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9.xml" ContentType="application/vnd.openxmlformats-officedocument.drawing+xml"/>
  <Override PartName="/xl/charts/chart31.xml" ContentType="application/vnd.openxmlformats-officedocument.drawingml.chart+xml"/>
  <Override PartName="/xl/charts/style1.xml" ContentType="application/vnd.ms-office.chartstyle+xml"/>
  <Override PartName="/xl/charts/colors1.xml" ContentType="application/vnd.ms-office.chartcolorstyle+xml"/>
  <Override PartName="/xl/charts/chart3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6.xml" ContentType="application/vnd.openxmlformats-officedocument.drawing+xml"/>
  <Override PartName="/xl/charts/chart45.xml" ContentType="application/vnd.openxmlformats-officedocument.drawingml.chart+xml"/>
  <Override PartName="/xl/theme/themeOverride1.xml" ContentType="application/vnd.openxmlformats-officedocument.themeOverride+xml"/>
  <Override PartName="/xl/charts/chart46.xml" ContentType="application/vnd.openxmlformats-officedocument.drawingml.chart+xml"/>
  <Override PartName="/xl/theme/themeOverride2.xml" ContentType="application/vnd.openxmlformats-officedocument.themeOverride+xml"/>
  <Override PartName="/xl/drawings/drawing2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8.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9.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30.xml" ContentType="application/vnd.openxmlformats-officedocument.drawing+xml"/>
  <Override PartName="/xl/charts/chart54.xml" ContentType="application/vnd.openxmlformats-officedocument.drawingml.chart+xml"/>
  <Override PartName="/xl/drawings/drawing31.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2.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3.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34.xml" ContentType="application/vnd.openxmlformats-officedocument.drawing+xml"/>
  <Override PartName="/xl/charts/chart61.xml" ContentType="application/vnd.openxmlformats-officedocument.drawingml.chart+xml"/>
  <Override PartName="/xl/charts/style3.xml" ContentType="application/vnd.ms-office.chartstyle+xml"/>
  <Override PartName="/xl/charts/colors3.xml" ContentType="application/vnd.ms-office.chartcolorstyle+xml"/>
  <Override PartName="/xl/charts/chart6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5.xml" ContentType="application/vnd.openxmlformats-officedocument.drawing+xml"/>
  <Override PartName="/xl/charts/chart63.xml" ContentType="application/vnd.openxmlformats-officedocument.drawingml.chart+xml"/>
  <Override PartName="/xl/charts/style5.xml" ContentType="application/vnd.ms-office.chartstyle+xml"/>
  <Override PartName="/xl/charts/colors5.xml" ContentType="application/vnd.ms-office.chartcolorstyle+xml"/>
  <Override PartName="/xl/charts/chart6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6.xml" ContentType="application/vnd.openxmlformats-officedocument.drawing+xml"/>
  <Override PartName="/xl/charts/chart65.xml" ContentType="application/vnd.openxmlformats-officedocument.drawingml.chart+xml"/>
  <Override PartName="/xl/charts/style7.xml" ContentType="application/vnd.ms-office.chartstyle+xml"/>
  <Override PartName="/xl/charts/colors7.xml" ContentType="application/vnd.ms-office.chartcolorstyle+xml"/>
  <Override PartName="/xl/charts/chart6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7.xml" ContentType="application/vnd.openxmlformats-officedocument.drawing+xml"/>
  <Override PartName="/xl/charts/chart67.xml" ContentType="application/vnd.openxmlformats-officedocument.drawingml.chart+xml"/>
  <Override PartName="/xl/charts/style9.xml" ContentType="application/vnd.ms-office.chartstyle+xml"/>
  <Override PartName="/xl/charts/colors9.xml" ContentType="application/vnd.ms-office.chartcolorstyle+xml"/>
  <Override PartName="/xl/charts/chart6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8.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9.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40.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41.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42.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43.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44.xml" ContentType="application/vnd.openxmlformats-officedocument.drawing+xml"/>
  <Override PartName="/xl/charts/chart81.xml" ContentType="application/vnd.openxmlformats-officedocument.drawingml.chart+xml"/>
  <Override PartName="/xl/drawings/drawing45.xml" ContentType="application/vnd.openxmlformats-officedocument.drawingml.chartshapes+xml"/>
  <Override PartName="/xl/charts/chart82.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83.xml" ContentType="application/vnd.openxmlformats-officedocument.drawingml.chart+xml"/>
  <Override PartName="/xl/drawings/drawing48.xml" ContentType="application/vnd.openxmlformats-officedocument.drawingml.chartshapes+xml"/>
  <Override PartName="/xl/charts/chart84.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85.xml" ContentType="application/vnd.openxmlformats-officedocument.drawingml.chart+xml"/>
  <Override PartName="/xl/drawings/drawing51.xml" ContentType="application/vnd.openxmlformats-officedocument.drawingml.chartshapes+xml"/>
  <Override PartName="/xl/charts/chart8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87.xml" ContentType="application/vnd.openxmlformats-officedocument.drawingml.chart+xml"/>
  <Override PartName="/xl/drawings/drawing54.xml" ContentType="application/vnd.openxmlformats-officedocument.drawingml.chartshapes+xml"/>
  <Override PartName="/xl/charts/chart88.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57.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mc:AlternateContent xmlns:mc="http://schemas.openxmlformats.org/markup-compatibility/2006">
    <mc:Choice Requires="x15">
      <x15ac:absPath xmlns:x15ac="http://schemas.microsoft.com/office/spreadsheetml/2010/11/ac" url="\\i0fs01.nbu.bank.gov.ua\work\DFS\Banking_Report\#16_2020\"/>
    </mc:Choice>
  </mc:AlternateContent>
  <bookViews>
    <workbookView xWindow="0" yWindow="0" windowWidth="24000" windowHeight="9600" tabRatio="881"/>
  </bookViews>
  <sheets>
    <sheet name="Перелік_Index" sheetId="1" r:id="rId1"/>
    <sheet name="1" sheetId="464" r:id="rId2"/>
    <sheet name="2" sheetId="465" r:id="rId3"/>
    <sheet name="3" sheetId="466" r:id="rId4"/>
    <sheet name="4" sheetId="459" r:id="rId5"/>
    <sheet name="5" sheetId="460" r:id="rId6"/>
    <sheet name="6" sheetId="446" r:id="rId7"/>
    <sheet name="7" sheetId="447" r:id="rId8"/>
    <sheet name="8" sheetId="448" r:id="rId9"/>
    <sheet name="9" sheetId="473" r:id="rId10"/>
    <sheet name="10" sheetId="450" r:id="rId11"/>
    <sheet name="11" sheetId="451" r:id="rId12"/>
    <sheet name="12" sheetId="467" r:id="rId13"/>
    <sheet name="13" sheetId="468" r:id="rId14"/>
    <sheet name="14" sheetId="431" r:id="rId15"/>
    <sheet name="15" sheetId="430" r:id="rId16"/>
    <sheet name="16" sheetId="429" r:id="rId17"/>
    <sheet name="17" sheetId="428" r:id="rId18"/>
    <sheet name="18" sheetId="426" r:id="rId19"/>
    <sheet name="19" sheetId="427" r:id="rId20"/>
    <sheet name="20" sheetId="432" r:id="rId21"/>
    <sheet name="21" sheetId="433" r:id="rId22"/>
    <sheet name="22" sheetId="452" r:id="rId23"/>
    <sheet name="23" sheetId="434" r:id="rId24"/>
    <sheet name="24" sheetId="435" r:id="rId25"/>
    <sheet name="25" sheetId="436" r:id="rId26"/>
    <sheet name="26" sheetId="437" r:id="rId27"/>
    <sheet name="27" sheetId="438" r:id="rId28"/>
    <sheet name="28" sheetId="439" r:id="rId29"/>
    <sheet name="29" sheetId="440" r:id="rId30"/>
    <sheet name="30" sheetId="469" r:id="rId31"/>
    <sheet name="31" sheetId="441" r:id="rId32"/>
    <sheet name="32" sheetId="442" r:id="rId33"/>
    <sheet name="33" sheetId="443" r:id="rId34"/>
    <sheet name="34" sheetId="444" r:id="rId35"/>
    <sheet name="35" sheetId="445" r:id="rId36"/>
    <sheet name="36" sheetId="470" r:id="rId37"/>
    <sheet name="37" sheetId="471" r:id="rId38"/>
    <sheet name="38" sheetId="461" r:id="rId39"/>
    <sheet name="39" sheetId="472" r:id="rId40"/>
    <sheet name="40" sheetId="462" r:id="rId41"/>
    <sheet name="41" sheetId="463" r:id="rId42"/>
    <sheet name="42" sheetId="453" r:id="rId43"/>
    <sheet name="43" sheetId="454" r:id="rId44"/>
    <sheet name="44" sheetId="455" r:id="rId45"/>
    <sheet name="45" sheetId="456" r:id="rId46"/>
    <sheet name="46" sheetId="457" r:id="rId47"/>
    <sheet name="47" sheetId="458" r:id="rId48"/>
    <sheet name="Table 1" sheetId="324" r:id="rId49"/>
    <sheet name="Table 2" sheetId="325"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_" localSheetId="9" hidden="1">[1]Market!#REF!</definedName>
    <definedName name="_" hidden="1">[1]Market!#REF!</definedName>
    <definedName name="____________________________cp1" localSheetId="10" hidden="1">{"'előző év december'!$A$2:$CP$214"}</definedName>
    <definedName name="____________________________cp1" localSheetId="11" hidden="1">{"'előző év december'!$A$2:$CP$214"}</definedName>
    <definedName name="____________________________cp1" localSheetId="17" hidden="1">{"'előző év december'!$A$2:$CP$214"}</definedName>
    <definedName name="____________________________cp1" localSheetId="27" hidden="1">{"'előző év december'!$A$2:$CP$214"}</definedName>
    <definedName name="____________________________cp1" localSheetId="31"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localSheetId="48" hidden="1">{"'előző év december'!$A$2:$CP$214"}</definedName>
    <definedName name="____________________________cp1" localSheetId="49" hidden="1">{"'előző év december'!$A$2:$CP$214"}</definedName>
    <definedName name="____________________________cp1" hidden="1">{"'előző év december'!$A$2:$CP$214"}</definedName>
    <definedName name="____________________________cp10" localSheetId="10" hidden="1">{"'előző év december'!$A$2:$CP$214"}</definedName>
    <definedName name="____________________________cp10" localSheetId="11" hidden="1">{"'előző év december'!$A$2:$CP$214"}</definedName>
    <definedName name="____________________________cp10" localSheetId="17" hidden="1">{"'előző év december'!$A$2:$CP$214"}</definedName>
    <definedName name="____________________________cp10" localSheetId="27" hidden="1">{"'előző év december'!$A$2:$CP$214"}</definedName>
    <definedName name="____________________________cp10" localSheetId="31"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localSheetId="48" hidden="1">{"'előző év december'!$A$2:$CP$214"}</definedName>
    <definedName name="____________________________cp10" localSheetId="49" hidden="1">{"'előző év december'!$A$2:$CP$214"}</definedName>
    <definedName name="____________________________cp10" hidden="1">{"'előző év december'!$A$2:$CP$214"}</definedName>
    <definedName name="____________________________cp11" localSheetId="10" hidden="1">{"'előző év december'!$A$2:$CP$214"}</definedName>
    <definedName name="____________________________cp11" localSheetId="11" hidden="1">{"'előző év december'!$A$2:$CP$214"}</definedName>
    <definedName name="____________________________cp11" localSheetId="17" hidden="1">{"'előző év december'!$A$2:$CP$214"}</definedName>
    <definedName name="____________________________cp11" localSheetId="27" hidden="1">{"'előző év december'!$A$2:$CP$214"}</definedName>
    <definedName name="____________________________cp11" localSheetId="31"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localSheetId="48" hidden="1">{"'előző év december'!$A$2:$CP$214"}</definedName>
    <definedName name="____________________________cp11" localSheetId="49" hidden="1">{"'előző év december'!$A$2:$CP$214"}</definedName>
    <definedName name="____________________________cp11" hidden="1">{"'előző év december'!$A$2:$CP$214"}</definedName>
    <definedName name="____________________________cp2" localSheetId="10" hidden="1">{"'előző év december'!$A$2:$CP$214"}</definedName>
    <definedName name="____________________________cp2" localSheetId="11" hidden="1">{"'előző év december'!$A$2:$CP$214"}</definedName>
    <definedName name="____________________________cp2" localSheetId="17" hidden="1">{"'előző év december'!$A$2:$CP$214"}</definedName>
    <definedName name="____________________________cp2" localSheetId="27" hidden="1">{"'előző év december'!$A$2:$CP$214"}</definedName>
    <definedName name="____________________________cp2" localSheetId="31"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localSheetId="48" hidden="1">{"'előző év december'!$A$2:$CP$214"}</definedName>
    <definedName name="____________________________cp2" localSheetId="49" hidden="1">{"'előző év december'!$A$2:$CP$214"}</definedName>
    <definedName name="____________________________cp2" hidden="1">{"'előző év december'!$A$2:$CP$214"}</definedName>
    <definedName name="____________________________cp3" localSheetId="10" hidden="1">{"'előző év december'!$A$2:$CP$214"}</definedName>
    <definedName name="____________________________cp3" localSheetId="11" hidden="1">{"'előző év december'!$A$2:$CP$214"}</definedName>
    <definedName name="____________________________cp3" localSheetId="17" hidden="1">{"'előző év december'!$A$2:$CP$214"}</definedName>
    <definedName name="____________________________cp3" localSheetId="27" hidden="1">{"'előző év december'!$A$2:$CP$214"}</definedName>
    <definedName name="____________________________cp3" localSheetId="31"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localSheetId="48" hidden="1">{"'előző év december'!$A$2:$CP$214"}</definedName>
    <definedName name="____________________________cp3" localSheetId="49" hidden="1">{"'előző év december'!$A$2:$CP$214"}</definedName>
    <definedName name="____________________________cp3" hidden="1">{"'előző év december'!$A$2:$CP$214"}</definedName>
    <definedName name="____________________________cp4" localSheetId="10" hidden="1">{"'előző év december'!$A$2:$CP$214"}</definedName>
    <definedName name="____________________________cp4" localSheetId="11" hidden="1">{"'előző év december'!$A$2:$CP$214"}</definedName>
    <definedName name="____________________________cp4" localSheetId="17" hidden="1">{"'előző év december'!$A$2:$CP$214"}</definedName>
    <definedName name="____________________________cp4" localSheetId="27" hidden="1">{"'előző év december'!$A$2:$CP$214"}</definedName>
    <definedName name="____________________________cp4" localSheetId="31"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localSheetId="48" hidden="1">{"'előző év december'!$A$2:$CP$214"}</definedName>
    <definedName name="____________________________cp4" localSheetId="49" hidden="1">{"'előző év december'!$A$2:$CP$214"}</definedName>
    <definedName name="____________________________cp4" hidden="1">{"'előző év december'!$A$2:$CP$214"}</definedName>
    <definedName name="____________________________cp5" localSheetId="10" hidden="1">{"'előző év december'!$A$2:$CP$214"}</definedName>
    <definedName name="____________________________cp5" localSheetId="11" hidden="1">{"'előző év december'!$A$2:$CP$214"}</definedName>
    <definedName name="____________________________cp5" localSheetId="17" hidden="1">{"'előző év december'!$A$2:$CP$214"}</definedName>
    <definedName name="____________________________cp5" localSheetId="27" hidden="1">{"'előző év december'!$A$2:$CP$214"}</definedName>
    <definedName name="____________________________cp5" localSheetId="31"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localSheetId="48" hidden="1">{"'előző év december'!$A$2:$CP$214"}</definedName>
    <definedName name="____________________________cp5" localSheetId="49" hidden="1">{"'előző év december'!$A$2:$CP$214"}</definedName>
    <definedName name="____________________________cp5" hidden="1">{"'előző év december'!$A$2:$CP$214"}</definedName>
    <definedName name="____________________________cp6" localSheetId="10" hidden="1">{"'előző év december'!$A$2:$CP$214"}</definedName>
    <definedName name="____________________________cp6" localSheetId="11" hidden="1">{"'előző év december'!$A$2:$CP$214"}</definedName>
    <definedName name="____________________________cp6" localSheetId="17" hidden="1">{"'előző év december'!$A$2:$CP$214"}</definedName>
    <definedName name="____________________________cp6" localSheetId="27" hidden="1">{"'előző év december'!$A$2:$CP$214"}</definedName>
    <definedName name="____________________________cp6" localSheetId="31"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localSheetId="48" hidden="1">{"'előző év december'!$A$2:$CP$214"}</definedName>
    <definedName name="____________________________cp6" localSheetId="49" hidden="1">{"'előző év december'!$A$2:$CP$214"}</definedName>
    <definedName name="____________________________cp6" hidden="1">{"'előző év december'!$A$2:$CP$214"}</definedName>
    <definedName name="____________________________cp7" localSheetId="10" hidden="1">{"'előző év december'!$A$2:$CP$214"}</definedName>
    <definedName name="____________________________cp7" localSheetId="11" hidden="1">{"'előző év december'!$A$2:$CP$214"}</definedName>
    <definedName name="____________________________cp7" localSheetId="17" hidden="1">{"'előző év december'!$A$2:$CP$214"}</definedName>
    <definedName name="____________________________cp7" localSheetId="27" hidden="1">{"'előző év december'!$A$2:$CP$214"}</definedName>
    <definedName name="____________________________cp7" localSheetId="31"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localSheetId="48" hidden="1">{"'előző év december'!$A$2:$CP$214"}</definedName>
    <definedName name="____________________________cp7" localSheetId="49" hidden="1">{"'előző év december'!$A$2:$CP$214"}</definedName>
    <definedName name="____________________________cp7" hidden="1">{"'előző év december'!$A$2:$CP$214"}</definedName>
    <definedName name="____________________________cp8" localSheetId="10" hidden="1">{"'előző év december'!$A$2:$CP$214"}</definedName>
    <definedName name="____________________________cp8" localSheetId="11" hidden="1">{"'előző év december'!$A$2:$CP$214"}</definedName>
    <definedName name="____________________________cp8" localSheetId="17" hidden="1">{"'előző év december'!$A$2:$CP$214"}</definedName>
    <definedName name="____________________________cp8" localSheetId="27" hidden="1">{"'előző év december'!$A$2:$CP$214"}</definedName>
    <definedName name="____________________________cp8" localSheetId="31"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localSheetId="48" hidden="1">{"'előző év december'!$A$2:$CP$214"}</definedName>
    <definedName name="____________________________cp8" localSheetId="49" hidden="1">{"'előző év december'!$A$2:$CP$214"}</definedName>
    <definedName name="____________________________cp8" hidden="1">{"'előző év december'!$A$2:$CP$214"}</definedName>
    <definedName name="____________________________cp9" localSheetId="10" hidden="1">{"'előző év december'!$A$2:$CP$214"}</definedName>
    <definedName name="____________________________cp9" localSheetId="11" hidden="1">{"'előző év december'!$A$2:$CP$214"}</definedName>
    <definedName name="____________________________cp9" localSheetId="17" hidden="1">{"'előző év december'!$A$2:$CP$214"}</definedName>
    <definedName name="____________________________cp9" localSheetId="27" hidden="1">{"'előző év december'!$A$2:$CP$214"}</definedName>
    <definedName name="____________________________cp9" localSheetId="31"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localSheetId="48" hidden="1">{"'előző év december'!$A$2:$CP$214"}</definedName>
    <definedName name="____________________________cp9" localSheetId="49" hidden="1">{"'előző év december'!$A$2:$CP$214"}</definedName>
    <definedName name="____________________________cp9" hidden="1">{"'előző év december'!$A$2:$CP$214"}</definedName>
    <definedName name="____________________________cpr2" localSheetId="10" hidden="1">{"'előző év december'!$A$2:$CP$214"}</definedName>
    <definedName name="____________________________cpr2" localSheetId="11" hidden="1">{"'előző év december'!$A$2:$CP$214"}</definedName>
    <definedName name="____________________________cpr2" localSheetId="17" hidden="1">{"'előző év december'!$A$2:$CP$214"}</definedName>
    <definedName name="____________________________cpr2" localSheetId="27" hidden="1">{"'előző év december'!$A$2:$CP$214"}</definedName>
    <definedName name="____________________________cpr2" localSheetId="31"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localSheetId="48" hidden="1">{"'előző év december'!$A$2:$CP$214"}</definedName>
    <definedName name="____________________________cpr2" localSheetId="49" hidden="1">{"'előző év december'!$A$2:$CP$214"}</definedName>
    <definedName name="____________________________cpr2" hidden="1">{"'előző év december'!$A$2:$CP$214"}</definedName>
    <definedName name="____________________________cpr3" localSheetId="10" hidden="1">{"'előző év december'!$A$2:$CP$214"}</definedName>
    <definedName name="____________________________cpr3" localSheetId="11" hidden="1">{"'előző év december'!$A$2:$CP$214"}</definedName>
    <definedName name="____________________________cpr3" localSheetId="17" hidden="1">{"'előző év december'!$A$2:$CP$214"}</definedName>
    <definedName name="____________________________cpr3" localSheetId="27" hidden="1">{"'előző év december'!$A$2:$CP$214"}</definedName>
    <definedName name="____________________________cpr3" localSheetId="31"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localSheetId="48" hidden="1">{"'előző év december'!$A$2:$CP$214"}</definedName>
    <definedName name="____________________________cpr3" localSheetId="49" hidden="1">{"'előző év december'!$A$2:$CP$214"}</definedName>
    <definedName name="____________________________cpr3" hidden="1">{"'előző év december'!$A$2:$CP$214"}</definedName>
    <definedName name="____________________________cpr4" localSheetId="10" hidden="1">{"'előző év december'!$A$2:$CP$214"}</definedName>
    <definedName name="____________________________cpr4" localSheetId="11" hidden="1">{"'előző év december'!$A$2:$CP$214"}</definedName>
    <definedName name="____________________________cpr4" localSheetId="17" hidden="1">{"'előző év december'!$A$2:$CP$214"}</definedName>
    <definedName name="____________________________cpr4" localSheetId="27" hidden="1">{"'előző év december'!$A$2:$CP$214"}</definedName>
    <definedName name="____________________________cpr4" localSheetId="31"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localSheetId="48" hidden="1">{"'előző év december'!$A$2:$CP$214"}</definedName>
    <definedName name="____________________________cpr4" localSheetId="49" hidden="1">{"'előző év december'!$A$2:$CP$214"}</definedName>
    <definedName name="____________________________cpr4" hidden="1">{"'előző év december'!$A$2:$CP$214"}</definedName>
    <definedName name="___________________________cp1" localSheetId="10" hidden="1">{"'előző év december'!$A$2:$CP$214"}</definedName>
    <definedName name="___________________________cp1" localSheetId="11" hidden="1">{"'előző év december'!$A$2:$CP$214"}</definedName>
    <definedName name="___________________________cp1" localSheetId="17" hidden="1">{"'előző év december'!$A$2:$CP$214"}</definedName>
    <definedName name="___________________________cp1" localSheetId="27" hidden="1">{"'előző év december'!$A$2:$CP$214"}</definedName>
    <definedName name="___________________________cp1" localSheetId="31"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localSheetId="48" hidden="1">{"'előző év december'!$A$2:$CP$214"}</definedName>
    <definedName name="___________________________cp1" localSheetId="49" hidden="1">{"'előző év december'!$A$2:$CP$214"}</definedName>
    <definedName name="___________________________cp1" hidden="1">{"'előző év december'!$A$2:$CP$214"}</definedName>
    <definedName name="___________________________cp10" localSheetId="10" hidden="1">{"'előző év december'!$A$2:$CP$214"}</definedName>
    <definedName name="___________________________cp10" localSheetId="11" hidden="1">{"'előző év december'!$A$2:$CP$214"}</definedName>
    <definedName name="___________________________cp10" localSheetId="17" hidden="1">{"'előző év december'!$A$2:$CP$214"}</definedName>
    <definedName name="___________________________cp10" localSheetId="27" hidden="1">{"'előző év december'!$A$2:$CP$214"}</definedName>
    <definedName name="___________________________cp10" localSheetId="31"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localSheetId="48" hidden="1">{"'előző év december'!$A$2:$CP$214"}</definedName>
    <definedName name="___________________________cp10" localSheetId="49" hidden="1">{"'előző év december'!$A$2:$CP$214"}</definedName>
    <definedName name="___________________________cp10" hidden="1">{"'előző év december'!$A$2:$CP$214"}</definedName>
    <definedName name="___________________________cp11" localSheetId="10" hidden="1">{"'előző év december'!$A$2:$CP$214"}</definedName>
    <definedName name="___________________________cp11" localSheetId="11" hidden="1">{"'előző év december'!$A$2:$CP$214"}</definedName>
    <definedName name="___________________________cp11" localSheetId="17" hidden="1">{"'előző év december'!$A$2:$CP$214"}</definedName>
    <definedName name="___________________________cp11" localSheetId="27" hidden="1">{"'előző év december'!$A$2:$CP$214"}</definedName>
    <definedName name="___________________________cp11" localSheetId="31"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localSheetId="48" hidden="1">{"'előző év december'!$A$2:$CP$214"}</definedName>
    <definedName name="___________________________cp11" localSheetId="49" hidden="1">{"'előző év december'!$A$2:$CP$214"}</definedName>
    <definedName name="___________________________cp11" hidden="1">{"'előző év december'!$A$2:$CP$214"}</definedName>
    <definedName name="___________________________cp2" localSheetId="10" hidden="1">{"'előző év december'!$A$2:$CP$214"}</definedName>
    <definedName name="___________________________cp2" localSheetId="11" hidden="1">{"'előző év december'!$A$2:$CP$214"}</definedName>
    <definedName name="___________________________cp2" localSheetId="17" hidden="1">{"'előző év december'!$A$2:$CP$214"}</definedName>
    <definedName name="___________________________cp2" localSheetId="27" hidden="1">{"'előző év december'!$A$2:$CP$214"}</definedName>
    <definedName name="___________________________cp2" localSheetId="31"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localSheetId="48" hidden="1">{"'előző év december'!$A$2:$CP$214"}</definedName>
    <definedName name="___________________________cp2" localSheetId="49" hidden="1">{"'előző év december'!$A$2:$CP$214"}</definedName>
    <definedName name="___________________________cp2" hidden="1">{"'előző év december'!$A$2:$CP$214"}</definedName>
    <definedName name="___________________________cp3" localSheetId="10" hidden="1">{"'előző év december'!$A$2:$CP$214"}</definedName>
    <definedName name="___________________________cp3" localSheetId="11" hidden="1">{"'előző év december'!$A$2:$CP$214"}</definedName>
    <definedName name="___________________________cp3" localSheetId="17" hidden="1">{"'előző év december'!$A$2:$CP$214"}</definedName>
    <definedName name="___________________________cp3" localSheetId="27" hidden="1">{"'előző év december'!$A$2:$CP$214"}</definedName>
    <definedName name="___________________________cp3" localSheetId="31"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localSheetId="48" hidden="1">{"'előző év december'!$A$2:$CP$214"}</definedName>
    <definedName name="___________________________cp3" localSheetId="49" hidden="1">{"'előző év december'!$A$2:$CP$214"}</definedName>
    <definedName name="___________________________cp3" hidden="1">{"'előző év december'!$A$2:$CP$214"}</definedName>
    <definedName name="___________________________cp4" localSheetId="10" hidden="1">{"'előző év december'!$A$2:$CP$214"}</definedName>
    <definedName name="___________________________cp4" localSheetId="11" hidden="1">{"'előző év december'!$A$2:$CP$214"}</definedName>
    <definedName name="___________________________cp4" localSheetId="17" hidden="1">{"'előző év december'!$A$2:$CP$214"}</definedName>
    <definedName name="___________________________cp4" localSheetId="27" hidden="1">{"'előző év december'!$A$2:$CP$214"}</definedName>
    <definedName name="___________________________cp4" localSheetId="31"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localSheetId="48" hidden="1">{"'előző év december'!$A$2:$CP$214"}</definedName>
    <definedName name="___________________________cp4" localSheetId="49" hidden="1">{"'előző év december'!$A$2:$CP$214"}</definedName>
    <definedName name="___________________________cp4" hidden="1">{"'előző év december'!$A$2:$CP$214"}</definedName>
    <definedName name="___________________________cp5" localSheetId="10" hidden="1">{"'előző év december'!$A$2:$CP$214"}</definedName>
    <definedName name="___________________________cp5" localSheetId="11" hidden="1">{"'előző év december'!$A$2:$CP$214"}</definedName>
    <definedName name="___________________________cp5" localSheetId="17" hidden="1">{"'előző év december'!$A$2:$CP$214"}</definedName>
    <definedName name="___________________________cp5" localSheetId="27" hidden="1">{"'előző év december'!$A$2:$CP$214"}</definedName>
    <definedName name="___________________________cp5" localSheetId="31"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localSheetId="48" hidden="1">{"'előző év december'!$A$2:$CP$214"}</definedName>
    <definedName name="___________________________cp5" localSheetId="49" hidden="1">{"'előző év december'!$A$2:$CP$214"}</definedName>
    <definedName name="___________________________cp5" hidden="1">{"'előző év december'!$A$2:$CP$214"}</definedName>
    <definedName name="___________________________cp6" localSheetId="10" hidden="1">{"'előző év december'!$A$2:$CP$214"}</definedName>
    <definedName name="___________________________cp6" localSheetId="11" hidden="1">{"'előző év december'!$A$2:$CP$214"}</definedName>
    <definedName name="___________________________cp6" localSheetId="17" hidden="1">{"'előző év december'!$A$2:$CP$214"}</definedName>
    <definedName name="___________________________cp6" localSheetId="27" hidden="1">{"'előző év december'!$A$2:$CP$214"}</definedName>
    <definedName name="___________________________cp6" localSheetId="31"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localSheetId="48" hidden="1">{"'előző év december'!$A$2:$CP$214"}</definedName>
    <definedName name="___________________________cp6" localSheetId="49" hidden="1">{"'előző év december'!$A$2:$CP$214"}</definedName>
    <definedName name="___________________________cp6" hidden="1">{"'előző év december'!$A$2:$CP$214"}</definedName>
    <definedName name="___________________________cp7" localSheetId="10" hidden="1">{"'előző év december'!$A$2:$CP$214"}</definedName>
    <definedName name="___________________________cp7" localSheetId="11" hidden="1">{"'előző év december'!$A$2:$CP$214"}</definedName>
    <definedName name="___________________________cp7" localSheetId="17" hidden="1">{"'előző év december'!$A$2:$CP$214"}</definedName>
    <definedName name="___________________________cp7" localSheetId="27" hidden="1">{"'előző év december'!$A$2:$CP$214"}</definedName>
    <definedName name="___________________________cp7" localSheetId="31"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localSheetId="48" hidden="1">{"'előző év december'!$A$2:$CP$214"}</definedName>
    <definedName name="___________________________cp7" localSheetId="49" hidden="1">{"'előző év december'!$A$2:$CP$214"}</definedName>
    <definedName name="___________________________cp7" hidden="1">{"'előző év december'!$A$2:$CP$214"}</definedName>
    <definedName name="___________________________cp8" localSheetId="10" hidden="1">{"'előző év december'!$A$2:$CP$214"}</definedName>
    <definedName name="___________________________cp8" localSheetId="11" hidden="1">{"'előző év december'!$A$2:$CP$214"}</definedName>
    <definedName name="___________________________cp8" localSheetId="17" hidden="1">{"'előző év december'!$A$2:$CP$214"}</definedName>
    <definedName name="___________________________cp8" localSheetId="27" hidden="1">{"'előző év december'!$A$2:$CP$214"}</definedName>
    <definedName name="___________________________cp8" localSheetId="31"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localSheetId="48" hidden="1">{"'előző év december'!$A$2:$CP$214"}</definedName>
    <definedName name="___________________________cp8" localSheetId="49" hidden="1">{"'előző év december'!$A$2:$CP$214"}</definedName>
    <definedName name="___________________________cp8" hidden="1">{"'előző év december'!$A$2:$CP$214"}</definedName>
    <definedName name="___________________________cp9" localSheetId="10" hidden="1">{"'előző év december'!$A$2:$CP$214"}</definedName>
    <definedName name="___________________________cp9" localSheetId="11" hidden="1">{"'előző év december'!$A$2:$CP$214"}</definedName>
    <definedName name="___________________________cp9" localSheetId="17" hidden="1">{"'előző év december'!$A$2:$CP$214"}</definedName>
    <definedName name="___________________________cp9" localSheetId="27" hidden="1">{"'előző év december'!$A$2:$CP$214"}</definedName>
    <definedName name="___________________________cp9" localSheetId="31"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localSheetId="48" hidden="1">{"'előző év december'!$A$2:$CP$214"}</definedName>
    <definedName name="___________________________cp9" localSheetId="49" hidden="1">{"'előző év december'!$A$2:$CP$214"}</definedName>
    <definedName name="___________________________cp9" hidden="1">{"'előző év december'!$A$2:$CP$214"}</definedName>
    <definedName name="___________________________cpr2" localSheetId="10" hidden="1">{"'előző év december'!$A$2:$CP$214"}</definedName>
    <definedName name="___________________________cpr2" localSheetId="11" hidden="1">{"'előző év december'!$A$2:$CP$214"}</definedName>
    <definedName name="___________________________cpr2" localSheetId="17" hidden="1">{"'előző év december'!$A$2:$CP$214"}</definedName>
    <definedName name="___________________________cpr2" localSheetId="27" hidden="1">{"'előző év december'!$A$2:$CP$214"}</definedName>
    <definedName name="___________________________cpr2" localSheetId="31"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localSheetId="48" hidden="1">{"'előző év december'!$A$2:$CP$214"}</definedName>
    <definedName name="___________________________cpr2" localSheetId="49" hidden="1">{"'előző év december'!$A$2:$CP$214"}</definedName>
    <definedName name="___________________________cpr2" hidden="1">{"'előző év december'!$A$2:$CP$214"}</definedName>
    <definedName name="___________________________cpr3" localSheetId="10" hidden="1">{"'előző év december'!$A$2:$CP$214"}</definedName>
    <definedName name="___________________________cpr3" localSheetId="11" hidden="1">{"'előző év december'!$A$2:$CP$214"}</definedName>
    <definedName name="___________________________cpr3" localSheetId="17" hidden="1">{"'előző év december'!$A$2:$CP$214"}</definedName>
    <definedName name="___________________________cpr3" localSheetId="27" hidden="1">{"'előző év december'!$A$2:$CP$214"}</definedName>
    <definedName name="___________________________cpr3" localSheetId="31"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localSheetId="48" hidden="1">{"'előző év december'!$A$2:$CP$214"}</definedName>
    <definedName name="___________________________cpr3" localSheetId="49" hidden="1">{"'előző év december'!$A$2:$CP$214"}</definedName>
    <definedName name="___________________________cpr3" hidden="1">{"'előző év december'!$A$2:$CP$214"}</definedName>
    <definedName name="___________________________cpr4" localSheetId="10" hidden="1">{"'előző év december'!$A$2:$CP$214"}</definedName>
    <definedName name="___________________________cpr4" localSheetId="11" hidden="1">{"'előző év december'!$A$2:$CP$214"}</definedName>
    <definedName name="___________________________cpr4" localSheetId="17" hidden="1">{"'előző év december'!$A$2:$CP$214"}</definedName>
    <definedName name="___________________________cpr4" localSheetId="27" hidden="1">{"'előző év december'!$A$2:$CP$214"}</definedName>
    <definedName name="___________________________cpr4" localSheetId="31"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localSheetId="48" hidden="1">{"'előző év december'!$A$2:$CP$214"}</definedName>
    <definedName name="___________________________cpr4" localSheetId="49" hidden="1">{"'előző év december'!$A$2:$CP$214"}</definedName>
    <definedName name="___________________________cpr4" hidden="1">{"'előző év december'!$A$2:$CP$214"}</definedName>
    <definedName name="__________________________cp1" localSheetId="10" hidden="1">{"'előző év december'!$A$2:$CP$214"}</definedName>
    <definedName name="__________________________cp1" localSheetId="11" hidden="1">{"'előző év december'!$A$2:$CP$214"}</definedName>
    <definedName name="__________________________cp1" localSheetId="17" hidden="1">{"'előző év december'!$A$2:$CP$214"}</definedName>
    <definedName name="__________________________cp1" localSheetId="27" hidden="1">{"'előző év december'!$A$2:$CP$214"}</definedName>
    <definedName name="__________________________cp1" localSheetId="31"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localSheetId="48" hidden="1">{"'előző év december'!$A$2:$CP$214"}</definedName>
    <definedName name="__________________________cp1" localSheetId="49" hidden="1">{"'előző év december'!$A$2:$CP$214"}</definedName>
    <definedName name="__________________________cp1" hidden="1">{"'előző év december'!$A$2:$CP$214"}</definedName>
    <definedName name="__________________________cp10" localSheetId="10" hidden="1">{"'előző év december'!$A$2:$CP$214"}</definedName>
    <definedName name="__________________________cp10" localSheetId="11" hidden="1">{"'előző év december'!$A$2:$CP$214"}</definedName>
    <definedName name="__________________________cp10" localSheetId="17" hidden="1">{"'előző év december'!$A$2:$CP$214"}</definedName>
    <definedName name="__________________________cp10" localSheetId="27" hidden="1">{"'előző év december'!$A$2:$CP$214"}</definedName>
    <definedName name="__________________________cp10" localSheetId="31"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localSheetId="48" hidden="1">{"'előző év december'!$A$2:$CP$214"}</definedName>
    <definedName name="__________________________cp10" localSheetId="49" hidden="1">{"'előző év december'!$A$2:$CP$214"}</definedName>
    <definedName name="__________________________cp10" hidden="1">{"'előző év december'!$A$2:$CP$214"}</definedName>
    <definedName name="__________________________cp11" localSheetId="10" hidden="1">{"'előző év december'!$A$2:$CP$214"}</definedName>
    <definedName name="__________________________cp11" localSheetId="11" hidden="1">{"'előző év december'!$A$2:$CP$214"}</definedName>
    <definedName name="__________________________cp11" localSheetId="17" hidden="1">{"'előző év december'!$A$2:$CP$214"}</definedName>
    <definedName name="__________________________cp11" localSheetId="27" hidden="1">{"'előző év december'!$A$2:$CP$214"}</definedName>
    <definedName name="__________________________cp11" localSheetId="31"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localSheetId="48" hidden="1">{"'előző év december'!$A$2:$CP$214"}</definedName>
    <definedName name="__________________________cp11" localSheetId="49" hidden="1">{"'előző év december'!$A$2:$CP$214"}</definedName>
    <definedName name="__________________________cp11" hidden="1">{"'előző év december'!$A$2:$CP$214"}</definedName>
    <definedName name="__________________________cp2" localSheetId="10" hidden="1">{"'előző év december'!$A$2:$CP$214"}</definedName>
    <definedName name="__________________________cp2" localSheetId="11" hidden="1">{"'előző év december'!$A$2:$CP$214"}</definedName>
    <definedName name="__________________________cp2" localSheetId="17" hidden="1">{"'előző év december'!$A$2:$CP$214"}</definedName>
    <definedName name="__________________________cp2" localSheetId="27" hidden="1">{"'előző év december'!$A$2:$CP$214"}</definedName>
    <definedName name="__________________________cp2" localSheetId="31"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localSheetId="48" hidden="1">{"'előző év december'!$A$2:$CP$214"}</definedName>
    <definedName name="__________________________cp2" localSheetId="49" hidden="1">{"'előző év december'!$A$2:$CP$214"}</definedName>
    <definedName name="__________________________cp2" hidden="1">{"'előző év december'!$A$2:$CP$214"}</definedName>
    <definedName name="__________________________cp3" localSheetId="10" hidden="1">{"'előző év december'!$A$2:$CP$214"}</definedName>
    <definedName name="__________________________cp3" localSheetId="11" hidden="1">{"'előző év december'!$A$2:$CP$214"}</definedName>
    <definedName name="__________________________cp3" localSheetId="17" hidden="1">{"'előző év december'!$A$2:$CP$214"}</definedName>
    <definedName name="__________________________cp3" localSheetId="27" hidden="1">{"'előző év december'!$A$2:$CP$214"}</definedName>
    <definedName name="__________________________cp3" localSheetId="31"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localSheetId="48" hidden="1">{"'előző év december'!$A$2:$CP$214"}</definedName>
    <definedName name="__________________________cp3" localSheetId="49" hidden="1">{"'előző év december'!$A$2:$CP$214"}</definedName>
    <definedName name="__________________________cp3" hidden="1">{"'előző év december'!$A$2:$CP$214"}</definedName>
    <definedName name="__________________________cp4" localSheetId="10" hidden="1">{"'előző év december'!$A$2:$CP$214"}</definedName>
    <definedName name="__________________________cp4" localSheetId="11" hidden="1">{"'előző év december'!$A$2:$CP$214"}</definedName>
    <definedName name="__________________________cp4" localSheetId="17" hidden="1">{"'előző év december'!$A$2:$CP$214"}</definedName>
    <definedName name="__________________________cp4" localSheetId="27" hidden="1">{"'előző év december'!$A$2:$CP$214"}</definedName>
    <definedName name="__________________________cp4" localSheetId="31"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localSheetId="48" hidden="1">{"'előző év december'!$A$2:$CP$214"}</definedName>
    <definedName name="__________________________cp4" localSheetId="49" hidden="1">{"'előző év december'!$A$2:$CP$214"}</definedName>
    <definedName name="__________________________cp4" hidden="1">{"'előző év december'!$A$2:$CP$214"}</definedName>
    <definedName name="__________________________cp5" localSheetId="10" hidden="1">{"'előző év december'!$A$2:$CP$214"}</definedName>
    <definedName name="__________________________cp5" localSheetId="11" hidden="1">{"'előző év december'!$A$2:$CP$214"}</definedName>
    <definedName name="__________________________cp5" localSheetId="17" hidden="1">{"'előző év december'!$A$2:$CP$214"}</definedName>
    <definedName name="__________________________cp5" localSheetId="27" hidden="1">{"'előző év december'!$A$2:$CP$214"}</definedName>
    <definedName name="__________________________cp5" localSheetId="31"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localSheetId="48" hidden="1">{"'előző év december'!$A$2:$CP$214"}</definedName>
    <definedName name="__________________________cp5" localSheetId="49" hidden="1">{"'előző év december'!$A$2:$CP$214"}</definedName>
    <definedName name="__________________________cp5" hidden="1">{"'előző év december'!$A$2:$CP$214"}</definedName>
    <definedName name="__________________________cp6" localSheetId="10" hidden="1">{"'előző év december'!$A$2:$CP$214"}</definedName>
    <definedName name="__________________________cp6" localSheetId="11" hidden="1">{"'előző év december'!$A$2:$CP$214"}</definedName>
    <definedName name="__________________________cp6" localSheetId="17" hidden="1">{"'előző év december'!$A$2:$CP$214"}</definedName>
    <definedName name="__________________________cp6" localSheetId="27" hidden="1">{"'előző év december'!$A$2:$CP$214"}</definedName>
    <definedName name="__________________________cp6" localSheetId="31"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localSheetId="48" hidden="1">{"'előző év december'!$A$2:$CP$214"}</definedName>
    <definedName name="__________________________cp6" localSheetId="49" hidden="1">{"'előző év december'!$A$2:$CP$214"}</definedName>
    <definedName name="__________________________cp6" hidden="1">{"'előző év december'!$A$2:$CP$214"}</definedName>
    <definedName name="__________________________cp7" localSheetId="10" hidden="1">{"'előző év december'!$A$2:$CP$214"}</definedName>
    <definedName name="__________________________cp7" localSheetId="11" hidden="1">{"'előző év december'!$A$2:$CP$214"}</definedName>
    <definedName name="__________________________cp7" localSheetId="17" hidden="1">{"'előző év december'!$A$2:$CP$214"}</definedName>
    <definedName name="__________________________cp7" localSheetId="27" hidden="1">{"'előző év december'!$A$2:$CP$214"}</definedName>
    <definedName name="__________________________cp7" localSheetId="31"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localSheetId="48" hidden="1">{"'előző év december'!$A$2:$CP$214"}</definedName>
    <definedName name="__________________________cp7" localSheetId="49" hidden="1">{"'előző év december'!$A$2:$CP$214"}</definedName>
    <definedName name="__________________________cp7" hidden="1">{"'előző év december'!$A$2:$CP$214"}</definedName>
    <definedName name="__________________________cp8" localSheetId="10" hidden="1">{"'előző év december'!$A$2:$CP$214"}</definedName>
    <definedName name="__________________________cp8" localSheetId="11" hidden="1">{"'előző év december'!$A$2:$CP$214"}</definedName>
    <definedName name="__________________________cp8" localSheetId="17" hidden="1">{"'előző év december'!$A$2:$CP$214"}</definedName>
    <definedName name="__________________________cp8" localSheetId="27" hidden="1">{"'előző év december'!$A$2:$CP$214"}</definedName>
    <definedName name="__________________________cp8" localSheetId="31"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localSheetId="48" hidden="1">{"'előző év december'!$A$2:$CP$214"}</definedName>
    <definedName name="__________________________cp8" localSheetId="49" hidden="1">{"'előző év december'!$A$2:$CP$214"}</definedName>
    <definedName name="__________________________cp8" hidden="1">{"'előző év december'!$A$2:$CP$214"}</definedName>
    <definedName name="__________________________cp9" localSheetId="10" hidden="1">{"'előző év december'!$A$2:$CP$214"}</definedName>
    <definedName name="__________________________cp9" localSheetId="11" hidden="1">{"'előző év december'!$A$2:$CP$214"}</definedName>
    <definedName name="__________________________cp9" localSheetId="17" hidden="1">{"'előző év december'!$A$2:$CP$214"}</definedName>
    <definedName name="__________________________cp9" localSheetId="27" hidden="1">{"'előző év december'!$A$2:$CP$214"}</definedName>
    <definedName name="__________________________cp9" localSheetId="31"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localSheetId="48" hidden="1">{"'előző év december'!$A$2:$CP$214"}</definedName>
    <definedName name="__________________________cp9" localSheetId="49" hidden="1">{"'előző év december'!$A$2:$CP$214"}</definedName>
    <definedName name="__________________________cp9" hidden="1">{"'előző év december'!$A$2:$CP$214"}</definedName>
    <definedName name="__________________________cpr2" localSheetId="10" hidden="1">{"'előző év december'!$A$2:$CP$214"}</definedName>
    <definedName name="__________________________cpr2" localSheetId="11" hidden="1">{"'előző év december'!$A$2:$CP$214"}</definedName>
    <definedName name="__________________________cpr2" localSheetId="17" hidden="1">{"'előző év december'!$A$2:$CP$214"}</definedName>
    <definedName name="__________________________cpr2" localSheetId="27" hidden="1">{"'előző év december'!$A$2:$CP$214"}</definedName>
    <definedName name="__________________________cpr2" localSheetId="31"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localSheetId="48" hidden="1">{"'előző év december'!$A$2:$CP$214"}</definedName>
    <definedName name="__________________________cpr2" localSheetId="49" hidden="1">{"'előző év december'!$A$2:$CP$214"}</definedName>
    <definedName name="__________________________cpr2" hidden="1">{"'előző év december'!$A$2:$CP$214"}</definedName>
    <definedName name="__________________________cpr3" localSheetId="10" hidden="1">{"'előző év december'!$A$2:$CP$214"}</definedName>
    <definedName name="__________________________cpr3" localSheetId="11" hidden="1">{"'előző év december'!$A$2:$CP$214"}</definedName>
    <definedName name="__________________________cpr3" localSheetId="17" hidden="1">{"'előző év december'!$A$2:$CP$214"}</definedName>
    <definedName name="__________________________cpr3" localSheetId="27" hidden="1">{"'előző év december'!$A$2:$CP$214"}</definedName>
    <definedName name="__________________________cpr3" localSheetId="31"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localSheetId="48" hidden="1">{"'előző év december'!$A$2:$CP$214"}</definedName>
    <definedName name="__________________________cpr3" localSheetId="49" hidden="1">{"'előző év december'!$A$2:$CP$214"}</definedName>
    <definedName name="__________________________cpr3" hidden="1">{"'előző év december'!$A$2:$CP$214"}</definedName>
    <definedName name="__________________________cpr4" localSheetId="10" hidden="1">{"'előző év december'!$A$2:$CP$214"}</definedName>
    <definedName name="__________________________cpr4" localSheetId="11" hidden="1">{"'előző év december'!$A$2:$CP$214"}</definedName>
    <definedName name="__________________________cpr4" localSheetId="17" hidden="1">{"'előző év december'!$A$2:$CP$214"}</definedName>
    <definedName name="__________________________cpr4" localSheetId="27" hidden="1">{"'előző év december'!$A$2:$CP$214"}</definedName>
    <definedName name="__________________________cpr4" localSheetId="31"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localSheetId="48" hidden="1">{"'előző év december'!$A$2:$CP$214"}</definedName>
    <definedName name="__________________________cpr4" localSheetId="49" hidden="1">{"'előző év december'!$A$2:$CP$214"}</definedName>
    <definedName name="__________________________cpr4" hidden="1">{"'előző év december'!$A$2:$CP$214"}</definedName>
    <definedName name="_________________________cp1" localSheetId="10" hidden="1">{"'előző év december'!$A$2:$CP$214"}</definedName>
    <definedName name="_________________________cp1" localSheetId="11" hidden="1">{"'előző év december'!$A$2:$CP$214"}</definedName>
    <definedName name="_________________________cp1" localSheetId="17" hidden="1">{"'előző év december'!$A$2:$CP$214"}</definedName>
    <definedName name="_________________________cp1" localSheetId="27" hidden="1">{"'előző év december'!$A$2:$CP$214"}</definedName>
    <definedName name="_________________________cp1" localSheetId="31"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localSheetId="48" hidden="1">{"'előző év december'!$A$2:$CP$214"}</definedName>
    <definedName name="_________________________cp1" localSheetId="49" hidden="1">{"'előző év december'!$A$2:$CP$214"}</definedName>
    <definedName name="_________________________cp1" hidden="1">{"'előző év december'!$A$2:$CP$214"}</definedName>
    <definedName name="_________________________cp10" localSheetId="10" hidden="1">{"'előző év december'!$A$2:$CP$214"}</definedName>
    <definedName name="_________________________cp10" localSheetId="11" hidden="1">{"'előző év december'!$A$2:$CP$214"}</definedName>
    <definedName name="_________________________cp10" localSheetId="17" hidden="1">{"'előző év december'!$A$2:$CP$214"}</definedName>
    <definedName name="_________________________cp10" localSheetId="27" hidden="1">{"'előző év december'!$A$2:$CP$214"}</definedName>
    <definedName name="_________________________cp10" localSheetId="31"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localSheetId="48" hidden="1">{"'előző év december'!$A$2:$CP$214"}</definedName>
    <definedName name="_________________________cp10" localSheetId="49" hidden="1">{"'előző év december'!$A$2:$CP$214"}</definedName>
    <definedName name="_________________________cp10" hidden="1">{"'előző év december'!$A$2:$CP$214"}</definedName>
    <definedName name="_________________________cp11" localSheetId="10" hidden="1">{"'előző év december'!$A$2:$CP$214"}</definedName>
    <definedName name="_________________________cp11" localSheetId="11" hidden="1">{"'előző év december'!$A$2:$CP$214"}</definedName>
    <definedName name="_________________________cp11" localSheetId="17" hidden="1">{"'előző év december'!$A$2:$CP$214"}</definedName>
    <definedName name="_________________________cp11" localSheetId="27" hidden="1">{"'előző év december'!$A$2:$CP$214"}</definedName>
    <definedName name="_________________________cp11" localSheetId="31"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localSheetId="48" hidden="1">{"'előző év december'!$A$2:$CP$214"}</definedName>
    <definedName name="_________________________cp11" localSheetId="49" hidden="1">{"'előző év december'!$A$2:$CP$214"}</definedName>
    <definedName name="_________________________cp11" hidden="1">{"'előző év december'!$A$2:$CP$214"}</definedName>
    <definedName name="_________________________cp2" localSheetId="10" hidden="1">{"'előző év december'!$A$2:$CP$214"}</definedName>
    <definedName name="_________________________cp2" localSheetId="11" hidden="1">{"'előző év december'!$A$2:$CP$214"}</definedName>
    <definedName name="_________________________cp2" localSheetId="17" hidden="1">{"'előző év december'!$A$2:$CP$214"}</definedName>
    <definedName name="_________________________cp2" localSheetId="27" hidden="1">{"'előző év december'!$A$2:$CP$214"}</definedName>
    <definedName name="_________________________cp2" localSheetId="31"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localSheetId="48" hidden="1">{"'előző év december'!$A$2:$CP$214"}</definedName>
    <definedName name="_________________________cp2" localSheetId="49" hidden="1">{"'előző év december'!$A$2:$CP$214"}</definedName>
    <definedName name="_________________________cp2" hidden="1">{"'előző év december'!$A$2:$CP$214"}</definedName>
    <definedName name="_________________________cp3" localSheetId="10" hidden="1">{"'előző év december'!$A$2:$CP$214"}</definedName>
    <definedName name="_________________________cp3" localSheetId="11" hidden="1">{"'előző év december'!$A$2:$CP$214"}</definedName>
    <definedName name="_________________________cp3" localSheetId="17" hidden="1">{"'előző év december'!$A$2:$CP$214"}</definedName>
    <definedName name="_________________________cp3" localSheetId="27" hidden="1">{"'előző év december'!$A$2:$CP$214"}</definedName>
    <definedName name="_________________________cp3" localSheetId="31"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localSheetId="48" hidden="1">{"'előző év december'!$A$2:$CP$214"}</definedName>
    <definedName name="_________________________cp3" localSheetId="49" hidden="1">{"'előző év december'!$A$2:$CP$214"}</definedName>
    <definedName name="_________________________cp3" hidden="1">{"'előző év december'!$A$2:$CP$214"}</definedName>
    <definedName name="_________________________cp4" localSheetId="10" hidden="1">{"'előző év december'!$A$2:$CP$214"}</definedName>
    <definedName name="_________________________cp4" localSheetId="11" hidden="1">{"'előző év december'!$A$2:$CP$214"}</definedName>
    <definedName name="_________________________cp4" localSheetId="17" hidden="1">{"'előző év december'!$A$2:$CP$214"}</definedName>
    <definedName name="_________________________cp4" localSheetId="27" hidden="1">{"'előző év december'!$A$2:$CP$214"}</definedName>
    <definedName name="_________________________cp4" localSheetId="31"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localSheetId="48" hidden="1">{"'előző év december'!$A$2:$CP$214"}</definedName>
    <definedName name="_________________________cp4" localSheetId="49" hidden="1">{"'előző év december'!$A$2:$CP$214"}</definedName>
    <definedName name="_________________________cp4" hidden="1">{"'előző év december'!$A$2:$CP$214"}</definedName>
    <definedName name="_________________________cp5" localSheetId="10" hidden="1">{"'előző év december'!$A$2:$CP$214"}</definedName>
    <definedName name="_________________________cp5" localSheetId="11" hidden="1">{"'előző év december'!$A$2:$CP$214"}</definedName>
    <definedName name="_________________________cp5" localSheetId="17" hidden="1">{"'előző év december'!$A$2:$CP$214"}</definedName>
    <definedName name="_________________________cp5" localSheetId="27" hidden="1">{"'előző év december'!$A$2:$CP$214"}</definedName>
    <definedName name="_________________________cp5" localSheetId="31"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localSheetId="48" hidden="1">{"'előző év december'!$A$2:$CP$214"}</definedName>
    <definedName name="_________________________cp5" localSheetId="49" hidden="1">{"'előző év december'!$A$2:$CP$214"}</definedName>
    <definedName name="_________________________cp5" hidden="1">{"'előző év december'!$A$2:$CP$214"}</definedName>
    <definedName name="_________________________cp6" localSheetId="10" hidden="1">{"'előző év december'!$A$2:$CP$214"}</definedName>
    <definedName name="_________________________cp6" localSheetId="11" hidden="1">{"'előző év december'!$A$2:$CP$214"}</definedName>
    <definedName name="_________________________cp6" localSheetId="17" hidden="1">{"'előző év december'!$A$2:$CP$214"}</definedName>
    <definedName name="_________________________cp6" localSheetId="27" hidden="1">{"'előző év december'!$A$2:$CP$214"}</definedName>
    <definedName name="_________________________cp6" localSheetId="31"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localSheetId="48" hidden="1">{"'előző év december'!$A$2:$CP$214"}</definedName>
    <definedName name="_________________________cp6" localSheetId="49" hidden="1">{"'előző év december'!$A$2:$CP$214"}</definedName>
    <definedName name="_________________________cp6" hidden="1">{"'előző év december'!$A$2:$CP$214"}</definedName>
    <definedName name="_________________________cp7" localSheetId="10" hidden="1">{"'előző év december'!$A$2:$CP$214"}</definedName>
    <definedName name="_________________________cp7" localSheetId="11" hidden="1">{"'előző év december'!$A$2:$CP$214"}</definedName>
    <definedName name="_________________________cp7" localSheetId="17" hidden="1">{"'előző év december'!$A$2:$CP$214"}</definedName>
    <definedName name="_________________________cp7" localSheetId="27" hidden="1">{"'előző év december'!$A$2:$CP$214"}</definedName>
    <definedName name="_________________________cp7" localSheetId="31"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localSheetId="48" hidden="1">{"'előző év december'!$A$2:$CP$214"}</definedName>
    <definedName name="_________________________cp7" localSheetId="49" hidden="1">{"'előző év december'!$A$2:$CP$214"}</definedName>
    <definedName name="_________________________cp7" hidden="1">{"'előző év december'!$A$2:$CP$214"}</definedName>
    <definedName name="_________________________cp8" localSheetId="10" hidden="1">{"'előző év december'!$A$2:$CP$214"}</definedName>
    <definedName name="_________________________cp8" localSheetId="11" hidden="1">{"'előző év december'!$A$2:$CP$214"}</definedName>
    <definedName name="_________________________cp8" localSheetId="17" hidden="1">{"'előző év december'!$A$2:$CP$214"}</definedName>
    <definedName name="_________________________cp8" localSheetId="27" hidden="1">{"'előző év december'!$A$2:$CP$214"}</definedName>
    <definedName name="_________________________cp8" localSheetId="31"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localSheetId="48" hidden="1">{"'előző év december'!$A$2:$CP$214"}</definedName>
    <definedName name="_________________________cp8" localSheetId="49" hidden="1">{"'előző év december'!$A$2:$CP$214"}</definedName>
    <definedName name="_________________________cp8" hidden="1">{"'előző év december'!$A$2:$CP$214"}</definedName>
    <definedName name="_________________________cp9" localSheetId="10" hidden="1">{"'előző év december'!$A$2:$CP$214"}</definedName>
    <definedName name="_________________________cp9" localSheetId="11" hidden="1">{"'előző év december'!$A$2:$CP$214"}</definedName>
    <definedName name="_________________________cp9" localSheetId="17" hidden="1">{"'előző év december'!$A$2:$CP$214"}</definedName>
    <definedName name="_________________________cp9" localSheetId="27" hidden="1">{"'előző év december'!$A$2:$CP$214"}</definedName>
    <definedName name="_________________________cp9" localSheetId="31"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localSheetId="48" hidden="1">{"'előző év december'!$A$2:$CP$214"}</definedName>
    <definedName name="_________________________cp9" localSheetId="49" hidden="1">{"'előző év december'!$A$2:$CP$214"}</definedName>
    <definedName name="_________________________cp9" hidden="1">{"'előző év december'!$A$2:$CP$214"}</definedName>
    <definedName name="_________________________cpr2" localSheetId="10" hidden="1">{"'előző év december'!$A$2:$CP$214"}</definedName>
    <definedName name="_________________________cpr2" localSheetId="11" hidden="1">{"'előző év december'!$A$2:$CP$214"}</definedName>
    <definedName name="_________________________cpr2" localSheetId="17" hidden="1">{"'előző év december'!$A$2:$CP$214"}</definedName>
    <definedName name="_________________________cpr2" localSheetId="27" hidden="1">{"'előző év december'!$A$2:$CP$214"}</definedName>
    <definedName name="_________________________cpr2" localSheetId="31"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localSheetId="48" hidden="1">{"'előző év december'!$A$2:$CP$214"}</definedName>
    <definedName name="_________________________cpr2" localSheetId="49" hidden="1">{"'előző év december'!$A$2:$CP$214"}</definedName>
    <definedName name="_________________________cpr2" hidden="1">{"'előző év december'!$A$2:$CP$214"}</definedName>
    <definedName name="_________________________cpr3" localSheetId="10" hidden="1">{"'előző év december'!$A$2:$CP$214"}</definedName>
    <definedName name="_________________________cpr3" localSheetId="11" hidden="1">{"'előző év december'!$A$2:$CP$214"}</definedName>
    <definedName name="_________________________cpr3" localSheetId="17" hidden="1">{"'előző év december'!$A$2:$CP$214"}</definedName>
    <definedName name="_________________________cpr3" localSheetId="27" hidden="1">{"'előző év december'!$A$2:$CP$214"}</definedName>
    <definedName name="_________________________cpr3" localSheetId="31"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localSheetId="48" hidden="1">{"'előző év december'!$A$2:$CP$214"}</definedName>
    <definedName name="_________________________cpr3" localSheetId="49" hidden="1">{"'előző év december'!$A$2:$CP$214"}</definedName>
    <definedName name="_________________________cpr3" hidden="1">{"'előző év december'!$A$2:$CP$214"}</definedName>
    <definedName name="_________________________cpr4" localSheetId="10" hidden="1">{"'előző év december'!$A$2:$CP$214"}</definedName>
    <definedName name="_________________________cpr4" localSheetId="11" hidden="1">{"'előző év december'!$A$2:$CP$214"}</definedName>
    <definedName name="_________________________cpr4" localSheetId="17" hidden="1">{"'előző év december'!$A$2:$CP$214"}</definedName>
    <definedName name="_________________________cpr4" localSheetId="27" hidden="1">{"'előző év december'!$A$2:$CP$214"}</definedName>
    <definedName name="_________________________cpr4" localSheetId="31"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localSheetId="48" hidden="1">{"'előző év december'!$A$2:$CP$214"}</definedName>
    <definedName name="_________________________cpr4" localSheetId="49" hidden="1">{"'előző év december'!$A$2:$CP$214"}</definedName>
    <definedName name="_________________________cpr4" hidden="1">{"'előző év december'!$A$2:$CP$214"}</definedName>
    <definedName name="________________________cp1" localSheetId="10" hidden="1">{"'előző év december'!$A$2:$CP$214"}</definedName>
    <definedName name="________________________cp1" localSheetId="11" hidden="1">{"'előző év december'!$A$2:$CP$214"}</definedName>
    <definedName name="________________________cp1" localSheetId="17" hidden="1">{"'előző év december'!$A$2:$CP$214"}</definedName>
    <definedName name="________________________cp1" localSheetId="27" hidden="1">{"'előző év december'!$A$2:$CP$214"}</definedName>
    <definedName name="________________________cp1" localSheetId="31"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localSheetId="48" hidden="1">{"'előző év december'!$A$2:$CP$214"}</definedName>
    <definedName name="________________________cp1" localSheetId="49" hidden="1">{"'előző év december'!$A$2:$CP$214"}</definedName>
    <definedName name="________________________cp1" hidden="1">{"'előző év december'!$A$2:$CP$214"}</definedName>
    <definedName name="________________________cp10" localSheetId="10" hidden="1">{"'előző év december'!$A$2:$CP$214"}</definedName>
    <definedName name="________________________cp10" localSheetId="11" hidden="1">{"'előző év december'!$A$2:$CP$214"}</definedName>
    <definedName name="________________________cp10" localSheetId="17" hidden="1">{"'előző év december'!$A$2:$CP$214"}</definedName>
    <definedName name="________________________cp10" localSheetId="27" hidden="1">{"'előző év december'!$A$2:$CP$214"}</definedName>
    <definedName name="________________________cp10" localSheetId="31"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localSheetId="48" hidden="1">{"'előző év december'!$A$2:$CP$214"}</definedName>
    <definedName name="________________________cp10" localSheetId="49" hidden="1">{"'előző év december'!$A$2:$CP$214"}</definedName>
    <definedName name="________________________cp10" hidden="1">{"'előző év december'!$A$2:$CP$214"}</definedName>
    <definedName name="________________________cp11" localSheetId="10" hidden="1">{"'előző év december'!$A$2:$CP$214"}</definedName>
    <definedName name="________________________cp11" localSheetId="11" hidden="1">{"'előző év december'!$A$2:$CP$214"}</definedName>
    <definedName name="________________________cp11" localSheetId="17" hidden="1">{"'előző év december'!$A$2:$CP$214"}</definedName>
    <definedName name="________________________cp11" localSheetId="27" hidden="1">{"'előző év december'!$A$2:$CP$214"}</definedName>
    <definedName name="________________________cp11" localSheetId="31"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localSheetId="48" hidden="1">{"'előző év december'!$A$2:$CP$214"}</definedName>
    <definedName name="________________________cp11" localSheetId="49" hidden="1">{"'előző év december'!$A$2:$CP$214"}</definedName>
    <definedName name="________________________cp11" hidden="1">{"'előző év december'!$A$2:$CP$214"}</definedName>
    <definedName name="________________________cp2" localSheetId="10" hidden="1">{"'előző év december'!$A$2:$CP$214"}</definedName>
    <definedName name="________________________cp2" localSheetId="11" hidden="1">{"'előző év december'!$A$2:$CP$214"}</definedName>
    <definedName name="________________________cp2" localSheetId="17" hidden="1">{"'előző év december'!$A$2:$CP$214"}</definedName>
    <definedName name="________________________cp2" localSheetId="27" hidden="1">{"'előző év december'!$A$2:$CP$214"}</definedName>
    <definedName name="________________________cp2" localSheetId="31"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localSheetId="48" hidden="1">{"'előző év december'!$A$2:$CP$214"}</definedName>
    <definedName name="________________________cp2" localSheetId="49" hidden="1">{"'előző év december'!$A$2:$CP$214"}</definedName>
    <definedName name="________________________cp2" hidden="1">{"'előző év december'!$A$2:$CP$214"}</definedName>
    <definedName name="________________________cp3" localSheetId="10" hidden="1">{"'előző év december'!$A$2:$CP$214"}</definedName>
    <definedName name="________________________cp3" localSheetId="11" hidden="1">{"'előző év december'!$A$2:$CP$214"}</definedName>
    <definedName name="________________________cp3" localSheetId="17" hidden="1">{"'előző év december'!$A$2:$CP$214"}</definedName>
    <definedName name="________________________cp3" localSheetId="27" hidden="1">{"'előző év december'!$A$2:$CP$214"}</definedName>
    <definedName name="________________________cp3" localSheetId="31"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localSheetId="48" hidden="1">{"'előző év december'!$A$2:$CP$214"}</definedName>
    <definedName name="________________________cp3" localSheetId="49" hidden="1">{"'előző év december'!$A$2:$CP$214"}</definedName>
    <definedName name="________________________cp3" hidden="1">{"'előző év december'!$A$2:$CP$214"}</definedName>
    <definedName name="________________________cp4" localSheetId="10" hidden="1">{"'előző év december'!$A$2:$CP$214"}</definedName>
    <definedName name="________________________cp4" localSheetId="11" hidden="1">{"'előző év december'!$A$2:$CP$214"}</definedName>
    <definedName name="________________________cp4" localSheetId="17" hidden="1">{"'előző év december'!$A$2:$CP$214"}</definedName>
    <definedName name="________________________cp4" localSheetId="27" hidden="1">{"'előző év december'!$A$2:$CP$214"}</definedName>
    <definedName name="________________________cp4" localSheetId="31"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localSheetId="48" hidden="1">{"'előző év december'!$A$2:$CP$214"}</definedName>
    <definedName name="________________________cp4" localSheetId="49" hidden="1">{"'előző év december'!$A$2:$CP$214"}</definedName>
    <definedName name="________________________cp4" hidden="1">{"'előző év december'!$A$2:$CP$214"}</definedName>
    <definedName name="________________________cp5" localSheetId="10" hidden="1">{"'előző év december'!$A$2:$CP$214"}</definedName>
    <definedName name="________________________cp5" localSheetId="11" hidden="1">{"'előző év december'!$A$2:$CP$214"}</definedName>
    <definedName name="________________________cp5" localSheetId="17" hidden="1">{"'előző év december'!$A$2:$CP$214"}</definedName>
    <definedName name="________________________cp5" localSheetId="27" hidden="1">{"'előző év december'!$A$2:$CP$214"}</definedName>
    <definedName name="________________________cp5" localSheetId="31"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localSheetId="48" hidden="1">{"'előző év december'!$A$2:$CP$214"}</definedName>
    <definedName name="________________________cp5" localSheetId="49" hidden="1">{"'előző év december'!$A$2:$CP$214"}</definedName>
    <definedName name="________________________cp5" hidden="1">{"'előző év december'!$A$2:$CP$214"}</definedName>
    <definedName name="________________________cp6" localSheetId="10" hidden="1">{"'előző év december'!$A$2:$CP$214"}</definedName>
    <definedName name="________________________cp6" localSheetId="11" hidden="1">{"'előző év december'!$A$2:$CP$214"}</definedName>
    <definedName name="________________________cp6" localSheetId="17" hidden="1">{"'előző év december'!$A$2:$CP$214"}</definedName>
    <definedName name="________________________cp6" localSheetId="27" hidden="1">{"'előző év december'!$A$2:$CP$214"}</definedName>
    <definedName name="________________________cp6" localSheetId="31"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localSheetId="48" hidden="1">{"'előző év december'!$A$2:$CP$214"}</definedName>
    <definedName name="________________________cp6" localSheetId="49" hidden="1">{"'előző év december'!$A$2:$CP$214"}</definedName>
    <definedName name="________________________cp6" hidden="1">{"'előző év december'!$A$2:$CP$214"}</definedName>
    <definedName name="________________________cp7" localSheetId="10" hidden="1">{"'előző év december'!$A$2:$CP$214"}</definedName>
    <definedName name="________________________cp7" localSheetId="11" hidden="1">{"'előző év december'!$A$2:$CP$214"}</definedName>
    <definedName name="________________________cp7" localSheetId="17" hidden="1">{"'előző év december'!$A$2:$CP$214"}</definedName>
    <definedName name="________________________cp7" localSheetId="27" hidden="1">{"'előző év december'!$A$2:$CP$214"}</definedName>
    <definedName name="________________________cp7" localSheetId="31"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localSheetId="48" hidden="1">{"'előző év december'!$A$2:$CP$214"}</definedName>
    <definedName name="________________________cp7" localSheetId="49" hidden="1">{"'előző év december'!$A$2:$CP$214"}</definedName>
    <definedName name="________________________cp7" hidden="1">{"'előző év december'!$A$2:$CP$214"}</definedName>
    <definedName name="________________________cp8" localSheetId="10" hidden="1">{"'előző év december'!$A$2:$CP$214"}</definedName>
    <definedName name="________________________cp8" localSheetId="11" hidden="1">{"'előző év december'!$A$2:$CP$214"}</definedName>
    <definedName name="________________________cp8" localSheetId="17" hidden="1">{"'előző év december'!$A$2:$CP$214"}</definedName>
    <definedName name="________________________cp8" localSheetId="27" hidden="1">{"'előző év december'!$A$2:$CP$214"}</definedName>
    <definedName name="________________________cp8" localSheetId="31"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localSheetId="48" hidden="1">{"'előző év december'!$A$2:$CP$214"}</definedName>
    <definedName name="________________________cp8" localSheetId="49" hidden="1">{"'előző év december'!$A$2:$CP$214"}</definedName>
    <definedName name="________________________cp8" hidden="1">{"'előző év december'!$A$2:$CP$214"}</definedName>
    <definedName name="________________________cp9" localSheetId="10" hidden="1">{"'előző év december'!$A$2:$CP$214"}</definedName>
    <definedName name="________________________cp9" localSheetId="11" hidden="1">{"'előző év december'!$A$2:$CP$214"}</definedName>
    <definedName name="________________________cp9" localSheetId="17" hidden="1">{"'előző év december'!$A$2:$CP$214"}</definedName>
    <definedName name="________________________cp9" localSheetId="27" hidden="1">{"'előző év december'!$A$2:$CP$214"}</definedName>
    <definedName name="________________________cp9" localSheetId="31"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localSheetId="48" hidden="1">{"'előző év december'!$A$2:$CP$214"}</definedName>
    <definedName name="________________________cp9" localSheetId="49" hidden="1">{"'előző év december'!$A$2:$CP$214"}</definedName>
    <definedName name="________________________cp9" hidden="1">{"'előző év december'!$A$2:$CP$214"}</definedName>
    <definedName name="________________________cpr2" localSheetId="10" hidden="1">{"'előző év december'!$A$2:$CP$214"}</definedName>
    <definedName name="________________________cpr2" localSheetId="11" hidden="1">{"'előző év december'!$A$2:$CP$214"}</definedName>
    <definedName name="________________________cpr2" localSheetId="17" hidden="1">{"'előző év december'!$A$2:$CP$214"}</definedName>
    <definedName name="________________________cpr2" localSheetId="27" hidden="1">{"'előző év december'!$A$2:$CP$214"}</definedName>
    <definedName name="________________________cpr2" localSheetId="31"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localSheetId="48" hidden="1">{"'előző év december'!$A$2:$CP$214"}</definedName>
    <definedName name="________________________cpr2" localSheetId="49" hidden="1">{"'előző év december'!$A$2:$CP$214"}</definedName>
    <definedName name="________________________cpr2" hidden="1">{"'előző év december'!$A$2:$CP$214"}</definedName>
    <definedName name="________________________cpr3" localSheetId="10" hidden="1">{"'előző év december'!$A$2:$CP$214"}</definedName>
    <definedName name="________________________cpr3" localSheetId="11" hidden="1">{"'előző év december'!$A$2:$CP$214"}</definedName>
    <definedName name="________________________cpr3" localSheetId="17" hidden="1">{"'előző év december'!$A$2:$CP$214"}</definedName>
    <definedName name="________________________cpr3" localSheetId="27" hidden="1">{"'előző év december'!$A$2:$CP$214"}</definedName>
    <definedName name="________________________cpr3" localSheetId="31"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localSheetId="48" hidden="1">{"'előző év december'!$A$2:$CP$214"}</definedName>
    <definedName name="________________________cpr3" localSheetId="49" hidden="1">{"'előző év december'!$A$2:$CP$214"}</definedName>
    <definedName name="________________________cpr3" hidden="1">{"'előző év december'!$A$2:$CP$214"}</definedName>
    <definedName name="________________________cpr4" localSheetId="10" hidden="1">{"'előző év december'!$A$2:$CP$214"}</definedName>
    <definedName name="________________________cpr4" localSheetId="11" hidden="1">{"'előző év december'!$A$2:$CP$214"}</definedName>
    <definedName name="________________________cpr4" localSheetId="17" hidden="1">{"'előző év december'!$A$2:$CP$214"}</definedName>
    <definedName name="________________________cpr4" localSheetId="27" hidden="1">{"'előző év december'!$A$2:$CP$214"}</definedName>
    <definedName name="________________________cpr4" localSheetId="31"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localSheetId="48" hidden="1">{"'előző év december'!$A$2:$CP$214"}</definedName>
    <definedName name="________________________cpr4" localSheetId="49" hidden="1">{"'előző év december'!$A$2:$CP$214"}</definedName>
    <definedName name="________________________cpr4" hidden="1">{"'előző év december'!$A$2:$CP$214"}</definedName>
    <definedName name="_______________________cp1" localSheetId="10" hidden="1">{"'előző év december'!$A$2:$CP$214"}</definedName>
    <definedName name="_______________________cp1" localSheetId="11" hidden="1">{"'előző év december'!$A$2:$CP$214"}</definedName>
    <definedName name="_______________________cp1" localSheetId="17" hidden="1">{"'előző év december'!$A$2:$CP$214"}</definedName>
    <definedName name="_______________________cp1" localSheetId="27" hidden="1">{"'előző év december'!$A$2:$CP$214"}</definedName>
    <definedName name="_______________________cp1" localSheetId="31"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localSheetId="48" hidden="1">{"'előző év december'!$A$2:$CP$214"}</definedName>
    <definedName name="_______________________cp1" localSheetId="49" hidden="1">{"'előző év december'!$A$2:$CP$214"}</definedName>
    <definedName name="_______________________cp1" hidden="1">{"'előző év december'!$A$2:$CP$214"}</definedName>
    <definedName name="_______________________cp10" localSheetId="10" hidden="1">{"'előző év december'!$A$2:$CP$214"}</definedName>
    <definedName name="_______________________cp10" localSheetId="11" hidden="1">{"'előző év december'!$A$2:$CP$214"}</definedName>
    <definedName name="_______________________cp10" localSheetId="17" hidden="1">{"'előző év december'!$A$2:$CP$214"}</definedName>
    <definedName name="_______________________cp10" localSheetId="27" hidden="1">{"'előző év december'!$A$2:$CP$214"}</definedName>
    <definedName name="_______________________cp10" localSheetId="31"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localSheetId="48" hidden="1">{"'előző év december'!$A$2:$CP$214"}</definedName>
    <definedName name="_______________________cp10" localSheetId="49" hidden="1">{"'előző év december'!$A$2:$CP$214"}</definedName>
    <definedName name="_______________________cp10" hidden="1">{"'előző év december'!$A$2:$CP$214"}</definedName>
    <definedName name="_______________________cp11" localSheetId="10" hidden="1">{"'előző év december'!$A$2:$CP$214"}</definedName>
    <definedName name="_______________________cp11" localSheetId="11" hidden="1">{"'előző év december'!$A$2:$CP$214"}</definedName>
    <definedName name="_______________________cp11" localSheetId="17" hidden="1">{"'előző év december'!$A$2:$CP$214"}</definedName>
    <definedName name="_______________________cp11" localSheetId="27" hidden="1">{"'előző év december'!$A$2:$CP$214"}</definedName>
    <definedName name="_______________________cp11" localSheetId="31"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localSheetId="48" hidden="1">{"'előző év december'!$A$2:$CP$214"}</definedName>
    <definedName name="_______________________cp11" localSheetId="49" hidden="1">{"'előző év december'!$A$2:$CP$214"}</definedName>
    <definedName name="_______________________cp11" hidden="1">{"'előző év december'!$A$2:$CP$214"}</definedName>
    <definedName name="_______________________cp2" localSheetId="10" hidden="1">{"'előző év december'!$A$2:$CP$214"}</definedName>
    <definedName name="_______________________cp2" localSheetId="11" hidden="1">{"'előző év december'!$A$2:$CP$214"}</definedName>
    <definedName name="_______________________cp2" localSheetId="17" hidden="1">{"'előző év december'!$A$2:$CP$214"}</definedName>
    <definedName name="_______________________cp2" localSheetId="27" hidden="1">{"'előző év december'!$A$2:$CP$214"}</definedName>
    <definedName name="_______________________cp2" localSheetId="31"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localSheetId="48" hidden="1">{"'előző év december'!$A$2:$CP$214"}</definedName>
    <definedName name="_______________________cp2" localSheetId="49" hidden="1">{"'előző év december'!$A$2:$CP$214"}</definedName>
    <definedName name="_______________________cp2" hidden="1">{"'előző év december'!$A$2:$CP$214"}</definedName>
    <definedName name="_______________________cp3" localSheetId="10" hidden="1">{"'előző év december'!$A$2:$CP$214"}</definedName>
    <definedName name="_______________________cp3" localSheetId="11" hidden="1">{"'előző év december'!$A$2:$CP$214"}</definedName>
    <definedName name="_______________________cp3" localSheetId="17" hidden="1">{"'előző év december'!$A$2:$CP$214"}</definedName>
    <definedName name="_______________________cp3" localSheetId="27" hidden="1">{"'előző év december'!$A$2:$CP$214"}</definedName>
    <definedName name="_______________________cp3" localSheetId="31"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localSheetId="48" hidden="1">{"'előző év december'!$A$2:$CP$214"}</definedName>
    <definedName name="_______________________cp3" localSheetId="49" hidden="1">{"'előző év december'!$A$2:$CP$214"}</definedName>
    <definedName name="_______________________cp3" hidden="1">{"'előző év december'!$A$2:$CP$214"}</definedName>
    <definedName name="_______________________cp4" localSheetId="10" hidden="1">{"'előző év december'!$A$2:$CP$214"}</definedName>
    <definedName name="_______________________cp4" localSheetId="11" hidden="1">{"'előző év december'!$A$2:$CP$214"}</definedName>
    <definedName name="_______________________cp4" localSheetId="17" hidden="1">{"'előző év december'!$A$2:$CP$214"}</definedName>
    <definedName name="_______________________cp4" localSheetId="27" hidden="1">{"'előző év december'!$A$2:$CP$214"}</definedName>
    <definedName name="_______________________cp4" localSheetId="31"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localSheetId="48" hidden="1">{"'előző év december'!$A$2:$CP$214"}</definedName>
    <definedName name="_______________________cp4" localSheetId="49" hidden="1">{"'előző év december'!$A$2:$CP$214"}</definedName>
    <definedName name="_______________________cp4" hidden="1">{"'előző év december'!$A$2:$CP$214"}</definedName>
    <definedName name="_______________________cp5" localSheetId="10" hidden="1">{"'előző év december'!$A$2:$CP$214"}</definedName>
    <definedName name="_______________________cp5" localSheetId="11" hidden="1">{"'előző év december'!$A$2:$CP$214"}</definedName>
    <definedName name="_______________________cp5" localSheetId="17" hidden="1">{"'előző év december'!$A$2:$CP$214"}</definedName>
    <definedName name="_______________________cp5" localSheetId="27" hidden="1">{"'előző év december'!$A$2:$CP$214"}</definedName>
    <definedName name="_______________________cp5" localSheetId="31"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localSheetId="48" hidden="1">{"'előző év december'!$A$2:$CP$214"}</definedName>
    <definedName name="_______________________cp5" localSheetId="49" hidden="1">{"'előző év december'!$A$2:$CP$214"}</definedName>
    <definedName name="_______________________cp5" hidden="1">{"'előző év december'!$A$2:$CP$214"}</definedName>
    <definedName name="_______________________cp6" localSheetId="10" hidden="1">{"'előző év december'!$A$2:$CP$214"}</definedName>
    <definedName name="_______________________cp6" localSheetId="11" hidden="1">{"'előző év december'!$A$2:$CP$214"}</definedName>
    <definedName name="_______________________cp6" localSheetId="17" hidden="1">{"'előző év december'!$A$2:$CP$214"}</definedName>
    <definedName name="_______________________cp6" localSheetId="27" hidden="1">{"'előző év december'!$A$2:$CP$214"}</definedName>
    <definedName name="_______________________cp6" localSheetId="31"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localSheetId="48" hidden="1">{"'előző év december'!$A$2:$CP$214"}</definedName>
    <definedName name="_______________________cp6" localSheetId="49" hidden="1">{"'előző év december'!$A$2:$CP$214"}</definedName>
    <definedName name="_______________________cp6" hidden="1">{"'előző év december'!$A$2:$CP$214"}</definedName>
    <definedName name="_______________________cp7" localSheetId="10" hidden="1">{"'előző év december'!$A$2:$CP$214"}</definedName>
    <definedName name="_______________________cp7" localSheetId="11" hidden="1">{"'előző év december'!$A$2:$CP$214"}</definedName>
    <definedName name="_______________________cp7" localSheetId="17" hidden="1">{"'előző év december'!$A$2:$CP$214"}</definedName>
    <definedName name="_______________________cp7" localSheetId="27" hidden="1">{"'előző év december'!$A$2:$CP$214"}</definedName>
    <definedName name="_______________________cp7" localSheetId="31"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localSheetId="48" hidden="1">{"'előző év december'!$A$2:$CP$214"}</definedName>
    <definedName name="_______________________cp7" localSheetId="49" hidden="1">{"'előző év december'!$A$2:$CP$214"}</definedName>
    <definedName name="_______________________cp7" hidden="1">{"'előző év december'!$A$2:$CP$214"}</definedName>
    <definedName name="_______________________cp8" localSheetId="10" hidden="1">{"'előző év december'!$A$2:$CP$214"}</definedName>
    <definedName name="_______________________cp8" localSheetId="11" hidden="1">{"'előző év december'!$A$2:$CP$214"}</definedName>
    <definedName name="_______________________cp8" localSheetId="17" hidden="1">{"'előző év december'!$A$2:$CP$214"}</definedName>
    <definedName name="_______________________cp8" localSheetId="27" hidden="1">{"'előző év december'!$A$2:$CP$214"}</definedName>
    <definedName name="_______________________cp8" localSheetId="31"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localSheetId="48" hidden="1">{"'előző év december'!$A$2:$CP$214"}</definedName>
    <definedName name="_______________________cp8" localSheetId="49" hidden="1">{"'előző év december'!$A$2:$CP$214"}</definedName>
    <definedName name="_______________________cp8" hidden="1">{"'előző év december'!$A$2:$CP$214"}</definedName>
    <definedName name="_______________________cp9" localSheetId="10" hidden="1">{"'előző év december'!$A$2:$CP$214"}</definedName>
    <definedName name="_______________________cp9" localSheetId="11" hidden="1">{"'előző év december'!$A$2:$CP$214"}</definedName>
    <definedName name="_______________________cp9" localSheetId="17" hidden="1">{"'előző év december'!$A$2:$CP$214"}</definedName>
    <definedName name="_______________________cp9" localSheetId="27" hidden="1">{"'előző év december'!$A$2:$CP$214"}</definedName>
    <definedName name="_______________________cp9" localSheetId="31"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localSheetId="48" hidden="1">{"'előző év december'!$A$2:$CP$214"}</definedName>
    <definedName name="_______________________cp9" localSheetId="49" hidden="1">{"'előző év december'!$A$2:$CP$214"}</definedName>
    <definedName name="_______________________cp9" hidden="1">{"'előző év december'!$A$2:$CP$214"}</definedName>
    <definedName name="_______________________cpr2" localSheetId="10" hidden="1">{"'előző év december'!$A$2:$CP$214"}</definedName>
    <definedName name="_______________________cpr2" localSheetId="11" hidden="1">{"'előző év december'!$A$2:$CP$214"}</definedName>
    <definedName name="_______________________cpr2" localSheetId="17" hidden="1">{"'előző év december'!$A$2:$CP$214"}</definedName>
    <definedName name="_______________________cpr2" localSheetId="27" hidden="1">{"'előző év december'!$A$2:$CP$214"}</definedName>
    <definedName name="_______________________cpr2" localSheetId="31"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localSheetId="48" hidden="1">{"'előző év december'!$A$2:$CP$214"}</definedName>
    <definedName name="_______________________cpr2" localSheetId="49" hidden="1">{"'előző év december'!$A$2:$CP$214"}</definedName>
    <definedName name="_______________________cpr2" hidden="1">{"'előző év december'!$A$2:$CP$214"}</definedName>
    <definedName name="_______________________cpr3" localSheetId="10" hidden="1">{"'előző év december'!$A$2:$CP$214"}</definedName>
    <definedName name="_______________________cpr3" localSheetId="11" hidden="1">{"'előző év december'!$A$2:$CP$214"}</definedName>
    <definedName name="_______________________cpr3" localSheetId="17" hidden="1">{"'előző év december'!$A$2:$CP$214"}</definedName>
    <definedName name="_______________________cpr3" localSheetId="27" hidden="1">{"'előző év december'!$A$2:$CP$214"}</definedName>
    <definedName name="_______________________cpr3" localSheetId="31"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localSheetId="48" hidden="1">{"'előző év december'!$A$2:$CP$214"}</definedName>
    <definedName name="_______________________cpr3" localSheetId="49" hidden="1">{"'előző év december'!$A$2:$CP$214"}</definedName>
    <definedName name="_______________________cpr3" hidden="1">{"'előző év december'!$A$2:$CP$214"}</definedName>
    <definedName name="_______________________cpr4" localSheetId="10" hidden="1">{"'előző év december'!$A$2:$CP$214"}</definedName>
    <definedName name="_______________________cpr4" localSheetId="11" hidden="1">{"'előző év december'!$A$2:$CP$214"}</definedName>
    <definedName name="_______________________cpr4" localSheetId="17" hidden="1">{"'előző év december'!$A$2:$CP$214"}</definedName>
    <definedName name="_______________________cpr4" localSheetId="27" hidden="1">{"'előző év december'!$A$2:$CP$214"}</definedName>
    <definedName name="_______________________cpr4" localSheetId="31"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localSheetId="48" hidden="1">{"'előző év december'!$A$2:$CP$214"}</definedName>
    <definedName name="_______________________cpr4" localSheetId="49" hidden="1">{"'előző év december'!$A$2:$CP$214"}</definedName>
    <definedName name="_______________________cpr4" hidden="1">{"'előző év december'!$A$2:$CP$214"}</definedName>
    <definedName name="______________________cp1" localSheetId="10" hidden="1">{"'előző év december'!$A$2:$CP$214"}</definedName>
    <definedName name="______________________cp1" localSheetId="11" hidden="1">{"'előző év december'!$A$2:$CP$214"}</definedName>
    <definedName name="______________________cp1" localSheetId="17" hidden="1">{"'előző év december'!$A$2:$CP$214"}</definedName>
    <definedName name="______________________cp1" localSheetId="27" hidden="1">{"'előző év december'!$A$2:$CP$214"}</definedName>
    <definedName name="______________________cp1" localSheetId="31"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localSheetId="48" hidden="1">{"'előző év december'!$A$2:$CP$214"}</definedName>
    <definedName name="______________________cp1" localSheetId="49" hidden="1">{"'előző év december'!$A$2:$CP$214"}</definedName>
    <definedName name="______________________cp1" hidden="1">{"'előző év december'!$A$2:$CP$214"}</definedName>
    <definedName name="______________________cp10" localSheetId="10" hidden="1">{"'előző év december'!$A$2:$CP$214"}</definedName>
    <definedName name="______________________cp10" localSheetId="11" hidden="1">{"'előző év december'!$A$2:$CP$214"}</definedName>
    <definedName name="______________________cp10" localSheetId="17" hidden="1">{"'előző év december'!$A$2:$CP$214"}</definedName>
    <definedName name="______________________cp10" localSheetId="27" hidden="1">{"'előző év december'!$A$2:$CP$214"}</definedName>
    <definedName name="______________________cp10" localSheetId="31"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localSheetId="48" hidden="1">{"'előző év december'!$A$2:$CP$214"}</definedName>
    <definedName name="______________________cp10" localSheetId="49" hidden="1">{"'előző év december'!$A$2:$CP$214"}</definedName>
    <definedName name="______________________cp10" hidden="1">{"'előző év december'!$A$2:$CP$214"}</definedName>
    <definedName name="______________________cp11" localSheetId="10" hidden="1">{"'előző év december'!$A$2:$CP$214"}</definedName>
    <definedName name="______________________cp11" localSheetId="11" hidden="1">{"'előző év december'!$A$2:$CP$214"}</definedName>
    <definedName name="______________________cp11" localSheetId="17" hidden="1">{"'előző év december'!$A$2:$CP$214"}</definedName>
    <definedName name="______________________cp11" localSheetId="27" hidden="1">{"'előző év december'!$A$2:$CP$214"}</definedName>
    <definedName name="______________________cp11" localSheetId="31"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localSheetId="48" hidden="1">{"'előző év december'!$A$2:$CP$214"}</definedName>
    <definedName name="______________________cp11" localSheetId="49" hidden="1">{"'előző év december'!$A$2:$CP$214"}</definedName>
    <definedName name="______________________cp11" hidden="1">{"'előző év december'!$A$2:$CP$214"}</definedName>
    <definedName name="______________________cp2" localSheetId="10" hidden="1">{"'előző év december'!$A$2:$CP$214"}</definedName>
    <definedName name="______________________cp2" localSheetId="11" hidden="1">{"'előző év december'!$A$2:$CP$214"}</definedName>
    <definedName name="______________________cp2" localSheetId="17" hidden="1">{"'előző év december'!$A$2:$CP$214"}</definedName>
    <definedName name="______________________cp2" localSheetId="27" hidden="1">{"'előző év december'!$A$2:$CP$214"}</definedName>
    <definedName name="______________________cp2" localSheetId="31"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localSheetId="48" hidden="1">{"'előző év december'!$A$2:$CP$214"}</definedName>
    <definedName name="______________________cp2" localSheetId="49" hidden="1">{"'előző év december'!$A$2:$CP$214"}</definedName>
    <definedName name="______________________cp2" hidden="1">{"'előző év december'!$A$2:$CP$214"}</definedName>
    <definedName name="______________________cp3" localSheetId="10" hidden="1">{"'előző év december'!$A$2:$CP$214"}</definedName>
    <definedName name="______________________cp3" localSheetId="11" hidden="1">{"'előző év december'!$A$2:$CP$214"}</definedName>
    <definedName name="______________________cp3" localSheetId="17" hidden="1">{"'előző év december'!$A$2:$CP$214"}</definedName>
    <definedName name="______________________cp3" localSheetId="27" hidden="1">{"'előző év december'!$A$2:$CP$214"}</definedName>
    <definedName name="______________________cp3" localSheetId="31"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localSheetId="48" hidden="1">{"'előző év december'!$A$2:$CP$214"}</definedName>
    <definedName name="______________________cp3" localSheetId="49" hidden="1">{"'előző év december'!$A$2:$CP$214"}</definedName>
    <definedName name="______________________cp3" hidden="1">{"'előző év december'!$A$2:$CP$214"}</definedName>
    <definedName name="______________________cp4" localSheetId="10" hidden="1">{"'előző év december'!$A$2:$CP$214"}</definedName>
    <definedName name="______________________cp4" localSheetId="11" hidden="1">{"'előző év december'!$A$2:$CP$214"}</definedName>
    <definedName name="______________________cp4" localSheetId="17" hidden="1">{"'előző év december'!$A$2:$CP$214"}</definedName>
    <definedName name="______________________cp4" localSheetId="27" hidden="1">{"'előző év december'!$A$2:$CP$214"}</definedName>
    <definedName name="______________________cp4" localSheetId="31"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localSheetId="48" hidden="1">{"'előző év december'!$A$2:$CP$214"}</definedName>
    <definedName name="______________________cp4" localSheetId="49" hidden="1">{"'előző év december'!$A$2:$CP$214"}</definedName>
    <definedName name="______________________cp4" hidden="1">{"'előző év december'!$A$2:$CP$214"}</definedName>
    <definedName name="______________________cp5" localSheetId="10" hidden="1">{"'előző év december'!$A$2:$CP$214"}</definedName>
    <definedName name="______________________cp5" localSheetId="11" hidden="1">{"'előző év december'!$A$2:$CP$214"}</definedName>
    <definedName name="______________________cp5" localSheetId="17" hidden="1">{"'előző év december'!$A$2:$CP$214"}</definedName>
    <definedName name="______________________cp5" localSheetId="27" hidden="1">{"'előző év december'!$A$2:$CP$214"}</definedName>
    <definedName name="______________________cp5" localSheetId="31"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localSheetId="48" hidden="1">{"'előző év december'!$A$2:$CP$214"}</definedName>
    <definedName name="______________________cp5" localSheetId="49" hidden="1">{"'előző év december'!$A$2:$CP$214"}</definedName>
    <definedName name="______________________cp5" hidden="1">{"'előző év december'!$A$2:$CP$214"}</definedName>
    <definedName name="______________________cp6" localSheetId="10" hidden="1">{"'előző év december'!$A$2:$CP$214"}</definedName>
    <definedName name="______________________cp6" localSheetId="11" hidden="1">{"'előző év december'!$A$2:$CP$214"}</definedName>
    <definedName name="______________________cp6" localSheetId="17" hidden="1">{"'előző év december'!$A$2:$CP$214"}</definedName>
    <definedName name="______________________cp6" localSheetId="27" hidden="1">{"'előző év december'!$A$2:$CP$214"}</definedName>
    <definedName name="______________________cp6" localSheetId="31"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localSheetId="48" hidden="1">{"'előző év december'!$A$2:$CP$214"}</definedName>
    <definedName name="______________________cp6" localSheetId="49" hidden="1">{"'előző év december'!$A$2:$CP$214"}</definedName>
    <definedName name="______________________cp6" hidden="1">{"'előző év december'!$A$2:$CP$214"}</definedName>
    <definedName name="______________________cp7" localSheetId="10" hidden="1">{"'előző év december'!$A$2:$CP$214"}</definedName>
    <definedName name="______________________cp7" localSheetId="11" hidden="1">{"'előző év december'!$A$2:$CP$214"}</definedName>
    <definedName name="______________________cp7" localSheetId="17" hidden="1">{"'előző év december'!$A$2:$CP$214"}</definedName>
    <definedName name="______________________cp7" localSheetId="27" hidden="1">{"'előző év december'!$A$2:$CP$214"}</definedName>
    <definedName name="______________________cp7" localSheetId="31"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localSheetId="48" hidden="1">{"'előző év december'!$A$2:$CP$214"}</definedName>
    <definedName name="______________________cp7" localSheetId="49" hidden="1">{"'előző év december'!$A$2:$CP$214"}</definedName>
    <definedName name="______________________cp7" hidden="1">{"'előző év december'!$A$2:$CP$214"}</definedName>
    <definedName name="______________________cp8" localSheetId="10" hidden="1">{"'előző év december'!$A$2:$CP$214"}</definedName>
    <definedName name="______________________cp8" localSheetId="11" hidden="1">{"'előző év december'!$A$2:$CP$214"}</definedName>
    <definedName name="______________________cp8" localSheetId="17" hidden="1">{"'előző év december'!$A$2:$CP$214"}</definedName>
    <definedName name="______________________cp8" localSheetId="27" hidden="1">{"'előző év december'!$A$2:$CP$214"}</definedName>
    <definedName name="______________________cp8" localSheetId="31"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localSheetId="48" hidden="1">{"'előző év december'!$A$2:$CP$214"}</definedName>
    <definedName name="______________________cp8" localSheetId="49" hidden="1">{"'előző év december'!$A$2:$CP$214"}</definedName>
    <definedName name="______________________cp8" hidden="1">{"'előző év december'!$A$2:$CP$214"}</definedName>
    <definedName name="______________________cp9" localSheetId="10" hidden="1">{"'előző év december'!$A$2:$CP$214"}</definedName>
    <definedName name="______________________cp9" localSheetId="11" hidden="1">{"'előző év december'!$A$2:$CP$214"}</definedName>
    <definedName name="______________________cp9" localSheetId="17" hidden="1">{"'előző év december'!$A$2:$CP$214"}</definedName>
    <definedName name="______________________cp9" localSheetId="27" hidden="1">{"'előző év december'!$A$2:$CP$214"}</definedName>
    <definedName name="______________________cp9" localSheetId="31"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localSheetId="48" hidden="1">{"'előző év december'!$A$2:$CP$214"}</definedName>
    <definedName name="______________________cp9" localSheetId="49" hidden="1">{"'előző év december'!$A$2:$CP$214"}</definedName>
    <definedName name="______________________cp9" hidden="1">{"'előző év december'!$A$2:$CP$214"}</definedName>
    <definedName name="______________________cpr2" localSheetId="10" hidden="1">{"'előző év december'!$A$2:$CP$214"}</definedName>
    <definedName name="______________________cpr2" localSheetId="11" hidden="1">{"'előző év december'!$A$2:$CP$214"}</definedName>
    <definedName name="______________________cpr2" localSheetId="17" hidden="1">{"'előző év december'!$A$2:$CP$214"}</definedName>
    <definedName name="______________________cpr2" localSheetId="27" hidden="1">{"'előző év december'!$A$2:$CP$214"}</definedName>
    <definedName name="______________________cpr2" localSheetId="31"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localSheetId="48" hidden="1">{"'előző év december'!$A$2:$CP$214"}</definedName>
    <definedName name="______________________cpr2" localSheetId="49" hidden="1">{"'előző év december'!$A$2:$CP$214"}</definedName>
    <definedName name="______________________cpr2" hidden="1">{"'előző év december'!$A$2:$CP$214"}</definedName>
    <definedName name="______________________cpr3" localSheetId="10" hidden="1">{"'előző év december'!$A$2:$CP$214"}</definedName>
    <definedName name="______________________cpr3" localSheetId="11" hidden="1">{"'előző év december'!$A$2:$CP$214"}</definedName>
    <definedName name="______________________cpr3" localSheetId="17" hidden="1">{"'előző év december'!$A$2:$CP$214"}</definedName>
    <definedName name="______________________cpr3" localSheetId="27" hidden="1">{"'előző év december'!$A$2:$CP$214"}</definedName>
    <definedName name="______________________cpr3" localSheetId="31"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localSheetId="48" hidden="1">{"'előző év december'!$A$2:$CP$214"}</definedName>
    <definedName name="______________________cpr3" localSheetId="49" hidden="1">{"'előző év december'!$A$2:$CP$214"}</definedName>
    <definedName name="______________________cpr3" hidden="1">{"'előző év december'!$A$2:$CP$214"}</definedName>
    <definedName name="______________________cpr4" localSheetId="10" hidden="1">{"'előző év december'!$A$2:$CP$214"}</definedName>
    <definedName name="______________________cpr4" localSheetId="11" hidden="1">{"'előző év december'!$A$2:$CP$214"}</definedName>
    <definedName name="______________________cpr4" localSheetId="17" hidden="1">{"'előző év december'!$A$2:$CP$214"}</definedName>
    <definedName name="______________________cpr4" localSheetId="27" hidden="1">{"'előző év december'!$A$2:$CP$214"}</definedName>
    <definedName name="______________________cpr4" localSheetId="31"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localSheetId="48" hidden="1">{"'előző év december'!$A$2:$CP$214"}</definedName>
    <definedName name="______________________cpr4" localSheetId="49" hidden="1">{"'előző év december'!$A$2:$CP$214"}</definedName>
    <definedName name="______________________cpr4" hidden="1">{"'előző év december'!$A$2:$CP$214"}</definedName>
    <definedName name="_____________________cp1" localSheetId="10" hidden="1">{"'előző év december'!$A$2:$CP$214"}</definedName>
    <definedName name="_____________________cp1" localSheetId="11" hidden="1">{"'előző év december'!$A$2:$CP$214"}</definedName>
    <definedName name="_____________________cp1" localSheetId="17" hidden="1">{"'előző év december'!$A$2:$CP$214"}</definedName>
    <definedName name="_____________________cp1" localSheetId="27" hidden="1">{"'előző év december'!$A$2:$CP$214"}</definedName>
    <definedName name="_____________________cp1" localSheetId="31"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localSheetId="48" hidden="1">{"'előző év december'!$A$2:$CP$214"}</definedName>
    <definedName name="_____________________cp1" localSheetId="49" hidden="1">{"'előző év december'!$A$2:$CP$214"}</definedName>
    <definedName name="_____________________cp1" hidden="1">{"'előző év december'!$A$2:$CP$214"}</definedName>
    <definedName name="_____________________cp10" localSheetId="10" hidden="1">{"'előző év december'!$A$2:$CP$214"}</definedName>
    <definedName name="_____________________cp10" localSheetId="11" hidden="1">{"'előző év december'!$A$2:$CP$214"}</definedName>
    <definedName name="_____________________cp10" localSheetId="17" hidden="1">{"'előző év december'!$A$2:$CP$214"}</definedName>
    <definedName name="_____________________cp10" localSheetId="27" hidden="1">{"'előző év december'!$A$2:$CP$214"}</definedName>
    <definedName name="_____________________cp10" localSheetId="31"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localSheetId="48" hidden="1">{"'előző év december'!$A$2:$CP$214"}</definedName>
    <definedName name="_____________________cp10" localSheetId="49" hidden="1">{"'előző év december'!$A$2:$CP$214"}</definedName>
    <definedName name="_____________________cp10" hidden="1">{"'előző év december'!$A$2:$CP$214"}</definedName>
    <definedName name="_____________________cp11" localSheetId="10" hidden="1">{"'előző év december'!$A$2:$CP$214"}</definedName>
    <definedName name="_____________________cp11" localSheetId="11" hidden="1">{"'előző év december'!$A$2:$CP$214"}</definedName>
    <definedName name="_____________________cp11" localSheetId="17" hidden="1">{"'előző év december'!$A$2:$CP$214"}</definedName>
    <definedName name="_____________________cp11" localSheetId="27" hidden="1">{"'előző év december'!$A$2:$CP$214"}</definedName>
    <definedName name="_____________________cp11" localSheetId="31"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localSheetId="48" hidden="1">{"'előző év december'!$A$2:$CP$214"}</definedName>
    <definedName name="_____________________cp11" localSheetId="49" hidden="1">{"'előző év december'!$A$2:$CP$214"}</definedName>
    <definedName name="_____________________cp11" hidden="1">{"'előző év december'!$A$2:$CP$214"}</definedName>
    <definedName name="_____________________cp2" localSheetId="10" hidden="1">{"'előző év december'!$A$2:$CP$214"}</definedName>
    <definedName name="_____________________cp2" localSheetId="11" hidden="1">{"'előző év december'!$A$2:$CP$214"}</definedName>
    <definedName name="_____________________cp2" localSheetId="17" hidden="1">{"'előző év december'!$A$2:$CP$214"}</definedName>
    <definedName name="_____________________cp2" localSheetId="27" hidden="1">{"'előző év december'!$A$2:$CP$214"}</definedName>
    <definedName name="_____________________cp2" localSheetId="31"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localSheetId="48" hidden="1">{"'előző év december'!$A$2:$CP$214"}</definedName>
    <definedName name="_____________________cp2" localSheetId="49" hidden="1">{"'előző év december'!$A$2:$CP$214"}</definedName>
    <definedName name="_____________________cp2" hidden="1">{"'előző év december'!$A$2:$CP$214"}</definedName>
    <definedName name="_____________________cp3" localSheetId="10" hidden="1">{"'előző év december'!$A$2:$CP$214"}</definedName>
    <definedName name="_____________________cp3" localSheetId="11" hidden="1">{"'előző év december'!$A$2:$CP$214"}</definedName>
    <definedName name="_____________________cp3" localSheetId="17" hidden="1">{"'előző év december'!$A$2:$CP$214"}</definedName>
    <definedName name="_____________________cp3" localSheetId="27" hidden="1">{"'előző év december'!$A$2:$CP$214"}</definedName>
    <definedName name="_____________________cp3" localSheetId="31"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localSheetId="48" hidden="1">{"'előző év december'!$A$2:$CP$214"}</definedName>
    <definedName name="_____________________cp3" localSheetId="49" hidden="1">{"'előző év december'!$A$2:$CP$214"}</definedName>
    <definedName name="_____________________cp3" hidden="1">{"'előző év december'!$A$2:$CP$214"}</definedName>
    <definedName name="_____________________cp4" localSheetId="10" hidden="1">{"'előző év december'!$A$2:$CP$214"}</definedName>
    <definedName name="_____________________cp4" localSheetId="11" hidden="1">{"'előző év december'!$A$2:$CP$214"}</definedName>
    <definedName name="_____________________cp4" localSheetId="17" hidden="1">{"'előző év december'!$A$2:$CP$214"}</definedName>
    <definedName name="_____________________cp4" localSheetId="27" hidden="1">{"'előző év december'!$A$2:$CP$214"}</definedName>
    <definedName name="_____________________cp4" localSheetId="31"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localSheetId="48" hidden="1">{"'előző év december'!$A$2:$CP$214"}</definedName>
    <definedName name="_____________________cp4" localSheetId="49" hidden="1">{"'előző év december'!$A$2:$CP$214"}</definedName>
    <definedName name="_____________________cp4" hidden="1">{"'előző év december'!$A$2:$CP$214"}</definedName>
    <definedName name="_____________________cp5" localSheetId="10" hidden="1">{"'előző év december'!$A$2:$CP$214"}</definedName>
    <definedName name="_____________________cp5" localSheetId="11" hidden="1">{"'előző év december'!$A$2:$CP$214"}</definedName>
    <definedName name="_____________________cp5" localSheetId="17" hidden="1">{"'előző év december'!$A$2:$CP$214"}</definedName>
    <definedName name="_____________________cp5" localSheetId="27" hidden="1">{"'előző év december'!$A$2:$CP$214"}</definedName>
    <definedName name="_____________________cp5" localSheetId="31"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localSheetId="48" hidden="1">{"'előző év december'!$A$2:$CP$214"}</definedName>
    <definedName name="_____________________cp5" localSheetId="49" hidden="1">{"'előző év december'!$A$2:$CP$214"}</definedName>
    <definedName name="_____________________cp5" hidden="1">{"'előző év december'!$A$2:$CP$214"}</definedName>
    <definedName name="_____________________cp6" localSheetId="10" hidden="1">{"'előző év december'!$A$2:$CP$214"}</definedName>
    <definedName name="_____________________cp6" localSheetId="11" hidden="1">{"'előző év december'!$A$2:$CP$214"}</definedName>
    <definedName name="_____________________cp6" localSheetId="17" hidden="1">{"'előző év december'!$A$2:$CP$214"}</definedName>
    <definedName name="_____________________cp6" localSheetId="27" hidden="1">{"'előző év december'!$A$2:$CP$214"}</definedName>
    <definedName name="_____________________cp6" localSheetId="31"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localSheetId="48" hidden="1">{"'előző év december'!$A$2:$CP$214"}</definedName>
    <definedName name="_____________________cp6" localSheetId="49" hidden="1">{"'előző év december'!$A$2:$CP$214"}</definedName>
    <definedName name="_____________________cp6" hidden="1">{"'előző év december'!$A$2:$CP$214"}</definedName>
    <definedName name="_____________________cp7" localSheetId="10" hidden="1">{"'előző év december'!$A$2:$CP$214"}</definedName>
    <definedName name="_____________________cp7" localSheetId="11" hidden="1">{"'előző év december'!$A$2:$CP$214"}</definedName>
    <definedName name="_____________________cp7" localSheetId="17" hidden="1">{"'előző év december'!$A$2:$CP$214"}</definedName>
    <definedName name="_____________________cp7" localSheetId="27" hidden="1">{"'előző év december'!$A$2:$CP$214"}</definedName>
    <definedName name="_____________________cp7" localSheetId="31"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localSheetId="48" hidden="1">{"'előző év december'!$A$2:$CP$214"}</definedName>
    <definedName name="_____________________cp7" localSheetId="49" hidden="1">{"'előző év december'!$A$2:$CP$214"}</definedName>
    <definedName name="_____________________cp7" hidden="1">{"'előző év december'!$A$2:$CP$214"}</definedName>
    <definedName name="_____________________cp8" localSheetId="10" hidden="1">{"'előző év december'!$A$2:$CP$214"}</definedName>
    <definedName name="_____________________cp8" localSheetId="11" hidden="1">{"'előző év december'!$A$2:$CP$214"}</definedName>
    <definedName name="_____________________cp8" localSheetId="17" hidden="1">{"'előző év december'!$A$2:$CP$214"}</definedName>
    <definedName name="_____________________cp8" localSheetId="27" hidden="1">{"'előző év december'!$A$2:$CP$214"}</definedName>
    <definedName name="_____________________cp8" localSheetId="31"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localSheetId="48" hidden="1">{"'előző év december'!$A$2:$CP$214"}</definedName>
    <definedName name="_____________________cp8" localSheetId="49" hidden="1">{"'előző év december'!$A$2:$CP$214"}</definedName>
    <definedName name="_____________________cp8" hidden="1">{"'előző év december'!$A$2:$CP$214"}</definedName>
    <definedName name="_____________________cp9" localSheetId="10" hidden="1">{"'előző év december'!$A$2:$CP$214"}</definedName>
    <definedName name="_____________________cp9" localSheetId="11" hidden="1">{"'előző év december'!$A$2:$CP$214"}</definedName>
    <definedName name="_____________________cp9" localSheetId="17" hidden="1">{"'előző év december'!$A$2:$CP$214"}</definedName>
    <definedName name="_____________________cp9" localSheetId="27" hidden="1">{"'előző év december'!$A$2:$CP$214"}</definedName>
    <definedName name="_____________________cp9" localSheetId="31"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localSheetId="48" hidden="1">{"'előző év december'!$A$2:$CP$214"}</definedName>
    <definedName name="_____________________cp9" localSheetId="49" hidden="1">{"'előző év december'!$A$2:$CP$214"}</definedName>
    <definedName name="_____________________cp9" hidden="1">{"'előző év december'!$A$2:$CP$214"}</definedName>
    <definedName name="_____________________cpr2" localSheetId="10" hidden="1">{"'előző év december'!$A$2:$CP$214"}</definedName>
    <definedName name="_____________________cpr2" localSheetId="11" hidden="1">{"'előző év december'!$A$2:$CP$214"}</definedName>
    <definedName name="_____________________cpr2" localSheetId="17" hidden="1">{"'előző év december'!$A$2:$CP$214"}</definedName>
    <definedName name="_____________________cpr2" localSheetId="27" hidden="1">{"'előző év december'!$A$2:$CP$214"}</definedName>
    <definedName name="_____________________cpr2" localSheetId="31"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localSheetId="48" hidden="1">{"'előző év december'!$A$2:$CP$214"}</definedName>
    <definedName name="_____________________cpr2" localSheetId="49" hidden="1">{"'előző év december'!$A$2:$CP$214"}</definedName>
    <definedName name="_____________________cpr2" hidden="1">{"'előző év december'!$A$2:$CP$214"}</definedName>
    <definedName name="_____________________cpr3" localSheetId="10" hidden="1">{"'előző év december'!$A$2:$CP$214"}</definedName>
    <definedName name="_____________________cpr3" localSheetId="11" hidden="1">{"'előző év december'!$A$2:$CP$214"}</definedName>
    <definedName name="_____________________cpr3" localSheetId="17" hidden="1">{"'előző év december'!$A$2:$CP$214"}</definedName>
    <definedName name="_____________________cpr3" localSheetId="27" hidden="1">{"'előző év december'!$A$2:$CP$214"}</definedName>
    <definedName name="_____________________cpr3" localSheetId="31"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localSheetId="48" hidden="1">{"'előző év december'!$A$2:$CP$214"}</definedName>
    <definedName name="_____________________cpr3" localSheetId="49" hidden="1">{"'előző év december'!$A$2:$CP$214"}</definedName>
    <definedName name="_____________________cpr3" hidden="1">{"'előző év december'!$A$2:$CP$214"}</definedName>
    <definedName name="_____________________cpr4" localSheetId="10" hidden="1">{"'előző év december'!$A$2:$CP$214"}</definedName>
    <definedName name="_____________________cpr4" localSheetId="11" hidden="1">{"'előző év december'!$A$2:$CP$214"}</definedName>
    <definedName name="_____________________cpr4" localSheetId="17" hidden="1">{"'előző év december'!$A$2:$CP$214"}</definedName>
    <definedName name="_____________________cpr4" localSheetId="27" hidden="1">{"'előző év december'!$A$2:$CP$214"}</definedName>
    <definedName name="_____________________cpr4" localSheetId="31"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localSheetId="48" hidden="1">{"'előző év december'!$A$2:$CP$214"}</definedName>
    <definedName name="_____________________cpr4" localSheetId="49" hidden="1">{"'előző év december'!$A$2:$CP$214"}</definedName>
    <definedName name="_____________________cpr4" hidden="1">{"'előző év december'!$A$2:$CP$214"}</definedName>
    <definedName name="____________________cp1" localSheetId="10" hidden="1">{"'előző év december'!$A$2:$CP$214"}</definedName>
    <definedName name="____________________cp1" localSheetId="11" hidden="1">{"'előző év december'!$A$2:$CP$214"}</definedName>
    <definedName name="____________________cp1" localSheetId="17" hidden="1">{"'előző év december'!$A$2:$CP$214"}</definedName>
    <definedName name="____________________cp1" localSheetId="27" hidden="1">{"'előző év december'!$A$2:$CP$214"}</definedName>
    <definedName name="____________________cp1" localSheetId="31"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localSheetId="48" hidden="1">{"'előző év december'!$A$2:$CP$214"}</definedName>
    <definedName name="____________________cp1" localSheetId="49" hidden="1">{"'előző év december'!$A$2:$CP$214"}</definedName>
    <definedName name="____________________cp1" hidden="1">{"'előző év december'!$A$2:$CP$214"}</definedName>
    <definedName name="____________________cp10" localSheetId="10" hidden="1">{"'előző év december'!$A$2:$CP$214"}</definedName>
    <definedName name="____________________cp10" localSheetId="11" hidden="1">{"'előző év december'!$A$2:$CP$214"}</definedName>
    <definedName name="____________________cp10" localSheetId="17" hidden="1">{"'előző év december'!$A$2:$CP$214"}</definedName>
    <definedName name="____________________cp10" localSheetId="27" hidden="1">{"'előző év december'!$A$2:$CP$214"}</definedName>
    <definedName name="____________________cp10" localSheetId="31"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localSheetId="48" hidden="1">{"'előző év december'!$A$2:$CP$214"}</definedName>
    <definedName name="____________________cp10" localSheetId="49" hidden="1">{"'előző év december'!$A$2:$CP$214"}</definedName>
    <definedName name="____________________cp10" hidden="1">{"'előző év december'!$A$2:$CP$214"}</definedName>
    <definedName name="____________________cp11" localSheetId="10" hidden="1">{"'előző év december'!$A$2:$CP$214"}</definedName>
    <definedName name="____________________cp11" localSheetId="11" hidden="1">{"'előző év december'!$A$2:$CP$214"}</definedName>
    <definedName name="____________________cp11" localSheetId="17" hidden="1">{"'előző év december'!$A$2:$CP$214"}</definedName>
    <definedName name="____________________cp11" localSheetId="27" hidden="1">{"'előző év december'!$A$2:$CP$214"}</definedName>
    <definedName name="____________________cp11" localSheetId="31"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localSheetId="48" hidden="1">{"'előző év december'!$A$2:$CP$214"}</definedName>
    <definedName name="____________________cp11" localSheetId="49" hidden="1">{"'előző év december'!$A$2:$CP$214"}</definedName>
    <definedName name="____________________cp11" hidden="1">{"'előző év december'!$A$2:$CP$214"}</definedName>
    <definedName name="____________________cp2" localSheetId="10" hidden="1">{"'előző év december'!$A$2:$CP$214"}</definedName>
    <definedName name="____________________cp2" localSheetId="11" hidden="1">{"'előző év december'!$A$2:$CP$214"}</definedName>
    <definedName name="____________________cp2" localSheetId="17" hidden="1">{"'előző év december'!$A$2:$CP$214"}</definedName>
    <definedName name="____________________cp2" localSheetId="27" hidden="1">{"'előző év december'!$A$2:$CP$214"}</definedName>
    <definedName name="____________________cp2" localSheetId="31"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localSheetId="48" hidden="1">{"'előző év december'!$A$2:$CP$214"}</definedName>
    <definedName name="____________________cp2" localSheetId="49" hidden="1">{"'előző év december'!$A$2:$CP$214"}</definedName>
    <definedName name="____________________cp2" hidden="1">{"'előző év december'!$A$2:$CP$214"}</definedName>
    <definedName name="____________________cp3" localSheetId="10" hidden="1">{"'előző év december'!$A$2:$CP$214"}</definedName>
    <definedName name="____________________cp3" localSheetId="11" hidden="1">{"'előző év december'!$A$2:$CP$214"}</definedName>
    <definedName name="____________________cp3" localSheetId="17" hidden="1">{"'előző év december'!$A$2:$CP$214"}</definedName>
    <definedName name="____________________cp3" localSheetId="27" hidden="1">{"'előző év december'!$A$2:$CP$214"}</definedName>
    <definedName name="____________________cp3" localSheetId="31"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localSheetId="48" hidden="1">{"'előző év december'!$A$2:$CP$214"}</definedName>
    <definedName name="____________________cp3" localSheetId="49" hidden="1">{"'előző év december'!$A$2:$CP$214"}</definedName>
    <definedName name="____________________cp3" hidden="1">{"'előző év december'!$A$2:$CP$214"}</definedName>
    <definedName name="____________________cp4" localSheetId="10" hidden="1">{"'előző év december'!$A$2:$CP$214"}</definedName>
    <definedName name="____________________cp4" localSheetId="11" hidden="1">{"'előző év december'!$A$2:$CP$214"}</definedName>
    <definedName name="____________________cp4" localSheetId="17" hidden="1">{"'előző év december'!$A$2:$CP$214"}</definedName>
    <definedName name="____________________cp4" localSheetId="27" hidden="1">{"'előző év december'!$A$2:$CP$214"}</definedName>
    <definedName name="____________________cp4" localSheetId="31"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localSheetId="48" hidden="1">{"'előző év december'!$A$2:$CP$214"}</definedName>
    <definedName name="____________________cp4" localSheetId="49" hidden="1">{"'előző év december'!$A$2:$CP$214"}</definedName>
    <definedName name="____________________cp4" hidden="1">{"'előző év december'!$A$2:$CP$214"}</definedName>
    <definedName name="____________________cp5" localSheetId="10" hidden="1">{"'előző év december'!$A$2:$CP$214"}</definedName>
    <definedName name="____________________cp5" localSheetId="11" hidden="1">{"'előző év december'!$A$2:$CP$214"}</definedName>
    <definedName name="____________________cp5" localSheetId="17" hidden="1">{"'előző év december'!$A$2:$CP$214"}</definedName>
    <definedName name="____________________cp5" localSheetId="27" hidden="1">{"'előző év december'!$A$2:$CP$214"}</definedName>
    <definedName name="____________________cp5" localSheetId="31"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localSheetId="48" hidden="1">{"'előző év december'!$A$2:$CP$214"}</definedName>
    <definedName name="____________________cp5" localSheetId="49" hidden="1">{"'előző év december'!$A$2:$CP$214"}</definedName>
    <definedName name="____________________cp5" hidden="1">{"'előző év december'!$A$2:$CP$214"}</definedName>
    <definedName name="____________________cp6" localSheetId="10" hidden="1">{"'előző év december'!$A$2:$CP$214"}</definedName>
    <definedName name="____________________cp6" localSheetId="11" hidden="1">{"'előző év december'!$A$2:$CP$214"}</definedName>
    <definedName name="____________________cp6" localSheetId="17" hidden="1">{"'előző év december'!$A$2:$CP$214"}</definedName>
    <definedName name="____________________cp6" localSheetId="27" hidden="1">{"'előző év december'!$A$2:$CP$214"}</definedName>
    <definedName name="____________________cp6" localSheetId="31"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localSheetId="48" hidden="1">{"'előző év december'!$A$2:$CP$214"}</definedName>
    <definedName name="____________________cp6" localSheetId="49" hidden="1">{"'előző év december'!$A$2:$CP$214"}</definedName>
    <definedName name="____________________cp6" hidden="1">{"'előző év december'!$A$2:$CP$214"}</definedName>
    <definedName name="____________________cp7" localSheetId="10" hidden="1">{"'előző év december'!$A$2:$CP$214"}</definedName>
    <definedName name="____________________cp7" localSheetId="11" hidden="1">{"'előző év december'!$A$2:$CP$214"}</definedName>
    <definedName name="____________________cp7" localSheetId="17" hidden="1">{"'előző év december'!$A$2:$CP$214"}</definedName>
    <definedName name="____________________cp7" localSheetId="27" hidden="1">{"'előző év december'!$A$2:$CP$214"}</definedName>
    <definedName name="____________________cp7" localSheetId="31"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localSheetId="48" hidden="1">{"'előző év december'!$A$2:$CP$214"}</definedName>
    <definedName name="____________________cp7" localSheetId="49" hidden="1">{"'előző év december'!$A$2:$CP$214"}</definedName>
    <definedName name="____________________cp7" hidden="1">{"'előző év december'!$A$2:$CP$214"}</definedName>
    <definedName name="____________________cp8" localSheetId="10" hidden="1">{"'előző év december'!$A$2:$CP$214"}</definedName>
    <definedName name="____________________cp8" localSheetId="11" hidden="1">{"'előző év december'!$A$2:$CP$214"}</definedName>
    <definedName name="____________________cp8" localSheetId="17" hidden="1">{"'előző év december'!$A$2:$CP$214"}</definedName>
    <definedName name="____________________cp8" localSheetId="27" hidden="1">{"'előző év december'!$A$2:$CP$214"}</definedName>
    <definedName name="____________________cp8" localSheetId="31"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localSheetId="48" hidden="1">{"'előző év december'!$A$2:$CP$214"}</definedName>
    <definedName name="____________________cp8" localSheetId="49" hidden="1">{"'előző év december'!$A$2:$CP$214"}</definedName>
    <definedName name="____________________cp8" hidden="1">{"'előző év december'!$A$2:$CP$214"}</definedName>
    <definedName name="____________________cp9" localSheetId="10" hidden="1">{"'előző év december'!$A$2:$CP$214"}</definedName>
    <definedName name="____________________cp9" localSheetId="11" hidden="1">{"'előző év december'!$A$2:$CP$214"}</definedName>
    <definedName name="____________________cp9" localSheetId="17" hidden="1">{"'előző év december'!$A$2:$CP$214"}</definedName>
    <definedName name="____________________cp9" localSheetId="27" hidden="1">{"'előző év december'!$A$2:$CP$214"}</definedName>
    <definedName name="____________________cp9" localSheetId="31"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localSheetId="48" hidden="1">{"'előző év december'!$A$2:$CP$214"}</definedName>
    <definedName name="____________________cp9" localSheetId="49" hidden="1">{"'előző év december'!$A$2:$CP$214"}</definedName>
    <definedName name="____________________cp9" hidden="1">{"'előző év december'!$A$2:$CP$214"}</definedName>
    <definedName name="____________________cpr2" localSheetId="10" hidden="1">{"'előző év december'!$A$2:$CP$214"}</definedName>
    <definedName name="____________________cpr2" localSheetId="11" hidden="1">{"'előző év december'!$A$2:$CP$214"}</definedName>
    <definedName name="____________________cpr2" localSheetId="17" hidden="1">{"'előző év december'!$A$2:$CP$214"}</definedName>
    <definedName name="____________________cpr2" localSheetId="27" hidden="1">{"'előző év december'!$A$2:$CP$214"}</definedName>
    <definedName name="____________________cpr2" localSheetId="31"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localSheetId="48" hidden="1">{"'előző év december'!$A$2:$CP$214"}</definedName>
    <definedName name="____________________cpr2" localSheetId="49" hidden="1">{"'előző év december'!$A$2:$CP$214"}</definedName>
    <definedName name="____________________cpr2" hidden="1">{"'előző év december'!$A$2:$CP$214"}</definedName>
    <definedName name="____________________cpr3" localSheetId="10" hidden="1">{"'előző év december'!$A$2:$CP$214"}</definedName>
    <definedName name="____________________cpr3" localSheetId="11" hidden="1">{"'előző év december'!$A$2:$CP$214"}</definedName>
    <definedName name="____________________cpr3" localSheetId="17" hidden="1">{"'előző év december'!$A$2:$CP$214"}</definedName>
    <definedName name="____________________cpr3" localSheetId="27" hidden="1">{"'előző év december'!$A$2:$CP$214"}</definedName>
    <definedName name="____________________cpr3" localSheetId="31"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localSheetId="48" hidden="1">{"'előző év december'!$A$2:$CP$214"}</definedName>
    <definedName name="____________________cpr3" localSheetId="49" hidden="1">{"'előző év december'!$A$2:$CP$214"}</definedName>
    <definedName name="____________________cpr3" hidden="1">{"'előző év december'!$A$2:$CP$214"}</definedName>
    <definedName name="____________________cpr4" localSheetId="10" hidden="1">{"'előző év december'!$A$2:$CP$214"}</definedName>
    <definedName name="____________________cpr4" localSheetId="11" hidden="1">{"'előző év december'!$A$2:$CP$214"}</definedName>
    <definedName name="____________________cpr4" localSheetId="17" hidden="1">{"'előző év december'!$A$2:$CP$214"}</definedName>
    <definedName name="____________________cpr4" localSheetId="27" hidden="1">{"'előző év december'!$A$2:$CP$214"}</definedName>
    <definedName name="____________________cpr4" localSheetId="31"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localSheetId="48" hidden="1">{"'előző év december'!$A$2:$CP$214"}</definedName>
    <definedName name="____________________cpr4" localSheetId="49" hidden="1">{"'előző év december'!$A$2:$CP$214"}</definedName>
    <definedName name="____________________cpr4" hidden="1">{"'előző év december'!$A$2:$CP$214"}</definedName>
    <definedName name="___________________cp1" localSheetId="10" hidden="1">{"'előző év december'!$A$2:$CP$214"}</definedName>
    <definedName name="___________________cp1" localSheetId="11" hidden="1">{"'előző év december'!$A$2:$CP$214"}</definedName>
    <definedName name="___________________cp1" localSheetId="17" hidden="1">{"'előző év december'!$A$2:$CP$214"}</definedName>
    <definedName name="___________________cp1" localSheetId="27" hidden="1">{"'előző év december'!$A$2:$CP$214"}</definedName>
    <definedName name="___________________cp1" localSheetId="31"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localSheetId="48" hidden="1">{"'előző év december'!$A$2:$CP$214"}</definedName>
    <definedName name="___________________cp1" localSheetId="49" hidden="1">{"'előző év december'!$A$2:$CP$214"}</definedName>
    <definedName name="___________________cp1" hidden="1">{"'előző év december'!$A$2:$CP$214"}</definedName>
    <definedName name="___________________cp10" localSheetId="10" hidden="1">{"'előző év december'!$A$2:$CP$214"}</definedName>
    <definedName name="___________________cp10" localSheetId="11" hidden="1">{"'előző év december'!$A$2:$CP$214"}</definedName>
    <definedName name="___________________cp10" localSheetId="17" hidden="1">{"'előző év december'!$A$2:$CP$214"}</definedName>
    <definedName name="___________________cp10" localSheetId="27" hidden="1">{"'előző év december'!$A$2:$CP$214"}</definedName>
    <definedName name="___________________cp10" localSheetId="31"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localSheetId="48" hidden="1">{"'előző év december'!$A$2:$CP$214"}</definedName>
    <definedName name="___________________cp10" localSheetId="49" hidden="1">{"'előző év december'!$A$2:$CP$214"}</definedName>
    <definedName name="___________________cp10" hidden="1">{"'előző év december'!$A$2:$CP$214"}</definedName>
    <definedName name="___________________cp11" localSheetId="10" hidden="1">{"'előző év december'!$A$2:$CP$214"}</definedName>
    <definedName name="___________________cp11" localSheetId="11" hidden="1">{"'előző év december'!$A$2:$CP$214"}</definedName>
    <definedName name="___________________cp11" localSheetId="17" hidden="1">{"'előző év december'!$A$2:$CP$214"}</definedName>
    <definedName name="___________________cp11" localSheetId="27" hidden="1">{"'előző év december'!$A$2:$CP$214"}</definedName>
    <definedName name="___________________cp11" localSheetId="31"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localSheetId="48" hidden="1">{"'előző év december'!$A$2:$CP$214"}</definedName>
    <definedName name="___________________cp11" localSheetId="49" hidden="1">{"'előző év december'!$A$2:$CP$214"}</definedName>
    <definedName name="___________________cp11" hidden="1">{"'előző év december'!$A$2:$CP$214"}</definedName>
    <definedName name="___________________cp2" localSheetId="10" hidden="1">{"'előző év december'!$A$2:$CP$214"}</definedName>
    <definedName name="___________________cp2" localSheetId="11" hidden="1">{"'előző év december'!$A$2:$CP$214"}</definedName>
    <definedName name="___________________cp2" localSheetId="17" hidden="1">{"'előző év december'!$A$2:$CP$214"}</definedName>
    <definedName name="___________________cp2" localSheetId="27" hidden="1">{"'előző év december'!$A$2:$CP$214"}</definedName>
    <definedName name="___________________cp2" localSheetId="31"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localSheetId="48" hidden="1">{"'előző év december'!$A$2:$CP$214"}</definedName>
    <definedName name="___________________cp2" localSheetId="49" hidden="1">{"'előző év december'!$A$2:$CP$214"}</definedName>
    <definedName name="___________________cp2" hidden="1">{"'előző év december'!$A$2:$CP$214"}</definedName>
    <definedName name="___________________cp3" localSheetId="10" hidden="1">{"'előző év december'!$A$2:$CP$214"}</definedName>
    <definedName name="___________________cp3" localSheetId="11" hidden="1">{"'előző év december'!$A$2:$CP$214"}</definedName>
    <definedName name="___________________cp3" localSheetId="17" hidden="1">{"'előző év december'!$A$2:$CP$214"}</definedName>
    <definedName name="___________________cp3" localSheetId="27" hidden="1">{"'előző év december'!$A$2:$CP$214"}</definedName>
    <definedName name="___________________cp3" localSheetId="31"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localSheetId="48" hidden="1">{"'előző év december'!$A$2:$CP$214"}</definedName>
    <definedName name="___________________cp3" localSheetId="49" hidden="1">{"'előző év december'!$A$2:$CP$214"}</definedName>
    <definedName name="___________________cp3" hidden="1">{"'előző év december'!$A$2:$CP$214"}</definedName>
    <definedName name="___________________cp4" localSheetId="10" hidden="1">{"'előző év december'!$A$2:$CP$214"}</definedName>
    <definedName name="___________________cp4" localSheetId="11" hidden="1">{"'előző év december'!$A$2:$CP$214"}</definedName>
    <definedName name="___________________cp4" localSheetId="17" hidden="1">{"'előző év december'!$A$2:$CP$214"}</definedName>
    <definedName name="___________________cp4" localSheetId="27" hidden="1">{"'előző év december'!$A$2:$CP$214"}</definedName>
    <definedName name="___________________cp4" localSheetId="31"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localSheetId="48" hidden="1">{"'előző év december'!$A$2:$CP$214"}</definedName>
    <definedName name="___________________cp4" localSheetId="49" hidden="1">{"'előző év december'!$A$2:$CP$214"}</definedName>
    <definedName name="___________________cp4" hidden="1">{"'előző év december'!$A$2:$CP$214"}</definedName>
    <definedName name="___________________cp5" localSheetId="10" hidden="1">{"'előző év december'!$A$2:$CP$214"}</definedName>
    <definedName name="___________________cp5" localSheetId="11" hidden="1">{"'előző év december'!$A$2:$CP$214"}</definedName>
    <definedName name="___________________cp5" localSheetId="17" hidden="1">{"'előző év december'!$A$2:$CP$214"}</definedName>
    <definedName name="___________________cp5" localSheetId="27" hidden="1">{"'előző év december'!$A$2:$CP$214"}</definedName>
    <definedName name="___________________cp5" localSheetId="31"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localSheetId="48" hidden="1">{"'előző év december'!$A$2:$CP$214"}</definedName>
    <definedName name="___________________cp5" localSheetId="49" hidden="1">{"'előző év december'!$A$2:$CP$214"}</definedName>
    <definedName name="___________________cp5" hidden="1">{"'előző év december'!$A$2:$CP$214"}</definedName>
    <definedName name="___________________cp6" localSheetId="10" hidden="1">{"'előző év december'!$A$2:$CP$214"}</definedName>
    <definedName name="___________________cp6" localSheetId="11" hidden="1">{"'előző év december'!$A$2:$CP$214"}</definedName>
    <definedName name="___________________cp6" localSheetId="17" hidden="1">{"'előző év december'!$A$2:$CP$214"}</definedName>
    <definedName name="___________________cp6" localSheetId="27" hidden="1">{"'előző év december'!$A$2:$CP$214"}</definedName>
    <definedName name="___________________cp6" localSheetId="31"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localSheetId="48" hidden="1">{"'előző év december'!$A$2:$CP$214"}</definedName>
    <definedName name="___________________cp6" localSheetId="49" hidden="1">{"'előző év december'!$A$2:$CP$214"}</definedName>
    <definedName name="___________________cp6" hidden="1">{"'előző év december'!$A$2:$CP$214"}</definedName>
    <definedName name="___________________cp7" localSheetId="10" hidden="1">{"'előző év december'!$A$2:$CP$214"}</definedName>
    <definedName name="___________________cp7" localSheetId="11" hidden="1">{"'előző év december'!$A$2:$CP$214"}</definedName>
    <definedName name="___________________cp7" localSheetId="17" hidden="1">{"'előző év december'!$A$2:$CP$214"}</definedName>
    <definedName name="___________________cp7" localSheetId="27" hidden="1">{"'előző év december'!$A$2:$CP$214"}</definedName>
    <definedName name="___________________cp7" localSheetId="31"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localSheetId="48" hidden="1">{"'előző év december'!$A$2:$CP$214"}</definedName>
    <definedName name="___________________cp7" localSheetId="49" hidden="1">{"'előző év december'!$A$2:$CP$214"}</definedName>
    <definedName name="___________________cp7" hidden="1">{"'előző év december'!$A$2:$CP$214"}</definedName>
    <definedName name="___________________cp8" localSheetId="10" hidden="1">{"'előző év december'!$A$2:$CP$214"}</definedName>
    <definedName name="___________________cp8" localSheetId="11" hidden="1">{"'előző év december'!$A$2:$CP$214"}</definedName>
    <definedName name="___________________cp8" localSheetId="17" hidden="1">{"'előző év december'!$A$2:$CP$214"}</definedName>
    <definedName name="___________________cp8" localSheetId="27" hidden="1">{"'előző év december'!$A$2:$CP$214"}</definedName>
    <definedName name="___________________cp8" localSheetId="31"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localSheetId="48" hidden="1">{"'előző év december'!$A$2:$CP$214"}</definedName>
    <definedName name="___________________cp8" localSheetId="49" hidden="1">{"'előző év december'!$A$2:$CP$214"}</definedName>
    <definedName name="___________________cp8" hidden="1">{"'előző év december'!$A$2:$CP$214"}</definedName>
    <definedName name="___________________cp9" localSheetId="10" hidden="1">{"'előző év december'!$A$2:$CP$214"}</definedName>
    <definedName name="___________________cp9" localSheetId="11" hidden="1">{"'előző év december'!$A$2:$CP$214"}</definedName>
    <definedName name="___________________cp9" localSheetId="17" hidden="1">{"'előző év december'!$A$2:$CP$214"}</definedName>
    <definedName name="___________________cp9" localSheetId="27" hidden="1">{"'előző év december'!$A$2:$CP$214"}</definedName>
    <definedName name="___________________cp9" localSheetId="31"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localSheetId="48" hidden="1">{"'előző év december'!$A$2:$CP$214"}</definedName>
    <definedName name="___________________cp9" localSheetId="49" hidden="1">{"'előző év december'!$A$2:$CP$214"}</definedName>
    <definedName name="___________________cp9" hidden="1">{"'előző év december'!$A$2:$CP$214"}</definedName>
    <definedName name="___________________cpr2" localSheetId="10" hidden="1">{"'előző év december'!$A$2:$CP$214"}</definedName>
    <definedName name="___________________cpr2" localSheetId="11" hidden="1">{"'előző év december'!$A$2:$CP$214"}</definedName>
    <definedName name="___________________cpr2" localSheetId="17" hidden="1">{"'előző év december'!$A$2:$CP$214"}</definedName>
    <definedName name="___________________cpr2" localSheetId="27" hidden="1">{"'előző év december'!$A$2:$CP$214"}</definedName>
    <definedName name="___________________cpr2" localSheetId="31"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localSheetId="48" hidden="1">{"'előző év december'!$A$2:$CP$214"}</definedName>
    <definedName name="___________________cpr2" localSheetId="49" hidden="1">{"'előző év december'!$A$2:$CP$214"}</definedName>
    <definedName name="___________________cpr2" hidden="1">{"'előző év december'!$A$2:$CP$214"}</definedName>
    <definedName name="___________________cpr3" localSheetId="10" hidden="1">{"'előző év december'!$A$2:$CP$214"}</definedName>
    <definedName name="___________________cpr3" localSheetId="11" hidden="1">{"'előző év december'!$A$2:$CP$214"}</definedName>
    <definedName name="___________________cpr3" localSheetId="17" hidden="1">{"'előző év december'!$A$2:$CP$214"}</definedName>
    <definedName name="___________________cpr3" localSheetId="27" hidden="1">{"'előző év december'!$A$2:$CP$214"}</definedName>
    <definedName name="___________________cpr3" localSheetId="31"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localSheetId="48" hidden="1">{"'előző év december'!$A$2:$CP$214"}</definedName>
    <definedName name="___________________cpr3" localSheetId="49" hidden="1">{"'előző év december'!$A$2:$CP$214"}</definedName>
    <definedName name="___________________cpr3" hidden="1">{"'előző év december'!$A$2:$CP$214"}</definedName>
    <definedName name="___________________cpr4" localSheetId="10" hidden="1">{"'előző év december'!$A$2:$CP$214"}</definedName>
    <definedName name="___________________cpr4" localSheetId="11" hidden="1">{"'előző év december'!$A$2:$CP$214"}</definedName>
    <definedName name="___________________cpr4" localSheetId="17" hidden="1">{"'előző év december'!$A$2:$CP$214"}</definedName>
    <definedName name="___________________cpr4" localSheetId="27" hidden="1">{"'előző év december'!$A$2:$CP$214"}</definedName>
    <definedName name="___________________cpr4" localSheetId="31"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localSheetId="48" hidden="1">{"'előző év december'!$A$2:$CP$214"}</definedName>
    <definedName name="___________________cpr4" localSheetId="49" hidden="1">{"'előző év december'!$A$2:$CP$214"}</definedName>
    <definedName name="___________________cpr4" hidden="1">{"'előző év december'!$A$2:$CP$214"}</definedName>
    <definedName name="__________________cp1" localSheetId="10" hidden="1">{"'előző év december'!$A$2:$CP$214"}</definedName>
    <definedName name="__________________cp1" localSheetId="11" hidden="1">{"'előző év december'!$A$2:$CP$214"}</definedName>
    <definedName name="__________________cp1" localSheetId="17" hidden="1">{"'előző év december'!$A$2:$CP$214"}</definedName>
    <definedName name="__________________cp1" localSheetId="27" hidden="1">{"'előző év december'!$A$2:$CP$214"}</definedName>
    <definedName name="__________________cp1" localSheetId="31"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localSheetId="48" hidden="1">{"'előző év december'!$A$2:$CP$214"}</definedName>
    <definedName name="__________________cp1" localSheetId="49" hidden="1">{"'előző év december'!$A$2:$CP$214"}</definedName>
    <definedName name="__________________cp1" hidden="1">{"'előző év december'!$A$2:$CP$214"}</definedName>
    <definedName name="__________________cp10" localSheetId="10" hidden="1">{"'előző év december'!$A$2:$CP$214"}</definedName>
    <definedName name="__________________cp10" localSheetId="11" hidden="1">{"'előző év december'!$A$2:$CP$214"}</definedName>
    <definedName name="__________________cp10" localSheetId="17" hidden="1">{"'előző év december'!$A$2:$CP$214"}</definedName>
    <definedName name="__________________cp10" localSheetId="27" hidden="1">{"'előző év december'!$A$2:$CP$214"}</definedName>
    <definedName name="__________________cp10" localSheetId="31"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localSheetId="48" hidden="1">{"'előző év december'!$A$2:$CP$214"}</definedName>
    <definedName name="__________________cp10" localSheetId="49" hidden="1">{"'előző év december'!$A$2:$CP$214"}</definedName>
    <definedName name="__________________cp10" hidden="1">{"'előző év december'!$A$2:$CP$214"}</definedName>
    <definedName name="__________________cp11" localSheetId="10" hidden="1">{"'előző év december'!$A$2:$CP$214"}</definedName>
    <definedName name="__________________cp11" localSheetId="11" hidden="1">{"'előző év december'!$A$2:$CP$214"}</definedName>
    <definedName name="__________________cp11" localSheetId="17" hidden="1">{"'előző év december'!$A$2:$CP$214"}</definedName>
    <definedName name="__________________cp11" localSheetId="27" hidden="1">{"'előző év december'!$A$2:$CP$214"}</definedName>
    <definedName name="__________________cp11" localSheetId="31"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localSheetId="48" hidden="1">{"'előző év december'!$A$2:$CP$214"}</definedName>
    <definedName name="__________________cp11" localSheetId="49" hidden="1">{"'előző év december'!$A$2:$CP$214"}</definedName>
    <definedName name="__________________cp11" hidden="1">{"'előző év december'!$A$2:$CP$214"}</definedName>
    <definedName name="__________________cp2" localSheetId="10" hidden="1">{"'előző év december'!$A$2:$CP$214"}</definedName>
    <definedName name="__________________cp2" localSheetId="11" hidden="1">{"'előző év december'!$A$2:$CP$214"}</definedName>
    <definedName name="__________________cp2" localSheetId="17" hidden="1">{"'előző év december'!$A$2:$CP$214"}</definedName>
    <definedName name="__________________cp2" localSheetId="27" hidden="1">{"'előző év december'!$A$2:$CP$214"}</definedName>
    <definedName name="__________________cp2" localSheetId="31"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localSheetId="48" hidden="1">{"'előző év december'!$A$2:$CP$214"}</definedName>
    <definedName name="__________________cp2" localSheetId="49" hidden="1">{"'előző év december'!$A$2:$CP$214"}</definedName>
    <definedName name="__________________cp2" hidden="1">{"'előző év december'!$A$2:$CP$214"}</definedName>
    <definedName name="__________________cp3" localSheetId="10" hidden="1">{"'előző év december'!$A$2:$CP$214"}</definedName>
    <definedName name="__________________cp3" localSheetId="11" hidden="1">{"'előző év december'!$A$2:$CP$214"}</definedName>
    <definedName name="__________________cp3" localSheetId="17" hidden="1">{"'előző év december'!$A$2:$CP$214"}</definedName>
    <definedName name="__________________cp3" localSheetId="27" hidden="1">{"'előző év december'!$A$2:$CP$214"}</definedName>
    <definedName name="__________________cp3" localSheetId="31"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localSheetId="48" hidden="1">{"'előző év december'!$A$2:$CP$214"}</definedName>
    <definedName name="__________________cp3" localSheetId="49" hidden="1">{"'előző év december'!$A$2:$CP$214"}</definedName>
    <definedName name="__________________cp3" hidden="1">{"'előző év december'!$A$2:$CP$214"}</definedName>
    <definedName name="__________________cp4" localSheetId="10" hidden="1">{"'előző év december'!$A$2:$CP$214"}</definedName>
    <definedName name="__________________cp4" localSheetId="11" hidden="1">{"'előző év december'!$A$2:$CP$214"}</definedName>
    <definedName name="__________________cp4" localSheetId="17" hidden="1">{"'előző év december'!$A$2:$CP$214"}</definedName>
    <definedName name="__________________cp4" localSheetId="27" hidden="1">{"'előző év december'!$A$2:$CP$214"}</definedName>
    <definedName name="__________________cp4" localSheetId="31"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localSheetId="48" hidden="1">{"'előző év december'!$A$2:$CP$214"}</definedName>
    <definedName name="__________________cp4" localSheetId="49" hidden="1">{"'előző év december'!$A$2:$CP$214"}</definedName>
    <definedName name="__________________cp4" hidden="1">{"'előző év december'!$A$2:$CP$214"}</definedName>
    <definedName name="__________________cp5" localSheetId="10" hidden="1">{"'előző év december'!$A$2:$CP$214"}</definedName>
    <definedName name="__________________cp5" localSheetId="11" hidden="1">{"'előző év december'!$A$2:$CP$214"}</definedName>
    <definedName name="__________________cp5" localSheetId="17" hidden="1">{"'előző év december'!$A$2:$CP$214"}</definedName>
    <definedName name="__________________cp5" localSheetId="27" hidden="1">{"'előző év december'!$A$2:$CP$214"}</definedName>
    <definedName name="__________________cp5" localSheetId="31"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localSheetId="48" hidden="1">{"'előző év december'!$A$2:$CP$214"}</definedName>
    <definedName name="__________________cp5" localSheetId="49" hidden="1">{"'előző év december'!$A$2:$CP$214"}</definedName>
    <definedName name="__________________cp5" hidden="1">{"'előző év december'!$A$2:$CP$214"}</definedName>
    <definedName name="__________________cp6" localSheetId="10" hidden="1">{"'előző év december'!$A$2:$CP$214"}</definedName>
    <definedName name="__________________cp6" localSheetId="11" hidden="1">{"'előző év december'!$A$2:$CP$214"}</definedName>
    <definedName name="__________________cp6" localSheetId="17" hidden="1">{"'előző év december'!$A$2:$CP$214"}</definedName>
    <definedName name="__________________cp6" localSheetId="27" hidden="1">{"'előző év december'!$A$2:$CP$214"}</definedName>
    <definedName name="__________________cp6" localSheetId="31"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localSheetId="48" hidden="1">{"'előző év december'!$A$2:$CP$214"}</definedName>
    <definedName name="__________________cp6" localSheetId="49" hidden="1">{"'előző év december'!$A$2:$CP$214"}</definedName>
    <definedName name="__________________cp6" hidden="1">{"'előző év december'!$A$2:$CP$214"}</definedName>
    <definedName name="__________________cp7" localSheetId="10" hidden="1">{"'előző év december'!$A$2:$CP$214"}</definedName>
    <definedName name="__________________cp7" localSheetId="11" hidden="1">{"'előző év december'!$A$2:$CP$214"}</definedName>
    <definedName name="__________________cp7" localSheetId="17" hidden="1">{"'előző év december'!$A$2:$CP$214"}</definedName>
    <definedName name="__________________cp7" localSheetId="27" hidden="1">{"'előző év december'!$A$2:$CP$214"}</definedName>
    <definedName name="__________________cp7" localSheetId="31"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localSheetId="48" hidden="1">{"'előző év december'!$A$2:$CP$214"}</definedName>
    <definedName name="__________________cp7" localSheetId="49" hidden="1">{"'előző év december'!$A$2:$CP$214"}</definedName>
    <definedName name="__________________cp7" hidden="1">{"'előző év december'!$A$2:$CP$214"}</definedName>
    <definedName name="__________________cp8" localSheetId="10" hidden="1">{"'előző év december'!$A$2:$CP$214"}</definedName>
    <definedName name="__________________cp8" localSheetId="11" hidden="1">{"'előző év december'!$A$2:$CP$214"}</definedName>
    <definedName name="__________________cp8" localSheetId="17" hidden="1">{"'előző év december'!$A$2:$CP$214"}</definedName>
    <definedName name="__________________cp8" localSheetId="27" hidden="1">{"'előző év december'!$A$2:$CP$214"}</definedName>
    <definedName name="__________________cp8" localSheetId="31"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localSheetId="48" hidden="1">{"'előző év december'!$A$2:$CP$214"}</definedName>
    <definedName name="__________________cp8" localSheetId="49" hidden="1">{"'előző év december'!$A$2:$CP$214"}</definedName>
    <definedName name="__________________cp8" hidden="1">{"'előző év december'!$A$2:$CP$214"}</definedName>
    <definedName name="__________________cp9" localSheetId="10" hidden="1">{"'előző év december'!$A$2:$CP$214"}</definedName>
    <definedName name="__________________cp9" localSheetId="11" hidden="1">{"'előző év december'!$A$2:$CP$214"}</definedName>
    <definedName name="__________________cp9" localSheetId="17" hidden="1">{"'előző év december'!$A$2:$CP$214"}</definedName>
    <definedName name="__________________cp9" localSheetId="27" hidden="1">{"'előző év december'!$A$2:$CP$214"}</definedName>
    <definedName name="__________________cp9" localSheetId="31"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localSheetId="48" hidden="1">{"'előző év december'!$A$2:$CP$214"}</definedName>
    <definedName name="__________________cp9" localSheetId="49" hidden="1">{"'előző év december'!$A$2:$CP$214"}</definedName>
    <definedName name="__________________cp9" hidden="1">{"'előző év december'!$A$2:$CP$214"}</definedName>
    <definedName name="__________________cpr2" localSheetId="10" hidden="1">{"'előző év december'!$A$2:$CP$214"}</definedName>
    <definedName name="__________________cpr2" localSheetId="11" hidden="1">{"'előző év december'!$A$2:$CP$214"}</definedName>
    <definedName name="__________________cpr2" localSheetId="17" hidden="1">{"'előző év december'!$A$2:$CP$214"}</definedName>
    <definedName name="__________________cpr2" localSheetId="27" hidden="1">{"'előző év december'!$A$2:$CP$214"}</definedName>
    <definedName name="__________________cpr2" localSheetId="31"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localSheetId="48" hidden="1">{"'előző év december'!$A$2:$CP$214"}</definedName>
    <definedName name="__________________cpr2" localSheetId="49" hidden="1">{"'előző év december'!$A$2:$CP$214"}</definedName>
    <definedName name="__________________cpr2" hidden="1">{"'előző év december'!$A$2:$CP$214"}</definedName>
    <definedName name="__________________cpr3" localSheetId="10" hidden="1">{"'előző év december'!$A$2:$CP$214"}</definedName>
    <definedName name="__________________cpr3" localSheetId="11" hidden="1">{"'előző év december'!$A$2:$CP$214"}</definedName>
    <definedName name="__________________cpr3" localSheetId="17" hidden="1">{"'előző év december'!$A$2:$CP$214"}</definedName>
    <definedName name="__________________cpr3" localSheetId="27" hidden="1">{"'előző év december'!$A$2:$CP$214"}</definedName>
    <definedName name="__________________cpr3" localSheetId="31"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localSheetId="48" hidden="1">{"'előző év december'!$A$2:$CP$214"}</definedName>
    <definedName name="__________________cpr3" localSheetId="49" hidden="1">{"'előző év december'!$A$2:$CP$214"}</definedName>
    <definedName name="__________________cpr3" hidden="1">{"'előző év december'!$A$2:$CP$214"}</definedName>
    <definedName name="__________________cpr4" localSheetId="10" hidden="1">{"'előző év december'!$A$2:$CP$214"}</definedName>
    <definedName name="__________________cpr4" localSheetId="11" hidden="1">{"'előző év december'!$A$2:$CP$214"}</definedName>
    <definedName name="__________________cpr4" localSheetId="17" hidden="1">{"'előző év december'!$A$2:$CP$214"}</definedName>
    <definedName name="__________________cpr4" localSheetId="27" hidden="1">{"'előző év december'!$A$2:$CP$214"}</definedName>
    <definedName name="__________________cpr4" localSheetId="31"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localSheetId="48" hidden="1">{"'előző év december'!$A$2:$CP$214"}</definedName>
    <definedName name="__________________cpr4" localSheetId="49" hidden="1">{"'előző év december'!$A$2:$CP$214"}</definedName>
    <definedName name="__________________cpr4" hidden="1">{"'előző év december'!$A$2:$CP$214"}</definedName>
    <definedName name="_________________cp1" localSheetId="10" hidden="1">{"'előző év december'!$A$2:$CP$214"}</definedName>
    <definedName name="_________________cp1" localSheetId="11" hidden="1">{"'előző év december'!$A$2:$CP$214"}</definedName>
    <definedName name="_________________cp1" localSheetId="17" hidden="1">{"'előző év december'!$A$2:$CP$214"}</definedName>
    <definedName name="_________________cp1" localSheetId="27" hidden="1">{"'előző év december'!$A$2:$CP$214"}</definedName>
    <definedName name="_________________cp1" localSheetId="31"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8" hidden="1">{"'előző év december'!$A$2:$CP$214"}</definedName>
    <definedName name="_________________cp1" localSheetId="9" hidden="1">{"'előző év december'!$A$2:$CP$214"}</definedName>
    <definedName name="_________________cp1" localSheetId="48" hidden="1">{"'előző év december'!$A$2:$CP$214"}</definedName>
    <definedName name="_________________cp1" localSheetId="49" hidden="1">{"'előző év december'!$A$2:$CP$214"}</definedName>
    <definedName name="_________________cp1" hidden="1">{"'előző év december'!$A$2:$CP$214"}</definedName>
    <definedName name="_________________cp10" localSheetId="10" hidden="1">{"'előző év december'!$A$2:$CP$214"}</definedName>
    <definedName name="_________________cp10" localSheetId="11" hidden="1">{"'előző év december'!$A$2:$CP$214"}</definedName>
    <definedName name="_________________cp10" localSheetId="17" hidden="1">{"'előző év december'!$A$2:$CP$214"}</definedName>
    <definedName name="_________________cp10" localSheetId="27" hidden="1">{"'előző év december'!$A$2:$CP$214"}</definedName>
    <definedName name="_________________cp10" localSheetId="31"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localSheetId="48" hidden="1">{"'előző év december'!$A$2:$CP$214"}</definedName>
    <definedName name="_________________cp10" localSheetId="49" hidden="1">{"'előző év december'!$A$2:$CP$214"}</definedName>
    <definedName name="_________________cp10" hidden="1">{"'előző év december'!$A$2:$CP$214"}</definedName>
    <definedName name="_________________cp11" localSheetId="10" hidden="1">{"'előző év december'!$A$2:$CP$214"}</definedName>
    <definedName name="_________________cp11" localSheetId="11" hidden="1">{"'előző év december'!$A$2:$CP$214"}</definedName>
    <definedName name="_________________cp11" localSheetId="17" hidden="1">{"'előző év december'!$A$2:$CP$214"}</definedName>
    <definedName name="_________________cp11" localSheetId="27" hidden="1">{"'előző év december'!$A$2:$CP$214"}</definedName>
    <definedName name="_________________cp11" localSheetId="31"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localSheetId="48" hidden="1">{"'előző év december'!$A$2:$CP$214"}</definedName>
    <definedName name="_________________cp11" localSheetId="49" hidden="1">{"'előző év december'!$A$2:$CP$214"}</definedName>
    <definedName name="_________________cp11" hidden="1">{"'előző év december'!$A$2:$CP$214"}</definedName>
    <definedName name="_________________cp2" localSheetId="10" hidden="1">{"'előző év december'!$A$2:$CP$214"}</definedName>
    <definedName name="_________________cp2" localSheetId="11" hidden="1">{"'előző év december'!$A$2:$CP$214"}</definedName>
    <definedName name="_________________cp2" localSheetId="17" hidden="1">{"'előző év december'!$A$2:$CP$214"}</definedName>
    <definedName name="_________________cp2" localSheetId="27" hidden="1">{"'előző év december'!$A$2:$CP$214"}</definedName>
    <definedName name="_________________cp2" localSheetId="31"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8" hidden="1">{"'előző év december'!$A$2:$CP$214"}</definedName>
    <definedName name="_________________cp2" localSheetId="9" hidden="1">{"'előző év december'!$A$2:$CP$214"}</definedName>
    <definedName name="_________________cp2" localSheetId="48" hidden="1">{"'előző év december'!$A$2:$CP$214"}</definedName>
    <definedName name="_________________cp2" localSheetId="49" hidden="1">{"'előző év december'!$A$2:$CP$214"}</definedName>
    <definedName name="_________________cp2" hidden="1">{"'előző év december'!$A$2:$CP$214"}</definedName>
    <definedName name="_________________cp3" localSheetId="10" hidden="1">{"'előző év december'!$A$2:$CP$214"}</definedName>
    <definedName name="_________________cp3" localSheetId="11" hidden="1">{"'előző év december'!$A$2:$CP$214"}</definedName>
    <definedName name="_________________cp3" localSheetId="17" hidden="1">{"'előző év december'!$A$2:$CP$214"}</definedName>
    <definedName name="_________________cp3" localSheetId="27" hidden="1">{"'előző év december'!$A$2:$CP$214"}</definedName>
    <definedName name="_________________cp3" localSheetId="31"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8" hidden="1">{"'előző év december'!$A$2:$CP$214"}</definedName>
    <definedName name="_________________cp3" localSheetId="9" hidden="1">{"'előző év december'!$A$2:$CP$214"}</definedName>
    <definedName name="_________________cp3" localSheetId="48" hidden="1">{"'előző év december'!$A$2:$CP$214"}</definedName>
    <definedName name="_________________cp3" localSheetId="49" hidden="1">{"'előző év december'!$A$2:$CP$214"}</definedName>
    <definedName name="_________________cp3" hidden="1">{"'előző év december'!$A$2:$CP$214"}</definedName>
    <definedName name="_________________cp4" localSheetId="10" hidden="1">{"'előző év december'!$A$2:$CP$214"}</definedName>
    <definedName name="_________________cp4" localSheetId="11" hidden="1">{"'előző év december'!$A$2:$CP$214"}</definedName>
    <definedName name="_________________cp4" localSheetId="17" hidden="1">{"'előző év december'!$A$2:$CP$214"}</definedName>
    <definedName name="_________________cp4" localSheetId="27" hidden="1">{"'előző év december'!$A$2:$CP$214"}</definedName>
    <definedName name="_________________cp4" localSheetId="31"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8" hidden="1">{"'előző év december'!$A$2:$CP$214"}</definedName>
    <definedName name="_________________cp4" localSheetId="9" hidden="1">{"'előző év december'!$A$2:$CP$214"}</definedName>
    <definedName name="_________________cp4" localSheetId="48" hidden="1">{"'előző év december'!$A$2:$CP$214"}</definedName>
    <definedName name="_________________cp4" localSheetId="49" hidden="1">{"'előző év december'!$A$2:$CP$214"}</definedName>
    <definedName name="_________________cp4" hidden="1">{"'előző év december'!$A$2:$CP$214"}</definedName>
    <definedName name="_________________cp5" localSheetId="10" hidden="1">{"'előző év december'!$A$2:$CP$214"}</definedName>
    <definedName name="_________________cp5" localSheetId="11" hidden="1">{"'előző év december'!$A$2:$CP$214"}</definedName>
    <definedName name="_________________cp5" localSheetId="17" hidden="1">{"'előző év december'!$A$2:$CP$214"}</definedName>
    <definedName name="_________________cp5" localSheetId="27" hidden="1">{"'előző év december'!$A$2:$CP$214"}</definedName>
    <definedName name="_________________cp5" localSheetId="31"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8" hidden="1">{"'előző év december'!$A$2:$CP$214"}</definedName>
    <definedName name="_________________cp5" localSheetId="9" hidden="1">{"'előző év december'!$A$2:$CP$214"}</definedName>
    <definedName name="_________________cp5" localSheetId="48" hidden="1">{"'előző év december'!$A$2:$CP$214"}</definedName>
    <definedName name="_________________cp5" localSheetId="49" hidden="1">{"'előző év december'!$A$2:$CP$214"}</definedName>
    <definedName name="_________________cp5" hidden="1">{"'előző év december'!$A$2:$CP$214"}</definedName>
    <definedName name="_________________cp6" localSheetId="10" hidden="1">{"'előző év december'!$A$2:$CP$214"}</definedName>
    <definedName name="_________________cp6" localSheetId="11" hidden="1">{"'előző év december'!$A$2:$CP$214"}</definedName>
    <definedName name="_________________cp6" localSheetId="17" hidden="1">{"'előző év december'!$A$2:$CP$214"}</definedName>
    <definedName name="_________________cp6" localSheetId="27" hidden="1">{"'előző év december'!$A$2:$CP$214"}</definedName>
    <definedName name="_________________cp6" localSheetId="31"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8" hidden="1">{"'előző év december'!$A$2:$CP$214"}</definedName>
    <definedName name="_________________cp6" localSheetId="9" hidden="1">{"'előző év december'!$A$2:$CP$214"}</definedName>
    <definedName name="_________________cp6" localSheetId="48" hidden="1">{"'előző év december'!$A$2:$CP$214"}</definedName>
    <definedName name="_________________cp6" localSheetId="49" hidden="1">{"'előző év december'!$A$2:$CP$214"}</definedName>
    <definedName name="_________________cp6" hidden="1">{"'előző év december'!$A$2:$CP$214"}</definedName>
    <definedName name="_________________cp7" localSheetId="10" hidden="1">{"'előző év december'!$A$2:$CP$214"}</definedName>
    <definedName name="_________________cp7" localSheetId="11" hidden="1">{"'előző év december'!$A$2:$CP$214"}</definedName>
    <definedName name="_________________cp7" localSheetId="17" hidden="1">{"'előző év december'!$A$2:$CP$214"}</definedName>
    <definedName name="_________________cp7" localSheetId="27" hidden="1">{"'előző év december'!$A$2:$CP$214"}</definedName>
    <definedName name="_________________cp7" localSheetId="31"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8" hidden="1">{"'előző év december'!$A$2:$CP$214"}</definedName>
    <definedName name="_________________cp7" localSheetId="9" hidden="1">{"'előző év december'!$A$2:$CP$214"}</definedName>
    <definedName name="_________________cp7" localSheetId="48" hidden="1">{"'előző év december'!$A$2:$CP$214"}</definedName>
    <definedName name="_________________cp7" localSheetId="49" hidden="1">{"'előző év december'!$A$2:$CP$214"}</definedName>
    <definedName name="_________________cp7" hidden="1">{"'előző év december'!$A$2:$CP$214"}</definedName>
    <definedName name="_________________cp8" localSheetId="10" hidden="1">{"'előző év december'!$A$2:$CP$214"}</definedName>
    <definedName name="_________________cp8" localSheetId="11" hidden="1">{"'előző év december'!$A$2:$CP$214"}</definedName>
    <definedName name="_________________cp8" localSheetId="17" hidden="1">{"'előző év december'!$A$2:$CP$214"}</definedName>
    <definedName name="_________________cp8" localSheetId="27" hidden="1">{"'előző év december'!$A$2:$CP$214"}</definedName>
    <definedName name="_________________cp8" localSheetId="31"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8" hidden="1">{"'előző év december'!$A$2:$CP$214"}</definedName>
    <definedName name="_________________cp8" localSheetId="9" hidden="1">{"'előző év december'!$A$2:$CP$214"}</definedName>
    <definedName name="_________________cp8" localSheetId="48" hidden="1">{"'előző év december'!$A$2:$CP$214"}</definedName>
    <definedName name="_________________cp8" localSheetId="49" hidden="1">{"'előző év december'!$A$2:$CP$214"}</definedName>
    <definedName name="_________________cp8" hidden="1">{"'előző év december'!$A$2:$CP$214"}</definedName>
    <definedName name="_________________cp9" localSheetId="10" hidden="1">{"'előző év december'!$A$2:$CP$214"}</definedName>
    <definedName name="_________________cp9" localSheetId="11" hidden="1">{"'előző év december'!$A$2:$CP$214"}</definedName>
    <definedName name="_________________cp9" localSheetId="17" hidden="1">{"'előző év december'!$A$2:$CP$214"}</definedName>
    <definedName name="_________________cp9" localSheetId="27" hidden="1">{"'előző év december'!$A$2:$CP$214"}</definedName>
    <definedName name="_________________cp9" localSheetId="31"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8" hidden="1">{"'előző év december'!$A$2:$CP$214"}</definedName>
    <definedName name="_________________cp9" localSheetId="9" hidden="1">{"'előző év december'!$A$2:$CP$214"}</definedName>
    <definedName name="_________________cp9" localSheetId="48" hidden="1">{"'előző év december'!$A$2:$CP$214"}</definedName>
    <definedName name="_________________cp9" localSheetId="49" hidden="1">{"'előző év december'!$A$2:$CP$214"}</definedName>
    <definedName name="_________________cp9" hidden="1">{"'előző év december'!$A$2:$CP$214"}</definedName>
    <definedName name="_________________cpr2" localSheetId="10" hidden="1">{"'előző év december'!$A$2:$CP$214"}</definedName>
    <definedName name="_________________cpr2" localSheetId="11" hidden="1">{"'előző év december'!$A$2:$CP$214"}</definedName>
    <definedName name="_________________cpr2" localSheetId="17" hidden="1">{"'előző év december'!$A$2:$CP$214"}</definedName>
    <definedName name="_________________cpr2" localSheetId="27" hidden="1">{"'előző év december'!$A$2:$CP$214"}</definedName>
    <definedName name="_________________cpr2" localSheetId="31"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localSheetId="48" hidden="1">{"'előző év december'!$A$2:$CP$214"}</definedName>
    <definedName name="_________________cpr2" localSheetId="49" hidden="1">{"'előző év december'!$A$2:$CP$214"}</definedName>
    <definedName name="_________________cpr2" hidden="1">{"'előző év december'!$A$2:$CP$214"}</definedName>
    <definedName name="_________________cpr3" localSheetId="10" hidden="1">{"'előző év december'!$A$2:$CP$214"}</definedName>
    <definedName name="_________________cpr3" localSheetId="11" hidden="1">{"'előző év december'!$A$2:$CP$214"}</definedName>
    <definedName name="_________________cpr3" localSheetId="17" hidden="1">{"'előző év december'!$A$2:$CP$214"}</definedName>
    <definedName name="_________________cpr3" localSheetId="27" hidden="1">{"'előző év december'!$A$2:$CP$214"}</definedName>
    <definedName name="_________________cpr3" localSheetId="31"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localSheetId="48" hidden="1">{"'előző év december'!$A$2:$CP$214"}</definedName>
    <definedName name="_________________cpr3" localSheetId="49" hidden="1">{"'előző év december'!$A$2:$CP$214"}</definedName>
    <definedName name="_________________cpr3" hidden="1">{"'előző év december'!$A$2:$CP$214"}</definedName>
    <definedName name="_________________cpr4" localSheetId="10" hidden="1">{"'előző év december'!$A$2:$CP$214"}</definedName>
    <definedName name="_________________cpr4" localSheetId="11" hidden="1">{"'előző év december'!$A$2:$CP$214"}</definedName>
    <definedName name="_________________cpr4" localSheetId="17" hidden="1">{"'előző év december'!$A$2:$CP$214"}</definedName>
    <definedName name="_________________cpr4" localSheetId="27" hidden="1">{"'előző év december'!$A$2:$CP$214"}</definedName>
    <definedName name="_________________cpr4" localSheetId="31"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localSheetId="48" hidden="1">{"'előző év december'!$A$2:$CP$214"}</definedName>
    <definedName name="_________________cpr4" localSheetId="49" hidden="1">{"'előző év december'!$A$2:$CP$214"}</definedName>
    <definedName name="_________________cpr4" hidden="1">{"'előző év december'!$A$2:$CP$214"}</definedName>
    <definedName name="________________cp1" localSheetId="10" hidden="1">{"'előző év december'!$A$2:$CP$214"}</definedName>
    <definedName name="________________cp1" localSheetId="11" hidden="1">{"'előző év december'!$A$2:$CP$214"}</definedName>
    <definedName name="________________cp1" localSheetId="17" hidden="1">{"'előző év december'!$A$2:$CP$214"}</definedName>
    <definedName name="________________cp1" localSheetId="27" hidden="1">{"'előző év december'!$A$2:$CP$214"}</definedName>
    <definedName name="________________cp1" localSheetId="31"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8" hidden="1">{"'előző év december'!$A$2:$CP$214"}</definedName>
    <definedName name="________________cp1" localSheetId="9" hidden="1">{"'előző év december'!$A$2:$CP$214"}</definedName>
    <definedName name="________________cp1" localSheetId="48" hidden="1">{"'előző év december'!$A$2:$CP$214"}</definedName>
    <definedName name="________________cp1" localSheetId="49" hidden="1">{"'előző év december'!$A$2:$CP$214"}</definedName>
    <definedName name="________________cp1" hidden="1">{"'előző év december'!$A$2:$CP$214"}</definedName>
    <definedName name="________________cp10" localSheetId="10" hidden="1">{"'előző év december'!$A$2:$CP$214"}</definedName>
    <definedName name="________________cp10" localSheetId="11" hidden="1">{"'előző év december'!$A$2:$CP$214"}</definedName>
    <definedName name="________________cp10" localSheetId="17" hidden="1">{"'előző év december'!$A$2:$CP$214"}</definedName>
    <definedName name="________________cp10" localSheetId="27" hidden="1">{"'előző év december'!$A$2:$CP$214"}</definedName>
    <definedName name="________________cp10" localSheetId="31"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8" hidden="1">{"'előző év december'!$A$2:$CP$214"}</definedName>
    <definedName name="________________cp10" localSheetId="9" hidden="1">{"'előző év december'!$A$2:$CP$214"}</definedName>
    <definedName name="________________cp10" localSheetId="48" hidden="1">{"'előző év december'!$A$2:$CP$214"}</definedName>
    <definedName name="________________cp10" localSheetId="49" hidden="1">{"'előző év december'!$A$2:$CP$214"}</definedName>
    <definedName name="________________cp10" hidden="1">{"'előző év december'!$A$2:$CP$214"}</definedName>
    <definedName name="________________cp11" localSheetId="10" hidden="1">{"'előző év december'!$A$2:$CP$214"}</definedName>
    <definedName name="________________cp11" localSheetId="11" hidden="1">{"'előző év december'!$A$2:$CP$214"}</definedName>
    <definedName name="________________cp11" localSheetId="17" hidden="1">{"'előző év december'!$A$2:$CP$214"}</definedName>
    <definedName name="________________cp11" localSheetId="27" hidden="1">{"'előző év december'!$A$2:$CP$214"}</definedName>
    <definedName name="________________cp11" localSheetId="31"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8" hidden="1">{"'előző év december'!$A$2:$CP$214"}</definedName>
    <definedName name="________________cp11" localSheetId="9" hidden="1">{"'előző év december'!$A$2:$CP$214"}</definedName>
    <definedName name="________________cp11" localSheetId="48" hidden="1">{"'előző év december'!$A$2:$CP$214"}</definedName>
    <definedName name="________________cp11" localSheetId="49" hidden="1">{"'előző év december'!$A$2:$CP$214"}</definedName>
    <definedName name="________________cp11" hidden="1">{"'előző év december'!$A$2:$CP$214"}</definedName>
    <definedName name="________________cp2" localSheetId="10" hidden="1">{"'előző év december'!$A$2:$CP$214"}</definedName>
    <definedName name="________________cp2" localSheetId="11" hidden="1">{"'előző év december'!$A$2:$CP$214"}</definedName>
    <definedName name="________________cp2" localSheetId="17" hidden="1">{"'előző év december'!$A$2:$CP$214"}</definedName>
    <definedName name="________________cp2" localSheetId="27" hidden="1">{"'előző év december'!$A$2:$CP$214"}</definedName>
    <definedName name="________________cp2" localSheetId="31"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8" hidden="1">{"'előző év december'!$A$2:$CP$214"}</definedName>
    <definedName name="________________cp2" localSheetId="9" hidden="1">{"'előző év december'!$A$2:$CP$214"}</definedName>
    <definedName name="________________cp2" localSheetId="48" hidden="1">{"'előző év december'!$A$2:$CP$214"}</definedName>
    <definedName name="________________cp2" localSheetId="49" hidden="1">{"'előző év december'!$A$2:$CP$214"}</definedName>
    <definedName name="________________cp2" hidden="1">{"'előző év december'!$A$2:$CP$214"}</definedName>
    <definedName name="________________cp3" localSheetId="10" hidden="1">{"'előző év december'!$A$2:$CP$214"}</definedName>
    <definedName name="________________cp3" localSheetId="11" hidden="1">{"'előző év december'!$A$2:$CP$214"}</definedName>
    <definedName name="________________cp3" localSheetId="17" hidden="1">{"'előző év december'!$A$2:$CP$214"}</definedName>
    <definedName name="________________cp3" localSheetId="27" hidden="1">{"'előző év december'!$A$2:$CP$214"}</definedName>
    <definedName name="________________cp3" localSheetId="31"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8" hidden="1">{"'előző év december'!$A$2:$CP$214"}</definedName>
    <definedName name="________________cp3" localSheetId="9" hidden="1">{"'előző év december'!$A$2:$CP$214"}</definedName>
    <definedName name="________________cp3" localSheetId="48" hidden="1">{"'előző év december'!$A$2:$CP$214"}</definedName>
    <definedName name="________________cp3" localSheetId="49" hidden="1">{"'előző év december'!$A$2:$CP$214"}</definedName>
    <definedName name="________________cp3" hidden="1">{"'előző év december'!$A$2:$CP$214"}</definedName>
    <definedName name="________________cp4" localSheetId="10" hidden="1">{"'előző év december'!$A$2:$CP$214"}</definedName>
    <definedName name="________________cp4" localSheetId="11" hidden="1">{"'előző év december'!$A$2:$CP$214"}</definedName>
    <definedName name="________________cp4" localSheetId="17" hidden="1">{"'előző év december'!$A$2:$CP$214"}</definedName>
    <definedName name="________________cp4" localSheetId="27" hidden="1">{"'előző év december'!$A$2:$CP$214"}</definedName>
    <definedName name="________________cp4" localSheetId="31"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8" hidden="1">{"'előző év december'!$A$2:$CP$214"}</definedName>
    <definedName name="________________cp4" localSheetId="9" hidden="1">{"'előző év december'!$A$2:$CP$214"}</definedName>
    <definedName name="________________cp4" localSheetId="48" hidden="1">{"'előző év december'!$A$2:$CP$214"}</definedName>
    <definedName name="________________cp4" localSheetId="49" hidden="1">{"'előző év december'!$A$2:$CP$214"}</definedName>
    <definedName name="________________cp4" hidden="1">{"'előző év december'!$A$2:$CP$214"}</definedName>
    <definedName name="________________cp5" localSheetId="10" hidden="1">{"'előző év december'!$A$2:$CP$214"}</definedName>
    <definedName name="________________cp5" localSheetId="11" hidden="1">{"'előző év december'!$A$2:$CP$214"}</definedName>
    <definedName name="________________cp5" localSheetId="17" hidden="1">{"'előző év december'!$A$2:$CP$214"}</definedName>
    <definedName name="________________cp5" localSheetId="27" hidden="1">{"'előző év december'!$A$2:$CP$214"}</definedName>
    <definedName name="________________cp5" localSheetId="31"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8" hidden="1">{"'előző év december'!$A$2:$CP$214"}</definedName>
    <definedName name="________________cp5" localSheetId="9" hidden="1">{"'előző év december'!$A$2:$CP$214"}</definedName>
    <definedName name="________________cp5" localSheetId="48" hidden="1">{"'előző év december'!$A$2:$CP$214"}</definedName>
    <definedName name="________________cp5" localSheetId="49" hidden="1">{"'előző év december'!$A$2:$CP$214"}</definedName>
    <definedName name="________________cp5" hidden="1">{"'előző év december'!$A$2:$CP$214"}</definedName>
    <definedName name="________________cp6" localSheetId="10" hidden="1">{"'előző év december'!$A$2:$CP$214"}</definedName>
    <definedName name="________________cp6" localSheetId="11" hidden="1">{"'előző év december'!$A$2:$CP$214"}</definedName>
    <definedName name="________________cp6" localSheetId="17" hidden="1">{"'előző év december'!$A$2:$CP$214"}</definedName>
    <definedName name="________________cp6" localSheetId="27" hidden="1">{"'előző év december'!$A$2:$CP$214"}</definedName>
    <definedName name="________________cp6" localSheetId="31"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8" hidden="1">{"'előző év december'!$A$2:$CP$214"}</definedName>
    <definedName name="________________cp6" localSheetId="9" hidden="1">{"'előző év december'!$A$2:$CP$214"}</definedName>
    <definedName name="________________cp6" localSheetId="48" hidden="1">{"'előző év december'!$A$2:$CP$214"}</definedName>
    <definedName name="________________cp6" localSheetId="49" hidden="1">{"'előző év december'!$A$2:$CP$214"}</definedName>
    <definedName name="________________cp6" hidden="1">{"'előző év december'!$A$2:$CP$214"}</definedName>
    <definedName name="________________cp7" localSheetId="10" hidden="1">{"'előző év december'!$A$2:$CP$214"}</definedName>
    <definedName name="________________cp7" localSheetId="11" hidden="1">{"'előző év december'!$A$2:$CP$214"}</definedName>
    <definedName name="________________cp7" localSheetId="17" hidden="1">{"'előző év december'!$A$2:$CP$214"}</definedName>
    <definedName name="________________cp7" localSheetId="27" hidden="1">{"'előző év december'!$A$2:$CP$214"}</definedName>
    <definedName name="________________cp7" localSheetId="31"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8" hidden="1">{"'előző év december'!$A$2:$CP$214"}</definedName>
    <definedName name="________________cp7" localSheetId="9" hidden="1">{"'előző év december'!$A$2:$CP$214"}</definedName>
    <definedName name="________________cp7" localSheetId="48" hidden="1">{"'előző év december'!$A$2:$CP$214"}</definedName>
    <definedName name="________________cp7" localSheetId="49" hidden="1">{"'előző év december'!$A$2:$CP$214"}</definedName>
    <definedName name="________________cp7" hidden="1">{"'előző év december'!$A$2:$CP$214"}</definedName>
    <definedName name="________________cp8" localSheetId="10" hidden="1">{"'előző év december'!$A$2:$CP$214"}</definedName>
    <definedName name="________________cp8" localSheetId="11" hidden="1">{"'előző év december'!$A$2:$CP$214"}</definedName>
    <definedName name="________________cp8" localSheetId="17" hidden="1">{"'előző év december'!$A$2:$CP$214"}</definedName>
    <definedName name="________________cp8" localSheetId="27" hidden="1">{"'előző év december'!$A$2:$CP$214"}</definedName>
    <definedName name="________________cp8" localSheetId="31"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8" hidden="1">{"'előző év december'!$A$2:$CP$214"}</definedName>
    <definedName name="________________cp8" localSheetId="9" hidden="1">{"'előző év december'!$A$2:$CP$214"}</definedName>
    <definedName name="________________cp8" localSheetId="48" hidden="1">{"'előző év december'!$A$2:$CP$214"}</definedName>
    <definedName name="________________cp8" localSheetId="49" hidden="1">{"'előző év december'!$A$2:$CP$214"}</definedName>
    <definedName name="________________cp8" hidden="1">{"'előző év december'!$A$2:$CP$214"}</definedName>
    <definedName name="________________cp9" localSheetId="10" hidden="1">{"'előző év december'!$A$2:$CP$214"}</definedName>
    <definedName name="________________cp9" localSheetId="11" hidden="1">{"'előző év december'!$A$2:$CP$214"}</definedName>
    <definedName name="________________cp9" localSheetId="17" hidden="1">{"'előző év december'!$A$2:$CP$214"}</definedName>
    <definedName name="________________cp9" localSheetId="27" hidden="1">{"'előző év december'!$A$2:$CP$214"}</definedName>
    <definedName name="________________cp9" localSheetId="31"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8" hidden="1">{"'előző év december'!$A$2:$CP$214"}</definedName>
    <definedName name="________________cp9" localSheetId="9" hidden="1">{"'előző év december'!$A$2:$CP$214"}</definedName>
    <definedName name="________________cp9" localSheetId="48" hidden="1">{"'előző év december'!$A$2:$CP$214"}</definedName>
    <definedName name="________________cp9" localSheetId="49" hidden="1">{"'előző év december'!$A$2:$CP$214"}</definedName>
    <definedName name="________________cp9" hidden="1">{"'előző év december'!$A$2:$CP$214"}</definedName>
    <definedName name="________________cpr2" localSheetId="10" hidden="1">{"'előző év december'!$A$2:$CP$214"}</definedName>
    <definedName name="________________cpr2" localSheetId="11" hidden="1">{"'előző év december'!$A$2:$CP$214"}</definedName>
    <definedName name="________________cpr2" localSheetId="17" hidden="1">{"'előző év december'!$A$2:$CP$214"}</definedName>
    <definedName name="________________cpr2" localSheetId="27" hidden="1">{"'előző év december'!$A$2:$CP$214"}</definedName>
    <definedName name="________________cpr2" localSheetId="31"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8" hidden="1">{"'előző év december'!$A$2:$CP$214"}</definedName>
    <definedName name="________________cpr2" localSheetId="9" hidden="1">{"'előző év december'!$A$2:$CP$214"}</definedName>
    <definedName name="________________cpr2" localSheetId="48" hidden="1">{"'előző év december'!$A$2:$CP$214"}</definedName>
    <definedName name="________________cpr2" localSheetId="49" hidden="1">{"'előző év december'!$A$2:$CP$214"}</definedName>
    <definedName name="________________cpr2" hidden="1">{"'előző év december'!$A$2:$CP$214"}</definedName>
    <definedName name="________________cpr3" localSheetId="10" hidden="1">{"'előző év december'!$A$2:$CP$214"}</definedName>
    <definedName name="________________cpr3" localSheetId="11" hidden="1">{"'előző év december'!$A$2:$CP$214"}</definedName>
    <definedName name="________________cpr3" localSheetId="17" hidden="1">{"'előző év december'!$A$2:$CP$214"}</definedName>
    <definedName name="________________cpr3" localSheetId="27" hidden="1">{"'előző év december'!$A$2:$CP$214"}</definedName>
    <definedName name="________________cpr3" localSheetId="31"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8" hidden="1">{"'előző év december'!$A$2:$CP$214"}</definedName>
    <definedName name="________________cpr3" localSheetId="9" hidden="1">{"'előző év december'!$A$2:$CP$214"}</definedName>
    <definedName name="________________cpr3" localSheetId="48" hidden="1">{"'előző év december'!$A$2:$CP$214"}</definedName>
    <definedName name="________________cpr3" localSheetId="49" hidden="1">{"'előző év december'!$A$2:$CP$214"}</definedName>
    <definedName name="________________cpr3" hidden="1">{"'előző év december'!$A$2:$CP$214"}</definedName>
    <definedName name="________________cpr4" localSheetId="10" hidden="1">{"'előző év december'!$A$2:$CP$214"}</definedName>
    <definedName name="________________cpr4" localSheetId="11" hidden="1">{"'előző év december'!$A$2:$CP$214"}</definedName>
    <definedName name="________________cpr4" localSheetId="17" hidden="1">{"'előző év december'!$A$2:$CP$214"}</definedName>
    <definedName name="________________cpr4" localSheetId="27" hidden="1">{"'előző év december'!$A$2:$CP$214"}</definedName>
    <definedName name="________________cpr4" localSheetId="31"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8" hidden="1">{"'előző év december'!$A$2:$CP$214"}</definedName>
    <definedName name="________________cpr4" localSheetId="9" hidden="1">{"'előző év december'!$A$2:$CP$214"}</definedName>
    <definedName name="________________cpr4" localSheetId="48" hidden="1">{"'előző év december'!$A$2:$CP$214"}</definedName>
    <definedName name="________________cpr4" localSheetId="49" hidden="1">{"'előző év december'!$A$2:$CP$214"}</definedName>
    <definedName name="________________cpr4" hidden="1">{"'előző év december'!$A$2:$CP$214"}</definedName>
    <definedName name="_______________cp1" localSheetId="10" hidden="1">{"'előző év december'!$A$2:$CP$214"}</definedName>
    <definedName name="_______________cp1" localSheetId="11" hidden="1">{"'előző év december'!$A$2:$CP$214"}</definedName>
    <definedName name="_______________cp1" localSheetId="17" hidden="1">{"'előző év december'!$A$2:$CP$214"}</definedName>
    <definedName name="_______________cp1" localSheetId="27" hidden="1">{"'előző év december'!$A$2:$CP$214"}</definedName>
    <definedName name="_______________cp1" localSheetId="31"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8" hidden="1">{"'előző év december'!$A$2:$CP$214"}</definedName>
    <definedName name="_______________cp1" localSheetId="9" hidden="1">{"'előző év december'!$A$2:$CP$214"}</definedName>
    <definedName name="_______________cp1" localSheetId="48" hidden="1">{"'előző év december'!$A$2:$CP$214"}</definedName>
    <definedName name="_______________cp1" localSheetId="49" hidden="1">{"'előző év december'!$A$2:$CP$214"}</definedName>
    <definedName name="_______________cp1" hidden="1">{"'előző év december'!$A$2:$CP$214"}</definedName>
    <definedName name="_______________cp10" localSheetId="10" hidden="1">{"'előző év december'!$A$2:$CP$214"}</definedName>
    <definedName name="_______________cp10" localSheetId="11" hidden="1">{"'előző év december'!$A$2:$CP$214"}</definedName>
    <definedName name="_______________cp10" localSheetId="17" hidden="1">{"'előző év december'!$A$2:$CP$214"}</definedName>
    <definedName name="_______________cp10" localSheetId="27" hidden="1">{"'előző év december'!$A$2:$CP$214"}</definedName>
    <definedName name="_______________cp10" localSheetId="31"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8" hidden="1">{"'előző év december'!$A$2:$CP$214"}</definedName>
    <definedName name="_______________cp10" localSheetId="9" hidden="1">{"'előző év december'!$A$2:$CP$214"}</definedName>
    <definedName name="_______________cp10" localSheetId="48" hidden="1">{"'előző év december'!$A$2:$CP$214"}</definedName>
    <definedName name="_______________cp10" localSheetId="49" hidden="1">{"'előző év december'!$A$2:$CP$214"}</definedName>
    <definedName name="_______________cp10" hidden="1">{"'előző év december'!$A$2:$CP$214"}</definedName>
    <definedName name="_______________cp11" localSheetId="10" hidden="1">{"'előző év december'!$A$2:$CP$214"}</definedName>
    <definedName name="_______________cp11" localSheetId="11" hidden="1">{"'előző év december'!$A$2:$CP$214"}</definedName>
    <definedName name="_______________cp11" localSheetId="17" hidden="1">{"'előző év december'!$A$2:$CP$214"}</definedName>
    <definedName name="_______________cp11" localSheetId="27" hidden="1">{"'előző év december'!$A$2:$CP$214"}</definedName>
    <definedName name="_______________cp11" localSheetId="31"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8" hidden="1">{"'előző év december'!$A$2:$CP$214"}</definedName>
    <definedName name="_______________cp11" localSheetId="9" hidden="1">{"'előző év december'!$A$2:$CP$214"}</definedName>
    <definedName name="_______________cp11" localSheetId="48" hidden="1">{"'előző év december'!$A$2:$CP$214"}</definedName>
    <definedName name="_______________cp11" localSheetId="49" hidden="1">{"'előző év december'!$A$2:$CP$214"}</definedName>
    <definedName name="_______________cp11" hidden="1">{"'előző év december'!$A$2:$CP$214"}</definedName>
    <definedName name="_______________cp2" localSheetId="10" hidden="1">{"'előző év december'!$A$2:$CP$214"}</definedName>
    <definedName name="_______________cp2" localSheetId="11" hidden="1">{"'előző év december'!$A$2:$CP$214"}</definedName>
    <definedName name="_______________cp2" localSheetId="17" hidden="1">{"'előző év december'!$A$2:$CP$214"}</definedName>
    <definedName name="_______________cp2" localSheetId="27" hidden="1">{"'előző év december'!$A$2:$CP$214"}</definedName>
    <definedName name="_______________cp2" localSheetId="31"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8" hidden="1">{"'előző év december'!$A$2:$CP$214"}</definedName>
    <definedName name="_______________cp2" localSheetId="9" hidden="1">{"'előző év december'!$A$2:$CP$214"}</definedName>
    <definedName name="_______________cp2" localSheetId="48" hidden="1">{"'előző év december'!$A$2:$CP$214"}</definedName>
    <definedName name="_______________cp2" localSheetId="49" hidden="1">{"'előző év december'!$A$2:$CP$214"}</definedName>
    <definedName name="_______________cp2" hidden="1">{"'előző év december'!$A$2:$CP$214"}</definedName>
    <definedName name="_______________cp3" localSheetId="10" hidden="1">{"'előző év december'!$A$2:$CP$214"}</definedName>
    <definedName name="_______________cp3" localSheetId="11" hidden="1">{"'előző év december'!$A$2:$CP$214"}</definedName>
    <definedName name="_______________cp3" localSheetId="17" hidden="1">{"'előző év december'!$A$2:$CP$214"}</definedName>
    <definedName name="_______________cp3" localSheetId="27" hidden="1">{"'előző év december'!$A$2:$CP$214"}</definedName>
    <definedName name="_______________cp3" localSheetId="31"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8" hidden="1">{"'előző év december'!$A$2:$CP$214"}</definedName>
    <definedName name="_______________cp3" localSheetId="9" hidden="1">{"'előző év december'!$A$2:$CP$214"}</definedName>
    <definedName name="_______________cp3" localSheetId="48" hidden="1">{"'előző év december'!$A$2:$CP$214"}</definedName>
    <definedName name="_______________cp3" localSheetId="49" hidden="1">{"'előző év december'!$A$2:$CP$214"}</definedName>
    <definedName name="_______________cp3" hidden="1">{"'előző év december'!$A$2:$CP$214"}</definedName>
    <definedName name="_______________cp4" localSheetId="10" hidden="1">{"'előző év december'!$A$2:$CP$214"}</definedName>
    <definedName name="_______________cp4" localSheetId="11" hidden="1">{"'előző év december'!$A$2:$CP$214"}</definedName>
    <definedName name="_______________cp4" localSheetId="17" hidden="1">{"'előző év december'!$A$2:$CP$214"}</definedName>
    <definedName name="_______________cp4" localSheetId="27" hidden="1">{"'előző év december'!$A$2:$CP$214"}</definedName>
    <definedName name="_______________cp4" localSheetId="31"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8" hidden="1">{"'előző év december'!$A$2:$CP$214"}</definedName>
    <definedName name="_______________cp4" localSheetId="9" hidden="1">{"'előző év december'!$A$2:$CP$214"}</definedName>
    <definedName name="_______________cp4" localSheetId="48" hidden="1">{"'előző év december'!$A$2:$CP$214"}</definedName>
    <definedName name="_______________cp4" localSheetId="49" hidden="1">{"'előző év december'!$A$2:$CP$214"}</definedName>
    <definedName name="_______________cp4" hidden="1">{"'előző év december'!$A$2:$CP$214"}</definedName>
    <definedName name="_______________cp5" localSheetId="10" hidden="1">{"'előző év december'!$A$2:$CP$214"}</definedName>
    <definedName name="_______________cp5" localSheetId="11" hidden="1">{"'előző év december'!$A$2:$CP$214"}</definedName>
    <definedName name="_______________cp5" localSheetId="17" hidden="1">{"'előző év december'!$A$2:$CP$214"}</definedName>
    <definedName name="_______________cp5" localSheetId="27" hidden="1">{"'előző év december'!$A$2:$CP$214"}</definedName>
    <definedName name="_______________cp5" localSheetId="31"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8" hidden="1">{"'előző év december'!$A$2:$CP$214"}</definedName>
    <definedName name="_______________cp5" localSheetId="9" hidden="1">{"'előző év december'!$A$2:$CP$214"}</definedName>
    <definedName name="_______________cp5" localSheetId="48" hidden="1">{"'előző év december'!$A$2:$CP$214"}</definedName>
    <definedName name="_______________cp5" localSheetId="49" hidden="1">{"'előző év december'!$A$2:$CP$214"}</definedName>
    <definedName name="_______________cp5" hidden="1">{"'előző év december'!$A$2:$CP$214"}</definedName>
    <definedName name="_______________cp6" localSheetId="10" hidden="1">{"'előző év december'!$A$2:$CP$214"}</definedName>
    <definedName name="_______________cp6" localSheetId="11" hidden="1">{"'előző év december'!$A$2:$CP$214"}</definedName>
    <definedName name="_______________cp6" localSheetId="17" hidden="1">{"'előző év december'!$A$2:$CP$214"}</definedName>
    <definedName name="_______________cp6" localSheetId="27" hidden="1">{"'előző év december'!$A$2:$CP$214"}</definedName>
    <definedName name="_______________cp6" localSheetId="31"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8" hidden="1">{"'előző év december'!$A$2:$CP$214"}</definedName>
    <definedName name="_______________cp6" localSheetId="9" hidden="1">{"'előző év december'!$A$2:$CP$214"}</definedName>
    <definedName name="_______________cp6" localSheetId="48" hidden="1">{"'előző év december'!$A$2:$CP$214"}</definedName>
    <definedName name="_______________cp6" localSheetId="49" hidden="1">{"'előző év december'!$A$2:$CP$214"}</definedName>
    <definedName name="_______________cp6" hidden="1">{"'előző év december'!$A$2:$CP$214"}</definedName>
    <definedName name="_______________cp7" localSheetId="10" hidden="1">{"'előző év december'!$A$2:$CP$214"}</definedName>
    <definedName name="_______________cp7" localSheetId="11" hidden="1">{"'előző év december'!$A$2:$CP$214"}</definedName>
    <definedName name="_______________cp7" localSheetId="17" hidden="1">{"'előző év december'!$A$2:$CP$214"}</definedName>
    <definedName name="_______________cp7" localSheetId="27" hidden="1">{"'előző év december'!$A$2:$CP$214"}</definedName>
    <definedName name="_______________cp7" localSheetId="31"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8" hidden="1">{"'előző év december'!$A$2:$CP$214"}</definedName>
    <definedName name="_______________cp7" localSheetId="9" hidden="1">{"'előző év december'!$A$2:$CP$214"}</definedName>
    <definedName name="_______________cp7" localSheetId="48" hidden="1">{"'előző év december'!$A$2:$CP$214"}</definedName>
    <definedName name="_______________cp7" localSheetId="49" hidden="1">{"'előző év december'!$A$2:$CP$214"}</definedName>
    <definedName name="_______________cp7" hidden="1">{"'előző év december'!$A$2:$CP$214"}</definedName>
    <definedName name="_______________cp8" localSheetId="10" hidden="1">{"'előző év december'!$A$2:$CP$214"}</definedName>
    <definedName name="_______________cp8" localSheetId="11" hidden="1">{"'előző év december'!$A$2:$CP$214"}</definedName>
    <definedName name="_______________cp8" localSheetId="17" hidden="1">{"'előző év december'!$A$2:$CP$214"}</definedName>
    <definedName name="_______________cp8" localSheetId="27" hidden="1">{"'előző év december'!$A$2:$CP$214"}</definedName>
    <definedName name="_______________cp8" localSheetId="31"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8" hidden="1">{"'előző év december'!$A$2:$CP$214"}</definedName>
    <definedName name="_______________cp8" localSheetId="9" hidden="1">{"'előző év december'!$A$2:$CP$214"}</definedName>
    <definedName name="_______________cp8" localSheetId="48" hidden="1">{"'előző év december'!$A$2:$CP$214"}</definedName>
    <definedName name="_______________cp8" localSheetId="49" hidden="1">{"'előző év december'!$A$2:$CP$214"}</definedName>
    <definedName name="_______________cp8" hidden="1">{"'előző év december'!$A$2:$CP$214"}</definedName>
    <definedName name="_______________cp9" localSheetId="10" hidden="1">{"'előző év december'!$A$2:$CP$214"}</definedName>
    <definedName name="_______________cp9" localSheetId="11" hidden="1">{"'előző év december'!$A$2:$CP$214"}</definedName>
    <definedName name="_______________cp9" localSheetId="17" hidden="1">{"'előző év december'!$A$2:$CP$214"}</definedName>
    <definedName name="_______________cp9" localSheetId="27" hidden="1">{"'előző év december'!$A$2:$CP$214"}</definedName>
    <definedName name="_______________cp9" localSheetId="31"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8" hidden="1">{"'előző év december'!$A$2:$CP$214"}</definedName>
    <definedName name="_______________cp9" localSheetId="9" hidden="1">{"'előző év december'!$A$2:$CP$214"}</definedName>
    <definedName name="_______________cp9" localSheetId="48" hidden="1">{"'előző év december'!$A$2:$CP$214"}</definedName>
    <definedName name="_______________cp9" localSheetId="49" hidden="1">{"'előző év december'!$A$2:$CP$214"}</definedName>
    <definedName name="_______________cp9" hidden="1">{"'előző év december'!$A$2:$CP$214"}</definedName>
    <definedName name="_______________cpr2" localSheetId="10" hidden="1">{"'előző év december'!$A$2:$CP$214"}</definedName>
    <definedName name="_______________cpr2" localSheetId="11" hidden="1">{"'előző év december'!$A$2:$CP$214"}</definedName>
    <definedName name="_______________cpr2" localSheetId="17" hidden="1">{"'előző év december'!$A$2:$CP$214"}</definedName>
    <definedName name="_______________cpr2" localSheetId="27" hidden="1">{"'előző év december'!$A$2:$CP$214"}</definedName>
    <definedName name="_______________cpr2" localSheetId="31"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8" hidden="1">{"'előző év december'!$A$2:$CP$214"}</definedName>
    <definedName name="_______________cpr2" localSheetId="9" hidden="1">{"'előző év december'!$A$2:$CP$214"}</definedName>
    <definedName name="_______________cpr2" localSheetId="48" hidden="1">{"'előző év december'!$A$2:$CP$214"}</definedName>
    <definedName name="_______________cpr2" localSheetId="49" hidden="1">{"'előző év december'!$A$2:$CP$214"}</definedName>
    <definedName name="_______________cpr2" hidden="1">{"'előző év december'!$A$2:$CP$214"}</definedName>
    <definedName name="_______________cpr3" localSheetId="10" hidden="1">{"'előző év december'!$A$2:$CP$214"}</definedName>
    <definedName name="_______________cpr3" localSheetId="11" hidden="1">{"'előző év december'!$A$2:$CP$214"}</definedName>
    <definedName name="_______________cpr3" localSheetId="17" hidden="1">{"'előző év december'!$A$2:$CP$214"}</definedName>
    <definedName name="_______________cpr3" localSheetId="27" hidden="1">{"'előző év december'!$A$2:$CP$214"}</definedName>
    <definedName name="_______________cpr3" localSheetId="31"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8" hidden="1">{"'előző év december'!$A$2:$CP$214"}</definedName>
    <definedName name="_______________cpr3" localSheetId="9" hidden="1">{"'előző év december'!$A$2:$CP$214"}</definedName>
    <definedName name="_______________cpr3" localSheetId="48" hidden="1">{"'előző év december'!$A$2:$CP$214"}</definedName>
    <definedName name="_______________cpr3" localSheetId="49" hidden="1">{"'előző év december'!$A$2:$CP$214"}</definedName>
    <definedName name="_______________cpr3" hidden="1">{"'előző év december'!$A$2:$CP$214"}</definedName>
    <definedName name="_______________cpr4" localSheetId="10" hidden="1">{"'előző év december'!$A$2:$CP$214"}</definedName>
    <definedName name="_______________cpr4" localSheetId="11" hidden="1">{"'előző év december'!$A$2:$CP$214"}</definedName>
    <definedName name="_______________cpr4" localSheetId="17" hidden="1">{"'előző év december'!$A$2:$CP$214"}</definedName>
    <definedName name="_______________cpr4" localSheetId="27" hidden="1">{"'előző év december'!$A$2:$CP$214"}</definedName>
    <definedName name="_______________cpr4" localSheetId="31"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8" hidden="1">{"'előző év december'!$A$2:$CP$214"}</definedName>
    <definedName name="_______________cpr4" localSheetId="9" hidden="1">{"'előző év december'!$A$2:$CP$214"}</definedName>
    <definedName name="_______________cpr4" localSheetId="48" hidden="1">{"'előző év december'!$A$2:$CP$214"}</definedName>
    <definedName name="_______________cpr4" localSheetId="49" hidden="1">{"'előző év december'!$A$2:$CP$214"}</definedName>
    <definedName name="_______________cpr4" hidden="1">{"'előző év december'!$A$2:$CP$214"}</definedName>
    <definedName name="______________cp1" localSheetId="10" hidden="1">{"'előző év december'!$A$2:$CP$214"}</definedName>
    <definedName name="______________cp1" localSheetId="11" hidden="1">{"'előző év december'!$A$2:$CP$214"}</definedName>
    <definedName name="______________cp1" localSheetId="17" hidden="1">{"'előző év december'!$A$2:$CP$214"}</definedName>
    <definedName name="______________cp1" localSheetId="27" hidden="1">{"'előző év december'!$A$2:$CP$214"}</definedName>
    <definedName name="______________cp1" localSheetId="31"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8" hidden="1">{"'előző év december'!$A$2:$CP$214"}</definedName>
    <definedName name="______________cp1" localSheetId="9" hidden="1">{"'előző év december'!$A$2:$CP$214"}</definedName>
    <definedName name="______________cp1" localSheetId="48" hidden="1">{"'előző év december'!$A$2:$CP$214"}</definedName>
    <definedName name="______________cp1" localSheetId="49" hidden="1">{"'előző év december'!$A$2:$CP$214"}</definedName>
    <definedName name="______________cp1" hidden="1">{"'előző év december'!$A$2:$CP$214"}</definedName>
    <definedName name="______________cp10" localSheetId="10" hidden="1">{"'előző év december'!$A$2:$CP$214"}</definedName>
    <definedName name="______________cp10" localSheetId="11" hidden="1">{"'előző év december'!$A$2:$CP$214"}</definedName>
    <definedName name="______________cp10" localSheetId="17" hidden="1">{"'előző év december'!$A$2:$CP$214"}</definedName>
    <definedName name="______________cp10" localSheetId="27" hidden="1">{"'előző év december'!$A$2:$CP$214"}</definedName>
    <definedName name="______________cp10" localSheetId="31"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8" hidden="1">{"'előző év december'!$A$2:$CP$214"}</definedName>
    <definedName name="______________cp10" localSheetId="9" hidden="1">{"'előző év december'!$A$2:$CP$214"}</definedName>
    <definedName name="______________cp10" localSheetId="48" hidden="1">{"'előző év december'!$A$2:$CP$214"}</definedName>
    <definedName name="______________cp10" localSheetId="49" hidden="1">{"'előző év december'!$A$2:$CP$214"}</definedName>
    <definedName name="______________cp10" hidden="1">{"'előző év december'!$A$2:$CP$214"}</definedName>
    <definedName name="______________cp11" localSheetId="10" hidden="1">{"'előző év december'!$A$2:$CP$214"}</definedName>
    <definedName name="______________cp11" localSheetId="11" hidden="1">{"'előző év december'!$A$2:$CP$214"}</definedName>
    <definedName name="______________cp11" localSheetId="17" hidden="1">{"'előző év december'!$A$2:$CP$214"}</definedName>
    <definedName name="______________cp11" localSheetId="27" hidden="1">{"'előző év december'!$A$2:$CP$214"}</definedName>
    <definedName name="______________cp11" localSheetId="31"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8" hidden="1">{"'előző év december'!$A$2:$CP$214"}</definedName>
    <definedName name="______________cp11" localSheetId="9" hidden="1">{"'előző év december'!$A$2:$CP$214"}</definedName>
    <definedName name="______________cp11" localSheetId="48" hidden="1">{"'előző év december'!$A$2:$CP$214"}</definedName>
    <definedName name="______________cp11" localSheetId="49" hidden="1">{"'előző év december'!$A$2:$CP$214"}</definedName>
    <definedName name="______________cp11" hidden="1">{"'előző év december'!$A$2:$CP$214"}</definedName>
    <definedName name="______________cp2" localSheetId="10" hidden="1">{"'előző év december'!$A$2:$CP$214"}</definedName>
    <definedName name="______________cp2" localSheetId="11" hidden="1">{"'előző év december'!$A$2:$CP$214"}</definedName>
    <definedName name="______________cp2" localSheetId="17" hidden="1">{"'előző év december'!$A$2:$CP$214"}</definedName>
    <definedName name="______________cp2" localSheetId="27" hidden="1">{"'előző év december'!$A$2:$CP$214"}</definedName>
    <definedName name="______________cp2" localSheetId="31"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8" hidden="1">{"'előző év december'!$A$2:$CP$214"}</definedName>
    <definedName name="______________cp2" localSheetId="9" hidden="1">{"'előző év december'!$A$2:$CP$214"}</definedName>
    <definedName name="______________cp2" localSheetId="48" hidden="1">{"'előző év december'!$A$2:$CP$214"}</definedName>
    <definedName name="______________cp2" localSheetId="49" hidden="1">{"'előző év december'!$A$2:$CP$214"}</definedName>
    <definedName name="______________cp2" hidden="1">{"'előző év december'!$A$2:$CP$214"}</definedName>
    <definedName name="______________cp3" localSheetId="10" hidden="1">{"'előző év december'!$A$2:$CP$214"}</definedName>
    <definedName name="______________cp3" localSheetId="11" hidden="1">{"'előző év december'!$A$2:$CP$214"}</definedName>
    <definedName name="______________cp3" localSheetId="17" hidden="1">{"'előző év december'!$A$2:$CP$214"}</definedName>
    <definedName name="______________cp3" localSheetId="27" hidden="1">{"'előző év december'!$A$2:$CP$214"}</definedName>
    <definedName name="______________cp3" localSheetId="31"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8" hidden="1">{"'előző év december'!$A$2:$CP$214"}</definedName>
    <definedName name="______________cp3" localSheetId="9" hidden="1">{"'előző év december'!$A$2:$CP$214"}</definedName>
    <definedName name="______________cp3" localSheetId="48" hidden="1">{"'előző év december'!$A$2:$CP$214"}</definedName>
    <definedName name="______________cp3" localSheetId="49" hidden="1">{"'előző év december'!$A$2:$CP$214"}</definedName>
    <definedName name="______________cp3" hidden="1">{"'előző év december'!$A$2:$CP$214"}</definedName>
    <definedName name="______________cp4" localSheetId="10" hidden="1">{"'előző év december'!$A$2:$CP$214"}</definedName>
    <definedName name="______________cp4" localSheetId="11" hidden="1">{"'előző év december'!$A$2:$CP$214"}</definedName>
    <definedName name="______________cp4" localSheetId="17" hidden="1">{"'előző év december'!$A$2:$CP$214"}</definedName>
    <definedName name="______________cp4" localSheetId="27" hidden="1">{"'előző év december'!$A$2:$CP$214"}</definedName>
    <definedName name="______________cp4" localSheetId="31"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8" hidden="1">{"'előző év december'!$A$2:$CP$214"}</definedName>
    <definedName name="______________cp4" localSheetId="9" hidden="1">{"'előző év december'!$A$2:$CP$214"}</definedName>
    <definedName name="______________cp4" localSheetId="48" hidden="1">{"'előző év december'!$A$2:$CP$214"}</definedName>
    <definedName name="______________cp4" localSheetId="49" hidden="1">{"'előző év december'!$A$2:$CP$214"}</definedName>
    <definedName name="______________cp4" hidden="1">{"'előző év december'!$A$2:$CP$214"}</definedName>
    <definedName name="______________cp5" localSheetId="10" hidden="1">{"'előző év december'!$A$2:$CP$214"}</definedName>
    <definedName name="______________cp5" localSheetId="11" hidden="1">{"'előző év december'!$A$2:$CP$214"}</definedName>
    <definedName name="______________cp5" localSheetId="17" hidden="1">{"'előző év december'!$A$2:$CP$214"}</definedName>
    <definedName name="______________cp5" localSheetId="27" hidden="1">{"'előző év december'!$A$2:$CP$214"}</definedName>
    <definedName name="______________cp5" localSheetId="31"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8" hidden="1">{"'előző év december'!$A$2:$CP$214"}</definedName>
    <definedName name="______________cp5" localSheetId="9" hidden="1">{"'előző év december'!$A$2:$CP$214"}</definedName>
    <definedName name="______________cp5" localSheetId="48" hidden="1">{"'előző év december'!$A$2:$CP$214"}</definedName>
    <definedName name="______________cp5" localSheetId="49" hidden="1">{"'előző év december'!$A$2:$CP$214"}</definedName>
    <definedName name="______________cp5" hidden="1">{"'előző év december'!$A$2:$CP$214"}</definedName>
    <definedName name="______________cp6" localSheetId="10" hidden="1">{"'előző év december'!$A$2:$CP$214"}</definedName>
    <definedName name="______________cp6" localSheetId="11" hidden="1">{"'előző év december'!$A$2:$CP$214"}</definedName>
    <definedName name="______________cp6" localSheetId="17" hidden="1">{"'előző év december'!$A$2:$CP$214"}</definedName>
    <definedName name="______________cp6" localSheetId="27" hidden="1">{"'előző év december'!$A$2:$CP$214"}</definedName>
    <definedName name="______________cp6" localSheetId="31"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8" hidden="1">{"'előző év december'!$A$2:$CP$214"}</definedName>
    <definedName name="______________cp6" localSheetId="9" hidden="1">{"'előző év december'!$A$2:$CP$214"}</definedName>
    <definedName name="______________cp6" localSheetId="48" hidden="1">{"'előző év december'!$A$2:$CP$214"}</definedName>
    <definedName name="______________cp6" localSheetId="49" hidden="1">{"'előző év december'!$A$2:$CP$214"}</definedName>
    <definedName name="______________cp6" hidden="1">{"'előző év december'!$A$2:$CP$214"}</definedName>
    <definedName name="______________cp7" localSheetId="10" hidden="1">{"'előző év december'!$A$2:$CP$214"}</definedName>
    <definedName name="______________cp7" localSheetId="11" hidden="1">{"'előző év december'!$A$2:$CP$214"}</definedName>
    <definedName name="______________cp7" localSheetId="17" hidden="1">{"'előző év december'!$A$2:$CP$214"}</definedName>
    <definedName name="______________cp7" localSheetId="27" hidden="1">{"'előző év december'!$A$2:$CP$214"}</definedName>
    <definedName name="______________cp7" localSheetId="31"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8" hidden="1">{"'előző év december'!$A$2:$CP$214"}</definedName>
    <definedName name="______________cp7" localSheetId="9" hidden="1">{"'előző év december'!$A$2:$CP$214"}</definedName>
    <definedName name="______________cp7" localSheetId="48" hidden="1">{"'előző év december'!$A$2:$CP$214"}</definedName>
    <definedName name="______________cp7" localSheetId="49" hidden="1">{"'előző év december'!$A$2:$CP$214"}</definedName>
    <definedName name="______________cp7" hidden="1">{"'előző év december'!$A$2:$CP$214"}</definedName>
    <definedName name="______________cp8" localSheetId="10" hidden="1">{"'előző év december'!$A$2:$CP$214"}</definedName>
    <definedName name="______________cp8" localSheetId="11" hidden="1">{"'előző év december'!$A$2:$CP$214"}</definedName>
    <definedName name="______________cp8" localSheetId="17" hidden="1">{"'előző év december'!$A$2:$CP$214"}</definedName>
    <definedName name="______________cp8" localSheetId="27" hidden="1">{"'előző év december'!$A$2:$CP$214"}</definedName>
    <definedName name="______________cp8" localSheetId="31"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8" hidden="1">{"'előző év december'!$A$2:$CP$214"}</definedName>
    <definedName name="______________cp8" localSheetId="9" hidden="1">{"'előző év december'!$A$2:$CP$214"}</definedName>
    <definedName name="______________cp8" localSheetId="48" hidden="1">{"'előző év december'!$A$2:$CP$214"}</definedName>
    <definedName name="______________cp8" localSheetId="49" hidden="1">{"'előző év december'!$A$2:$CP$214"}</definedName>
    <definedName name="______________cp8" hidden="1">{"'előző év december'!$A$2:$CP$214"}</definedName>
    <definedName name="______________cp9" localSheetId="10" hidden="1">{"'előző év december'!$A$2:$CP$214"}</definedName>
    <definedName name="______________cp9" localSheetId="11" hidden="1">{"'előző év december'!$A$2:$CP$214"}</definedName>
    <definedName name="______________cp9" localSheetId="17" hidden="1">{"'előző év december'!$A$2:$CP$214"}</definedName>
    <definedName name="______________cp9" localSheetId="27" hidden="1">{"'előző év december'!$A$2:$CP$214"}</definedName>
    <definedName name="______________cp9" localSheetId="31"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8" hidden="1">{"'előző év december'!$A$2:$CP$214"}</definedName>
    <definedName name="______________cp9" localSheetId="9" hidden="1">{"'előző év december'!$A$2:$CP$214"}</definedName>
    <definedName name="______________cp9" localSheetId="48" hidden="1">{"'előző év december'!$A$2:$CP$214"}</definedName>
    <definedName name="______________cp9" localSheetId="49" hidden="1">{"'előző év december'!$A$2:$CP$214"}</definedName>
    <definedName name="______________cp9" hidden="1">{"'előző év december'!$A$2:$CP$214"}</definedName>
    <definedName name="______________cpr2" localSheetId="10" hidden="1">{"'előző év december'!$A$2:$CP$214"}</definedName>
    <definedName name="______________cpr2" localSheetId="11" hidden="1">{"'előző év december'!$A$2:$CP$214"}</definedName>
    <definedName name="______________cpr2" localSheetId="17" hidden="1">{"'előző év december'!$A$2:$CP$214"}</definedName>
    <definedName name="______________cpr2" localSheetId="27" hidden="1">{"'előző év december'!$A$2:$CP$214"}</definedName>
    <definedName name="______________cpr2" localSheetId="31"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8" hidden="1">{"'előző év december'!$A$2:$CP$214"}</definedName>
    <definedName name="______________cpr2" localSheetId="9" hidden="1">{"'előző év december'!$A$2:$CP$214"}</definedName>
    <definedName name="______________cpr2" localSheetId="48" hidden="1">{"'előző év december'!$A$2:$CP$214"}</definedName>
    <definedName name="______________cpr2" localSheetId="49" hidden="1">{"'előző év december'!$A$2:$CP$214"}</definedName>
    <definedName name="______________cpr2" hidden="1">{"'előző év december'!$A$2:$CP$214"}</definedName>
    <definedName name="______________cpr3" localSheetId="10" hidden="1">{"'előző év december'!$A$2:$CP$214"}</definedName>
    <definedName name="______________cpr3" localSheetId="11" hidden="1">{"'előző év december'!$A$2:$CP$214"}</definedName>
    <definedName name="______________cpr3" localSheetId="17" hidden="1">{"'előző év december'!$A$2:$CP$214"}</definedName>
    <definedName name="______________cpr3" localSheetId="27" hidden="1">{"'előző év december'!$A$2:$CP$214"}</definedName>
    <definedName name="______________cpr3" localSheetId="31"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8" hidden="1">{"'előző év december'!$A$2:$CP$214"}</definedName>
    <definedName name="______________cpr3" localSheetId="9" hidden="1">{"'előző év december'!$A$2:$CP$214"}</definedName>
    <definedName name="______________cpr3" localSheetId="48" hidden="1">{"'előző év december'!$A$2:$CP$214"}</definedName>
    <definedName name="______________cpr3" localSheetId="49" hidden="1">{"'előző év december'!$A$2:$CP$214"}</definedName>
    <definedName name="______________cpr3" hidden="1">{"'előző év december'!$A$2:$CP$214"}</definedName>
    <definedName name="______________cpr4" localSheetId="10" hidden="1">{"'előző év december'!$A$2:$CP$214"}</definedName>
    <definedName name="______________cpr4" localSheetId="11" hidden="1">{"'előző év december'!$A$2:$CP$214"}</definedName>
    <definedName name="______________cpr4" localSheetId="17" hidden="1">{"'előző év december'!$A$2:$CP$214"}</definedName>
    <definedName name="______________cpr4" localSheetId="27" hidden="1">{"'előző év december'!$A$2:$CP$214"}</definedName>
    <definedName name="______________cpr4" localSheetId="31"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8" hidden="1">{"'előző év december'!$A$2:$CP$214"}</definedName>
    <definedName name="______________cpr4" localSheetId="9" hidden="1">{"'előző év december'!$A$2:$CP$214"}</definedName>
    <definedName name="______________cpr4" localSheetId="48" hidden="1">{"'előző év december'!$A$2:$CP$214"}</definedName>
    <definedName name="______________cpr4" localSheetId="49" hidden="1">{"'előző év december'!$A$2:$CP$214"}</definedName>
    <definedName name="______________cpr4" hidden="1">{"'előző év december'!$A$2:$CP$214"}</definedName>
    <definedName name="_____________aaa" localSheetId="10" hidden="1">{"'előző év december'!$A$2:$CP$214"}</definedName>
    <definedName name="_____________aaa" localSheetId="11" hidden="1">{"'előző év december'!$A$2:$CP$214"}</definedName>
    <definedName name="_____________aaa" localSheetId="17" hidden="1">{"'előző év december'!$A$2:$CP$214"}</definedName>
    <definedName name="_____________aaa" localSheetId="27" hidden="1">{"'előző év december'!$A$2:$CP$214"}</definedName>
    <definedName name="_____________aaa" localSheetId="31" hidden="1">{"'előző év december'!$A$2:$CP$214"}</definedName>
    <definedName name="_____________aaa" localSheetId="6" hidden="1">{"'előző év december'!$A$2:$CP$214"}</definedName>
    <definedName name="_____________aaa" localSheetId="7" hidden="1">{"'előző év december'!$A$2:$CP$214"}</definedName>
    <definedName name="_____________aaa" localSheetId="8" hidden="1">{"'előző év december'!$A$2:$CP$214"}</definedName>
    <definedName name="_____________aaa" localSheetId="9" hidden="1">{"'előző év december'!$A$2:$CP$214"}</definedName>
    <definedName name="_____________aaa" localSheetId="48" hidden="1">{"'előző év december'!$A$2:$CP$214"}</definedName>
    <definedName name="_____________aaa" localSheetId="49" hidden="1">{"'előző év december'!$A$2:$CP$214"}</definedName>
    <definedName name="_____________aaa" hidden="1">{"'előző év december'!$A$2:$CP$214"}</definedName>
    <definedName name="_____________cp1" localSheetId="10" hidden="1">{"'előző év december'!$A$2:$CP$214"}</definedName>
    <definedName name="_____________cp1" localSheetId="11" hidden="1">{"'előző év december'!$A$2:$CP$214"}</definedName>
    <definedName name="_____________cp1" localSheetId="17" hidden="1">{"'előző év december'!$A$2:$CP$214"}</definedName>
    <definedName name="_____________cp1" localSheetId="27" hidden="1">{"'előző év december'!$A$2:$CP$214"}</definedName>
    <definedName name="_____________cp1" localSheetId="31" hidden="1">{"'előző év december'!$A$2:$CP$214"}</definedName>
    <definedName name="_____________cp1" localSheetId="6" hidden="1">{"'előző év december'!$A$2:$CP$214"}</definedName>
    <definedName name="_____________cp1" localSheetId="7" hidden="1">{"'előző év december'!$A$2:$CP$214"}</definedName>
    <definedName name="_____________cp1" localSheetId="8" hidden="1">{"'előző év december'!$A$2:$CP$214"}</definedName>
    <definedName name="_____________cp1" localSheetId="9" hidden="1">{"'előző év december'!$A$2:$CP$214"}</definedName>
    <definedName name="_____________cp1" localSheetId="48" hidden="1">{"'előző év december'!$A$2:$CP$214"}</definedName>
    <definedName name="_____________cp1" localSheetId="49" hidden="1">{"'előző év december'!$A$2:$CP$214"}</definedName>
    <definedName name="_____________cp1" hidden="1">{"'előző év december'!$A$2:$CP$214"}</definedName>
    <definedName name="_____________cp10" localSheetId="10" hidden="1">{"'előző év december'!$A$2:$CP$214"}</definedName>
    <definedName name="_____________cp10" localSheetId="11" hidden="1">{"'előző év december'!$A$2:$CP$214"}</definedName>
    <definedName name="_____________cp10" localSheetId="17" hidden="1">{"'előző év december'!$A$2:$CP$214"}</definedName>
    <definedName name="_____________cp10" localSheetId="27" hidden="1">{"'előző év december'!$A$2:$CP$214"}</definedName>
    <definedName name="_____________cp10" localSheetId="31"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8" hidden="1">{"'előző év december'!$A$2:$CP$214"}</definedName>
    <definedName name="_____________cp10" localSheetId="9" hidden="1">{"'előző év december'!$A$2:$CP$214"}</definedName>
    <definedName name="_____________cp10" localSheetId="48" hidden="1">{"'előző év december'!$A$2:$CP$214"}</definedName>
    <definedName name="_____________cp10" localSheetId="49" hidden="1">{"'előző év december'!$A$2:$CP$214"}</definedName>
    <definedName name="_____________cp10" hidden="1">{"'előző év december'!$A$2:$CP$214"}</definedName>
    <definedName name="_____________cp11" localSheetId="10" hidden="1">{"'előző év december'!$A$2:$CP$214"}</definedName>
    <definedName name="_____________cp11" localSheetId="11" hidden="1">{"'előző év december'!$A$2:$CP$214"}</definedName>
    <definedName name="_____________cp11" localSheetId="17" hidden="1">{"'előző év december'!$A$2:$CP$214"}</definedName>
    <definedName name="_____________cp11" localSheetId="27" hidden="1">{"'előző év december'!$A$2:$CP$214"}</definedName>
    <definedName name="_____________cp11" localSheetId="31"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8" hidden="1">{"'előző év december'!$A$2:$CP$214"}</definedName>
    <definedName name="_____________cp11" localSheetId="9" hidden="1">{"'előző év december'!$A$2:$CP$214"}</definedName>
    <definedName name="_____________cp11" localSheetId="48" hidden="1">{"'előző év december'!$A$2:$CP$214"}</definedName>
    <definedName name="_____________cp11" localSheetId="49" hidden="1">{"'előző év december'!$A$2:$CP$214"}</definedName>
    <definedName name="_____________cp11" hidden="1">{"'előző év december'!$A$2:$CP$214"}</definedName>
    <definedName name="_____________cp2" localSheetId="10" hidden="1">{"'előző év december'!$A$2:$CP$214"}</definedName>
    <definedName name="_____________cp2" localSheetId="11" hidden="1">{"'előző év december'!$A$2:$CP$214"}</definedName>
    <definedName name="_____________cp2" localSheetId="17" hidden="1">{"'előző év december'!$A$2:$CP$214"}</definedName>
    <definedName name="_____________cp2" localSheetId="27" hidden="1">{"'előző év december'!$A$2:$CP$214"}</definedName>
    <definedName name="_____________cp2" localSheetId="31" hidden="1">{"'előző év december'!$A$2:$CP$214"}</definedName>
    <definedName name="_____________cp2" localSheetId="6" hidden="1">{"'előző év december'!$A$2:$CP$214"}</definedName>
    <definedName name="_____________cp2" localSheetId="7" hidden="1">{"'előző év december'!$A$2:$CP$214"}</definedName>
    <definedName name="_____________cp2" localSheetId="8" hidden="1">{"'előző év december'!$A$2:$CP$214"}</definedName>
    <definedName name="_____________cp2" localSheetId="9" hidden="1">{"'előző év december'!$A$2:$CP$214"}</definedName>
    <definedName name="_____________cp2" localSheetId="48" hidden="1">{"'előző év december'!$A$2:$CP$214"}</definedName>
    <definedName name="_____________cp2" localSheetId="49" hidden="1">{"'előző év december'!$A$2:$CP$214"}</definedName>
    <definedName name="_____________cp2" hidden="1">{"'előző év december'!$A$2:$CP$214"}</definedName>
    <definedName name="_____________cp3" localSheetId="10" hidden="1">{"'előző év december'!$A$2:$CP$214"}</definedName>
    <definedName name="_____________cp3" localSheetId="11" hidden="1">{"'előző év december'!$A$2:$CP$214"}</definedName>
    <definedName name="_____________cp3" localSheetId="17" hidden="1">{"'előző év december'!$A$2:$CP$214"}</definedName>
    <definedName name="_____________cp3" localSheetId="27" hidden="1">{"'előző év december'!$A$2:$CP$214"}</definedName>
    <definedName name="_____________cp3" localSheetId="31" hidden="1">{"'előző év december'!$A$2:$CP$214"}</definedName>
    <definedName name="_____________cp3" localSheetId="6" hidden="1">{"'előző év december'!$A$2:$CP$214"}</definedName>
    <definedName name="_____________cp3" localSheetId="7" hidden="1">{"'előző év december'!$A$2:$CP$214"}</definedName>
    <definedName name="_____________cp3" localSheetId="8" hidden="1">{"'előző év december'!$A$2:$CP$214"}</definedName>
    <definedName name="_____________cp3" localSheetId="9" hidden="1">{"'előző év december'!$A$2:$CP$214"}</definedName>
    <definedName name="_____________cp3" localSheetId="48" hidden="1">{"'előző év december'!$A$2:$CP$214"}</definedName>
    <definedName name="_____________cp3" localSheetId="49" hidden="1">{"'előző év december'!$A$2:$CP$214"}</definedName>
    <definedName name="_____________cp3" hidden="1">{"'előző év december'!$A$2:$CP$214"}</definedName>
    <definedName name="_____________cp4" localSheetId="10" hidden="1">{"'előző év december'!$A$2:$CP$214"}</definedName>
    <definedName name="_____________cp4" localSheetId="11" hidden="1">{"'előző év december'!$A$2:$CP$214"}</definedName>
    <definedName name="_____________cp4" localSheetId="17" hidden="1">{"'előző év december'!$A$2:$CP$214"}</definedName>
    <definedName name="_____________cp4" localSheetId="27" hidden="1">{"'előző év december'!$A$2:$CP$214"}</definedName>
    <definedName name="_____________cp4" localSheetId="31" hidden="1">{"'előző év december'!$A$2:$CP$214"}</definedName>
    <definedName name="_____________cp4" localSheetId="6" hidden="1">{"'előző év december'!$A$2:$CP$214"}</definedName>
    <definedName name="_____________cp4" localSheetId="7" hidden="1">{"'előző év december'!$A$2:$CP$214"}</definedName>
    <definedName name="_____________cp4" localSheetId="8" hidden="1">{"'előző év december'!$A$2:$CP$214"}</definedName>
    <definedName name="_____________cp4" localSheetId="9" hidden="1">{"'előző év december'!$A$2:$CP$214"}</definedName>
    <definedName name="_____________cp4" localSheetId="48" hidden="1">{"'előző év december'!$A$2:$CP$214"}</definedName>
    <definedName name="_____________cp4" localSheetId="49" hidden="1">{"'előző év december'!$A$2:$CP$214"}</definedName>
    <definedName name="_____________cp4" hidden="1">{"'előző év december'!$A$2:$CP$214"}</definedName>
    <definedName name="_____________cp5" localSheetId="10" hidden="1">{"'előző év december'!$A$2:$CP$214"}</definedName>
    <definedName name="_____________cp5" localSheetId="11" hidden="1">{"'előző év december'!$A$2:$CP$214"}</definedName>
    <definedName name="_____________cp5" localSheetId="17" hidden="1">{"'előző év december'!$A$2:$CP$214"}</definedName>
    <definedName name="_____________cp5" localSheetId="27" hidden="1">{"'előző év december'!$A$2:$CP$214"}</definedName>
    <definedName name="_____________cp5" localSheetId="31" hidden="1">{"'előző év december'!$A$2:$CP$214"}</definedName>
    <definedName name="_____________cp5" localSheetId="6" hidden="1">{"'előző év december'!$A$2:$CP$214"}</definedName>
    <definedName name="_____________cp5" localSheetId="7" hidden="1">{"'előző év december'!$A$2:$CP$214"}</definedName>
    <definedName name="_____________cp5" localSheetId="8" hidden="1">{"'előző év december'!$A$2:$CP$214"}</definedName>
    <definedName name="_____________cp5" localSheetId="9" hidden="1">{"'előző év december'!$A$2:$CP$214"}</definedName>
    <definedName name="_____________cp5" localSheetId="48" hidden="1">{"'előző év december'!$A$2:$CP$214"}</definedName>
    <definedName name="_____________cp5" localSheetId="49" hidden="1">{"'előző év december'!$A$2:$CP$214"}</definedName>
    <definedName name="_____________cp5" hidden="1">{"'előző év december'!$A$2:$CP$214"}</definedName>
    <definedName name="_____________cp6" localSheetId="10" hidden="1">{"'előző év december'!$A$2:$CP$214"}</definedName>
    <definedName name="_____________cp6" localSheetId="11" hidden="1">{"'előző év december'!$A$2:$CP$214"}</definedName>
    <definedName name="_____________cp6" localSheetId="17" hidden="1">{"'előző év december'!$A$2:$CP$214"}</definedName>
    <definedName name="_____________cp6" localSheetId="27" hidden="1">{"'előző év december'!$A$2:$CP$214"}</definedName>
    <definedName name="_____________cp6" localSheetId="31" hidden="1">{"'előző év december'!$A$2:$CP$214"}</definedName>
    <definedName name="_____________cp6" localSheetId="6" hidden="1">{"'előző év december'!$A$2:$CP$214"}</definedName>
    <definedName name="_____________cp6" localSheetId="7" hidden="1">{"'előző év december'!$A$2:$CP$214"}</definedName>
    <definedName name="_____________cp6" localSheetId="8" hidden="1">{"'előző év december'!$A$2:$CP$214"}</definedName>
    <definedName name="_____________cp6" localSheetId="9" hidden="1">{"'előző év december'!$A$2:$CP$214"}</definedName>
    <definedName name="_____________cp6" localSheetId="48" hidden="1">{"'előző év december'!$A$2:$CP$214"}</definedName>
    <definedName name="_____________cp6" localSheetId="49" hidden="1">{"'előző év december'!$A$2:$CP$214"}</definedName>
    <definedName name="_____________cp6" hidden="1">{"'előző év december'!$A$2:$CP$214"}</definedName>
    <definedName name="_____________cp7" localSheetId="10" hidden="1">{"'előző év december'!$A$2:$CP$214"}</definedName>
    <definedName name="_____________cp7" localSheetId="11" hidden="1">{"'előző év december'!$A$2:$CP$214"}</definedName>
    <definedName name="_____________cp7" localSheetId="17" hidden="1">{"'előző év december'!$A$2:$CP$214"}</definedName>
    <definedName name="_____________cp7" localSheetId="27" hidden="1">{"'előző év december'!$A$2:$CP$214"}</definedName>
    <definedName name="_____________cp7" localSheetId="31" hidden="1">{"'előző év december'!$A$2:$CP$214"}</definedName>
    <definedName name="_____________cp7" localSheetId="6" hidden="1">{"'előző év december'!$A$2:$CP$214"}</definedName>
    <definedName name="_____________cp7" localSheetId="7" hidden="1">{"'előző év december'!$A$2:$CP$214"}</definedName>
    <definedName name="_____________cp7" localSheetId="8" hidden="1">{"'előző év december'!$A$2:$CP$214"}</definedName>
    <definedName name="_____________cp7" localSheetId="9" hidden="1">{"'előző év december'!$A$2:$CP$214"}</definedName>
    <definedName name="_____________cp7" localSheetId="48" hidden="1">{"'előző év december'!$A$2:$CP$214"}</definedName>
    <definedName name="_____________cp7" localSheetId="49" hidden="1">{"'előző év december'!$A$2:$CP$214"}</definedName>
    <definedName name="_____________cp7" hidden="1">{"'előző év december'!$A$2:$CP$214"}</definedName>
    <definedName name="_____________cp8" localSheetId="10" hidden="1">{"'előző év december'!$A$2:$CP$214"}</definedName>
    <definedName name="_____________cp8" localSheetId="11" hidden="1">{"'előző év december'!$A$2:$CP$214"}</definedName>
    <definedName name="_____________cp8" localSheetId="17" hidden="1">{"'előző év december'!$A$2:$CP$214"}</definedName>
    <definedName name="_____________cp8" localSheetId="27" hidden="1">{"'előző év december'!$A$2:$CP$214"}</definedName>
    <definedName name="_____________cp8" localSheetId="31" hidden="1">{"'előző év december'!$A$2:$CP$214"}</definedName>
    <definedName name="_____________cp8" localSheetId="6" hidden="1">{"'előző év december'!$A$2:$CP$214"}</definedName>
    <definedName name="_____________cp8" localSheetId="7" hidden="1">{"'előző év december'!$A$2:$CP$214"}</definedName>
    <definedName name="_____________cp8" localSheetId="8" hidden="1">{"'előző év december'!$A$2:$CP$214"}</definedName>
    <definedName name="_____________cp8" localSheetId="9" hidden="1">{"'előző év december'!$A$2:$CP$214"}</definedName>
    <definedName name="_____________cp8" localSheetId="48" hidden="1">{"'előző év december'!$A$2:$CP$214"}</definedName>
    <definedName name="_____________cp8" localSheetId="49" hidden="1">{"'előző év december'!$A$2:$CP$214"}</definedName>
    <definedName name="_____________cp8" hidden="1">{"'előző év december'!$A$2:$CP$214"}</definedName>
    <definedName name="_____________cp9" localSheetId="10" hidden="1">{"'előző év december'!$A$2:$CP$214"}</definedName>
    <definedName name="_____________cp9" localSheetId="11" hidden="1">{"'előző év december'!$A$2:$CP$214"}</definedName>
    <definedName name="_____________cp9" localSheetId="17" hidden="1">{"'előző év december'!$A$2:$CP$214"}</definedName>
    <definedName name="_____________cp9" localSheetId="27" hidden="1">{"'előző év december'!$A$2:$CP$214"}</definedName>
    <definedName name="_____________cp9" localSheetId="31" hidden="1">{"'előző év december'!$A$2:$CP$214"}</definedName>
    <definedName name="_____________cp9" localSheetId="6" hidden="1">{"'előző év december'!$A$2:$CP$214"}</definedName>
    <definedName name="_____________cp9" localSheetId="7" hidden="1">{"'előző év december'!$A$2:$CP$214"}</definedName>
    <definedName name="_____________cp9" localSheetId="8" hidden="1">{"'előző év december'!$A$2:$CP$214"}</definedName>
    <definedName name="_____________cp9" localSheetId="9" hidden="1">{"'előző év december'!$A$2:$CP$214"}</definedName>
    <definedName name="_____________cp9" localSheetId="48" hidden="1">{"'előző év december'!$A$2:$CP$214"}</definedName>
    <definedName name="_____________cp9" localSheetId="49" hidden="1">{"'előző év december'!$A$2:$CP$214"}</definedName>
    <definedName name="_____________cp9" hidden="1">{"'előző év december'!$A$2:$CP$214"}</definedName>
    <definedName name="_____________cpr2" localSheetId="10" hidden="1">{"'előző év december'!$A$2:$CP$214"}</definedName>
    <definedName name="_____________cpr2" localSheetId="11" hidden="1">{"'előző év december'!$A$2:$CP$214"}</definedName>
    <definedName name="_____________cpr2" localSheetId="17" hidden="1">{"'előző év december'!$A$2:$CP$214"}</definedName>
    <definedName name="_____________cpr2" localSheetId="27" hidden="1">{"'előző év december'!$A$2:$CP$214"}</definedName>
    <definedName name="_____________cpr2" localSheetId="31"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8" hidden="1">{"'előző év december'!$A$2:$CP$214"}</definedName>
    <definedName name="_____________cpr2" localSheetId="9" hidden="1">{"'előző év december'!$A$2:$CP$214"}</definedName>
    <definedName name="_____________cpr2" localSheetId="48" hidden="1">{"'előző év december'!$A$2:$CP$214"}</definedName>
    <definedName name="_____________cpr2" localSheetId="49" hidden="1">{"'előző év december'!$A$2:$CP$214"}</definedName>
    <definedName name="_____________cpr2" hidden="1">{"'előző év december'!$A$2:$CP$214"}</definedName>
    <definedName name="_____________cpr3" localSheetId="10" hidden="1">{"'előző év december'!$A$2:$CP$214"}</definedName>
    <definedName name="_____________cpr3" localSheetId="11" hidden="1">{"'előző év december'!$A$2:$CP$214"}</definedName>
    <definedName name="_____________cpr3" localSheetId="17" hidden="1">{"'előző év december'!$A$2:$CP$214"}</definedName>
    <definedName name="_____________cpr3" localSheetId="27" hidden="1">{"'előző év december'!$A$2:$CP$214"}</definedName>
    <definedName name="_____________cpr3" localSheetId="31"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8" hidden="1">{"'előző év december'!$A$2:$CP$214"}</definedName>
    <definedName name="_____________cpr3" localSheetId="9" hidden="1">{"'előző év december'!$A$2:$CP$214"}</definedName>
    <definedName name="_____________cpr3" localSheetId="48" hidden="1">{"'előző év december'!$A$2:$CP$214"}</definedName>
    <definedName name="_____________cpr3" localSheetId="49" hidden="1">{"'előző év december'!$A$2:$CP$214"}</definedName>
    <definedName name="_____________cpr3" hidden="1">{"'előző év december'!$A$2:$CP$214"}</definedName>
    <definedName name="_____________cpr4" localSheetId="10" hidden="1">{"'előző év december'!$A$2:$CP$214"}</definedName>
    <definedName name="_____________cpr4" localSheetId="11" hidden="1">{"'előző év december'!$A$2:$CP$214"}</definedName>
    <definedName name="_____________cpr4" localSheetId="17" hidden="1">{"'előző év december'!$A$2:$CP$214"}</definedName>
    <definedName name="_____________cpr4" localSheetId="27" hidden="1">{"'előző év december'!$A$2:$CP$214"}</definedName>
    <definedName name="_____________cpr4" localSheetId="31"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8" hidden="1">{"'előző év december'!$A$2:$CP$214"}</definedName>
    <definedName name="_____________cpr4" localSheetId="9" hidden="1">{"'előző év december'!$A$2:$CP$214"}</definedName>
    <definedName name="_____________cpr4" localSheetId="48" hidden="1">{"'előző év december'!$A$2:$CP$214"}</definedName>
    <definedName name="_____________cpr4" localSheetId="49" hidden="1">{"'előző év december'!$A$2:$CP$214"}</definedName>
    <definedName name="_____________cpr4" hidden="1">{"'előző év december'!$A$2:$CP$214"}</definedName>
    <definedName name="____________cp1" localSheetId="10" hidden="1">{"'előző év december'!$A$2:$CP$214"}</definedName>
    <definedName name="____________cp1" localSheetId="11" hidden="1">{"'előző év december'!$A$2:$CP$214"}</definedName>
    <definedName name="____________cp1" localSheetId="17" hidden="1">{"'előző év december'!$A$2:$CP$214"}</definedName>
    <definedName name="____________cp1" localSheetId="27" hidden="1">{"'előző év december'!$A$2:$CP$214"}</definedName>
    <definedName name="____________cp1" localSheetId="31" hidden="1">{"'előző év december'!$A$2:$CP$214"}</definedName>
    <definedName name="____________cp1" localSheetId="6" hidden="1">{"'előző év december'!$A$2:$CP$214"}</definedName>
    <definedName name="____________cp1" localSheetId="7" hidden="1">{"'előző év december'!$A$2:$CP$214"}</definedName>
    <definedName name="____________cp1" localSheetId="8" hidden="1">{"'előző év december'!$A$2:$CP$214"}</definedName>
    <definedName name="____________cp1" localSheetId="9" hidden="1">{"'előző év december'!$A$2:$CP$214"}</definedName>
    <definedName name="____________cp1" localSheetId="48" hidden="1">{"'előző év december'!$A$2:$CP$214"}</definedName>
    <definedName name="____________cp1" localSheetId="49" hidden="1">{"'előző év december'!$A$2:$CP$214"}</definedName>
    <definedName name="____________cp1" hidden="1">{"'előző év december'!$A$2:$CP$214"}</definedName>
    <definedName name="____________cp10" localSheetId="10" hidden="1">{"'előző év december'!$A$2:$CP$214"}</definedName>
    <definedName name="____________cp10" localSheetId="11" hidden="1">{"'előző év december'!$A$2:$CP$214"}</definedName>
    <definedName name="____________cp10" localSheetId="17" hidden="1">{"'előző év december'!$A$2:$CP$214"}</definedName>
    <definedName name="____________cp10" localSheetId="27" hidden="1">{"'előző év december'!$A$2:$CP$214"}</definedName>
    <definedName name="____________cp10" localSheetId="31" hidden="1">{"'előző év december'!$A$2:$CP$214"}</definedName>
    <definedName name="____________cp10" localSheetId="6" hidden="1">{"'előző év december'!$A$2:$CP$214"}</definedName>
    <definedName name="____________cp10" localSheetId="7" hidden="1">{"'előző év december'!$A$2:$CP$214"}</definedName>
    <definedName name="____________cp10" localSheetId="8" hidden="1">{"'előző év december'!$A$2:$CP$214"}</definedName>
    <definedName name="____________cp10" localSheetId="9" hidden="1">{"'előző év december'!$A$2:$CP$214"}</definedName>
    <definedName name="____________cp10" localSheetId="48" hidden="1">{"'előző év december'!$A$2:$CP$214"}</definedName>
    <definedName name="____________cp10" localSheetId="49" hidden="1">{"'előző év december'!$A$2:$CP$214"}</definedName>
    <definedName name="____________cp10" hidden="1">{"'előző év december'!$A$2:$CP$214"}</definedName>
    <definedName name="____________cp11" localSheetId="10" hidden="1">{"'előző év december'!$A$2:$CP$214"}</definedName>
    <definedName name="____________cp11" localSheetId="11" hidden="1">{"'előző év december'!$A$2:$CP$214"}</definedName>
    <definedName name="____________cp11" localSheetId="17" hidden="1">{"'előző év december'!$A$2:$CP$214"}</definedName>
    <definedName name="____________cp11" localSheetId="27" hidden="1">{"'előző év december'!$A$2:$CP$214"}</definedName>
    <definedName name="____________cp11" localSheetId="31" hidden="1">{"'előző év december'!$A$2:$CP$214"}</definedName>
    <definedName name="____________cp11" localSheetId="6" hidden="1">{"'előző év december'!$A$2:$CP$214"}</definedName>
    <definedName name="____________cp11" localSheetId="7" hidden="1">{"'előző év december'!$A$2:$CP$214"}</definedName>
    <definedName name="____________cp11" localSheetId="8" hidden="1">{"'előző év december'!$A$2:$CP$214"}</definedName>
    <definedName name="____________cp11" localSheetId="9" hidden="1">{"'előző év december'!$A$2:$CP$214"}</definedName>
    <definedName name="____________cp11" localSheetId="48" hidden="1">{"'előző év december'!$A$2:$CP$214"}</definedName>
    <definedName name="____________cp11" localSheetId="49" hidden="1">{"'előző év december'!$A$2:$CP$214"}</definedName>
    <definedName name="____________cp11" hidden="1">{"'előző év december'!$A$2:$CP$214"}</definedName>
    <definedName name="____________cp2" localSheetId="10" hidden="1">{"'előző év december'!$A$2:$CP$214"}</definedName>
    <definedName name="____________cp2" localSheetId="11" hidden="1">{"'előző év december'!$A$2:$CP$214"}</definedName>
    <definedName name="____________cp2" localSheetId="17" hidden="1">{"'előző év december'!$A$2:$CP$214"}</definedName>
    <definedName name="____________cp2" localSheetId="27" hidden="1">{"'előző év december'!$A$2:$CP$214"}</definedName>
    <definedName name="____________cp2" localSheetId="31" hidden="1">{"'előző év december'!$A$2:$CP$214"}</definedName>
    <definedName name="____________cp2" localSheetId="6" hidden="1">{"'előző év december'!$A$2:$CP$214"}</definedName>
    <definedName name="____________cp2" localSheetId="7" hidden="1">{"'előző év december'!$A$2:$CP$214"}</definedName>
    <definedName name="____________cp2" localSheetId="8" hidden="1">{"'előző év december'!$A$2:$CP$214"}</definedName>
    <definedName name="____________cp2" localSheetId="9" hidden="1">{"'előző év december'!$A$2:$CP$214"}</definedName>
    <definedName name="____________cp2" localSheetId="48" hidden="1">{"'előző év december'!$A$2:$CP$214"}</definedName>
    <definedName name="____________cp2" localSheetId="49" hidden="1">{"'előző év december'!$A$2:$CP$214"}</definedName>
    <definedName name="____________cp2" hidden="1">{"'előző év december'!$A$2:$CP$214"}</definedName>
    <definedName name="____________cp3" localSheetId="10" hidden="1">{"'előző év december'!$A$2:$CP$214"}</definedName>
    <definedName name="____________cp3" localSheetId="11" hidden="1">{"'előző év december'!$A$2:$CP$214"}</definedName>
    <definedName name="____________cp3" localSheetId="17" hidden="1">{"'előző év december'!$A$2:$CP$214"}</definedName>
    <definedName name="____________cp3" localSheetId="27" hidden="1">{"'előző év december'!$A$2:$CP$214"}</definedName>
    <definedName name="____________cp3" localSheetId="31" hidden="1">{"'előző év december'!$A$2:$CP$214"}</definedName>
    <definedName name="____________cp3" localSheetId="6" hidden="1">{"'előző év december'!$A$2:$CP$214"}</definedName>
    <definedName name="____________cp3" localSheetId="7" hidden="1">{"'előző év december'!$A$2:$CP$214"}</definedName>
    <definedName name="____________cp3" localSheetId="8" hidden="1">{"'előző év december'!$A$2:$CP$214"}</definedName>
    <definedName name="____________cp3" localSheetId="9" hidden="1">{"'előző év december'!$A$2:$CP$214"}</definedName>
    <definedName name="____________cp3" localSheetId="48" hidden="1">{"'előző év december'!$A$2:$CP$214"}</definedName>
    <definedName name="____________cp3" localSheetId="49" hidden="1">{"'előző év december'!$A$2:$CP$214"}</definedName>
    <definedName name="____________cp3" hidden="1">{"'előző év december'!$A$2:$CP$214"}</definedName>
    <definedName name="____________cp4" localSheetId="10" hidden="1">{"'előző év december'!$A$2:$CP$214"}</definedName>
    <definedName name="____________cp4" localSheetId="11" hidden="1">{"'előző év december'!$A$2:$CP$214"}</definedName>
    <definedName name="____________cp4" localSheetId="17" hidden="1">{"'előző év december'!$A$2:$CP$214"}</definedName>
    <definedName name="____________cp4" localSheetId="27" hidden="1">{"'előző év december'!$A$2:$CP$214"}</definedName>
    <definedName name="____________cp4" localSheetId="31" hidden="1">{"'előző év december'!$A$2:$CP$214"}</definedName>
    <definedName name="____________cp4" localSheetId="6" hidden="1">{"'előző év december'!$A$2:$CP$214"}</definedName>
    <definedName name="____________cp4" localSheetId="7" hidden="1">{"'előző év december'!$A$2:$CP$214"}</definedName>
    <definedName name="____________cp4" localSheetId="8" hidden="1">{"'előző év december'!$A$2:$CP$214"}</definedName>
    <definedName name="____________cp4" localSheetId="9" hidden="1">{"'előző év december'!$A$2:$CP$214"}</definedName>
    <definedName name="____________cp4" localSheetId="48" hidden="1">{"'előző év december'!$A$2:$CP$214"}</definedName>
    <definedName name="____________cp4" localSheetId="49" hidden="1">{"'előző év december'!$A$2:$CP$214"}</definedName>
    <definedName name="____________cp4" hidden="1">{"'előző év december'!$A$2:$CP$214"}</definedName>
    <definedName name="____________cp5" localSheetId="10" hidden="1">{"'előző év december'!$A$2:$CP$214"}</definedName>
    <definedName name="____________cp5" localSheetId="11" hidden="1">{"'előző év december'!$A$2:$CP$214"}</definedName>
    <definedName name="____________cp5" localSheetId="17" hidden="1">{"'előző év december'!$A$2:$CP$214"}</definedName>
    <definedName name="____________cp5" localSheetId="27" hidden="1">{"'előző év december'!$A$2:$CP$214"}</definedName>
    <definedName name="____________cp5" localSheetId="31" hidden="1">{"'előző év december'!$A$2:$CP$214"}</definedName>
    <definedName name="____________cp5" localSheetId="6" hidden="1">{"'előző év december'!$A$2:$CP$214"}</definedName>
    <definedName name="____________cp5" localSheetId="7" hidden="1">{"'előző év december'!$A$2:$CP$214"}</definedName>
    <definedName name="____________cp5" localSheetId="8" hidden="1">{"'előző év december'!$A$2:$CP$214"}</definedName>
    <definedName name="____________cp5" localSheetId="9" hidden="1">{"'előző év december'!$A$2:$CP$214"}</definedName>
    <definedName name="____________cp5" localSheetId="48" hidden="1">{"'előző év december'!$A$2:$CP$214"}</definedName>
    <definedName name="____________cp5" localSheetId="49" hidden="1">{"'előző év december'!$A$2:$CP$214"}</definedName>
    <definedName name="____________cp5" hidden="1">{"'előző év december'!$A$2:$CP$214"}</definedName>
    <definedName name="____________cp6" localSheetId="10" hidden="1">{"'előző év december'!$A$2:$CP$214"}</definedName>
    <definedName name="____________cp6" localSheetId="11" hidden="1">{"'előző év december'!$A$2:$CP$214"}</definedName>
    <definedName name="____________cp6" localSheetId="17" hidden="1">{"'előző év december'!$A$2:$CP$214"}</definedName>
    <definedName name="____________cp6" localSheetId="27" hidden="1">{"'előző év december'!$A$2:$CP$214"}</definedName>
    <definedName name="____________cp6" localSheetId="31" hidden="1">{"'előző év december'!$A$2:$CP$214"}</definedName>
    <definedName name="____________cp6" localSheetId="6" hidden="1">{"'előző év december'!$A$2:$CP$214"}</definedName>
    <definedName name="____________cp6" localSheetId="7" hidden="1">{"'előző év december'!$A$2:$CP$214"}</definedName>
    <definedName name="____________cp6" localSheetId="8" hidden="1">{"'előző év december'!$A$2:$CP$214"}</definedName>
    <definedName name="____________cp6" localSheetId="9" hidden="1">{"'előző év december'!$A$2:$CP$214"}</definedName>
    <definedName name="____________cp6" localSheetId="48" hidden="1">{"'előző év december'!$A$2:$CP$214"}</definedName>
    <definedName name="____________cp6" localSheetId="49" hidden="1">{"'előző év december'!$A$2:$CP$214"}</definedName>
    <definedName name="____________cp6" hidden="1">{"'előző év december'!$A$2:$CP$214"}</definedName>
    <definedName name="____________cp7" localSheetId="10" hidden="1">{"'előző év december'!$A$2:$CP$214"}</definedName>
    <definedName name="____________cp7" localSheetId="11" hidden="1">{"'előző év december'!$A$2:$CP$214"}</definedName>
    <definedName name="____________cp7" localSheetId="17" hidden="1">{"'előző év december'!$A$2:$CP$214"}</definedName>
    <definedName name="____________cp7" localSheetId="27" hidden="1">{"'előző év december'!$A$2:$CP$214"}</definedName>
    <definedName name="____________cp7" localSheetId="31" hidden="1">{"'előző év december'!$A$2:$CP$214"}</definedName>
    <definedName name="____________cp7" localSheetId="6" hidden="1">{"'előző év december'!$A$2:$CP$214"}</definedName>
    <definedName name="____________cp7" localSheetId="7" hidden="1">{"'előző év december'!$A$2:$CP$214"}</definedName>
    <definedName name="____________cp7" localSheetId="8" hidden="1">{"'előző év december'!$A$2:$CP$214"}</definedName>
    <definedName name="____________cp7" localSheetId="9" hidden="1">{"'előző év december'!$A$2:$CP$214"}</definedName>
    <definedName name="____________cp7" localSheetId="48" hidden="1">{"'előző év december'!$A$2:$CP$214"}</definedName>
    <definedName name="____________cp7" localSheetId="49" hidden="1">{"'előző év december'!$A$2:$CP$214"}</definedName>
    <definedName name="____________cp7" hidden="1">{"'előző év december'!$A$2:$CP$214"}</definedName>
    <definedName name="____________cp8" localSheetId="10" hidden="1">{"'előző év december'!$A$2:$CP$214"}</definedName>
    <definedName name="____________cp8" localSheetId="11" hidden="1">{"'előző év december'!$A$2:$CP$214"}</definedName>
    <definedName name="____________cp8" localSheetId="17" hidden="1">{"'előző év december'!$A$2:$CP$214"}</definedName>
    <definedName name="____________cp8" localSheetId="27" hidden="1">{"'előző év december'!$A$2:$CP$214"}</definedName>
    <definedName name="____________cp8" localSheetId="31" hidden="1">{"'előző év december'!$A$2:$CP$214"}</definedName>
    <definedName name="____________cp8" localSheetId="6" hidden="1">{"'előző év december'!$A$2:$CP$214"}</definedName>
    <definedName name="____________cp8" localSheetId="7" hidden="1">{"'előző év december'!$A$2:$CP$214"}</definedName>
    <definedName name="____________cp8" localSheetId="8" hidden="1">{"'előző év december'!$A$2:$CP$214"}</definedName>
    <definedName name="____________cp8" localSheetId="9" hidden="1">{"'előző év december'!$A$2:$CP$214"}</definedName>
    <definedName name="____________cp8" localSheetId="48" hidden="1">{"'előző év december'!$A$2:$CP$214"}</definedName>
    <definedName name="____________cp8" localSheetId="49" hidden="1">{"'előző év december'!$A$2:$CP$214"}</definedName>
    <definedName name="____________cp8" hidden="1">{"'előző év december'!$A$2:$CP$214"}</definedName>
    <definedName name="____________cp9" localSheetId="10" hidden="1">{"'előző év december'!$A$2:$CP$214"}</definedName>
    <definedName name="____________cp9" localSheetId="11" hidden="1">{"'előző év december'!$A$2:$CP$214"}</definedName>
    <definedName name="____________cp9" localSheetId="17" hidden="1">{"'előző év december'!$A$2:$CP$214"}</definedName>
    <definedName name="____________cp9" localSheetId="27" hidden="1">{"'előző év december'!$A$2:$CP$214"}</definedName>
    <definedName name="____________cp9" localSheetId="31" hidden="1">{"'előző év december'!$A$2:$CP$214"}</definedName>
    <definedName name="____________cp9" localSheetId="6" hidden="1">{"'előző év december'!$A$2:$CP$214"}</definedName>
    <definedName name="____________cp9" localSheetId="7" hidden="1">{"'előző év december'!$A$2:$CP$214"}</definedName>
    <definedName name="____________cp9" localSheetId="8" hidden="1">{"'előző év december'!$A$2:$CP$214"}</definedName>
    <definedName name="____________cp9" localSheetId="9" hidden="1">{"'előző év december'!$A$2:$CP$214"}</definedName>
    <definedName name="____________cp9" localSheetId="48" hidden="1">{"'előző év december'!$A$2:$CP$214"}</definedName>
    <definedName name="____________cp9" localSheetId="49" hidden="1">{"'előző év december'!$A$2:$CP$214"}</definedName>
    <definedName name="____________cp9" hidden="1">{"'előző év december'!$A$2:$CP$214"}</definedName>
    <definedName name="____________cpr2" localSheetId="10" hidden="1">{"'előző év december'!$A$2:$CP$214"}</definedName>
    <definedName name="____________cpr2" localSheetId="11" hidden="1">{"'előző év december'!$A$2:$CP$214"}</definedName>
    <definedName name="____________cpr2" localSheetId="17" hidden="1">{"'előző év december'!$A$2:$CP$214"}</definedName>
    <definedName name="____________cpr2" localSheetId="27" hidden="1">{"'előző év december'!$A$2:$CP$214"}</definedName>
    <definedName name="____________cpr2" localSheetId="31" hidden="1">{"'előző év december'!$A$2:$CP$214"}</definedName>
    <definedName name="____________cpr2" localSheetId="6" hidden="1">{"'előző év december'!$A$2:$CP$214"}</definedName>
    <definedName name="____________cpr2" localSheetId="7" hidden="1">{"'előző év december'!$A$2:$CP$214"}</definedName>
    <definedName name="____________cpr2" localSheetId="8" hidden="1">{"'előző év december'!$A$2:$CP$214"}</definedName>
    <definedName name="____________cpr2" localSheetId="9" hidden="1">{"'előző év december'!$A$2:$CP$214"}</definedName>
    <definedName name="____________cpr2" localSheetId="48" hidden="1">{"'előző év december'!$A$2:$CP$214"}</definedName>
    <definedName name="____________cpr2" localSheetId="49" hidden="1">{"'előző év december'!$A$2:$CP$214"}</definedName>
    <definedName name="____________cpr2" hidden="1">{"'előző év december'!$A$2:$CP$214"}</definedName>
    <definedName name="____________cpr3" localSheetId="10" hidden="1">{"'előző év december'!$A$2:$CP$214"}</definedName>
    <definedName name="____________cpr3" localSheetId="11" hidden="1">{"'előző év december'!$A$2:$CP$214"}</definedName>
    <definedName name="____________cpr3" localSheetId="17" hidden="1">{"'előző év december'!$A$2:$CP$214"}</definedName>
    <definedName name="____________cpr3" localSheetId="27" hidden="1">{"'előző év december'!$A$2:$CP$214"}</definedName>
    <definedName name="____________cpr3" localSheetId="31" hidden="1">{"'előző év december'!$A$2:$CP$214"}</definedName>
    <definedName name="____________cpr3" localSheetId="6" hidden="1">{"'előző év december'!$A$2:$CP$214"}</definedName>
    <definedName name="____________cpr3" localSheetId="7" hidden="1">{"'előző év december'!$A$2:$CP$214"}</definedName>
    <definedName name="____________cpr3" localSheetId="8" hidden="1">{"'előző év december'!$A$2:$CP$214"}</definedName>
    <definedName name="____________cpr3" localSheetId="9" hidden="1">{"'előző év december'!$A$2:$CP$214"}</definedName>
    <definedName name="____________cpr3" localSheetId="48" hidden="1">{"'előző év december'!$A$2:$CP$214"}</definedName>
    <definedName name="____________cpr3" localSheetId="49" hidden="1">{"'előző év december'!$A$2:$CP$214"}</definedName>
    <definedName name="____________cpr3" hidden="1">{"'előző év december'!$A$2:$CP$214"}</definedName>
    <definedName name="____________cpr4" localSheetId="10" hidden="1">{"'előző év december'!$A$2:$CP$214"}</definedName>
    <definedName name="____________cpr4" localSheetId="11" hidden="1">{"'előző év december'!$A$2:$CP$214"}</definedName>
    <definedName name="____________cpr4" localSheetId="17" hidden="1">{"'előző év december'!$A$2:$CP$214"}</definedName>
    <definedName name="____________cpr4" localSheetId="27" hidden="1">{"'előző év december'!$A$2:$CP$214"}</definedName>
    <definedName name="____________cpr4" localSheetId="31" hidden="1">{"'előző év december'!$A$2:$CP$214"}</definedName>
    <definedName name="____________cpr4" localSheetId="6" hidden="1">{"'előző év december'!$A$2:$CP$214"}</definedName>
    <definedName name="____________cpr4" localSheetId="7" hidden="1">{"'előző év december'!$A$2:$CP$214"}</definedName>
    <definedName name="____________cpr4" localSheetId="8" hidden="1">{"'előző év december'!$A$2:$CP$214"}</definedName>
    <definedName name="____________cpr4" localSheetId="9" hidden="1">{"'előző év december'!$A$2:$CP$214"}</definedName>
    <definedName name="____________cpr4" localSheetId="48" hidden="1">{"'előző év december'!$A$2:$CP$214"}</definedName>
    <definedName name="____________cpr4" localSheetId="49" hidden="1">{"'előző év december'!$A$2:$CP$214"}</definedName>
    <definedName name="____________cpr4" hidden="1">{"'előző év december'!$A$2:$CP$214"}</definedName>
    <definedName name="___________cp1" localSheetId="10" hidden="1">{"'előző év december'!$A$2:$CP$214"}</definedName>
    <definedName name="___________cp1" localSheetId="11" hidden="1">{"'előző év december'!$A$2:$CP$214"}</definedName>
    <definedName name="___________cp1" localSheetId="17" hidden="1">{"'előző év december'!$A$2:$CP$214"}</definedName>
    <definedName name="___________cp1" localSheetId="27" hidden="1">{"'előző év december'!$A$2:$CP$214"}</definedName>
    <definedName name="___________cp1" localSheetId="31" hidden="1">{"'előző év december'!$A$2:$CP$214"}</definedName>
    <definedName name="___________cp1" localSheetId="6" hidden="1">{"'előző év december'!$A$2:$CP$214"}</definedName>
    <definedName name="___________cp1" localSheetId="7" hidden="1">{"'előző év december'!$A$2:$CP$214"}</definedName>
    <definedName name="___________cp1" localSheetId="8" hidden="1">{"'előző év december'!$A$2:$CP$214"}</definedName>
    <definedName name="___________cp1" localSheetId="9" hidden="1">{"'előző év december'!$A$2:$CP$214"}</definedName>
    <definedName name="___________cp1" localSheetId="48" hidden="1">{"'előző év december'!$A$2:$CP$214"}</definedName>
    <definedName name="___________cp1" localSheetId="49" hidden="1">{"'előző év december'!$A$2:$CP$214"}</definedName>
    <definedName name="___________cp1" hidden="1">{"'előző év december'!$A$2:$CP$214"}</definedName>
    <definedName name="___________cp10" localSheetId="10" hidden="1">{"'előző év december'!$A$2:$CP$214"}</definedName>
    <definedName name="___________cp10" localSheetId="11" hidden="1">{"'előző év december'!$A$2:$CP$214"}</definedName>
    <definedName name="___________cp10" localSheetId="17" hidden="1">{"'előző év december'!$A$2:$CP$214"}</definedName>
    <definedName name="___________cp10" localSheetId="27" hidden="1">{"'előző év december'!$A$2:$CP$214"}</definedName>
    <definedName name="___________cp10" localSheetId="31" hidden="1">{"'előző év december'!$A$2:$CP$214"}</definedName>
    <definedName name="___________cp10" localSheetId="6" hidden="1">{"'előző év december'!$A$2:$CP$214"}</definedName>
    <definedName name="___________cp10" localSheetId="7" hidden="1">{"'előző év december'!$A$2:$CP$214"}</definedName>
    <definedName name="___________cp10" localSheetId="8" hidden="1">{"'előző év december'!$A$2:$CP$214"}</definedName>
    <definedName name="___________cp10" localSheetId="9" hidden="1">{"'előző év december'!$A$2:$CP$214"}</definedName>
    <definedName name="___________cp10" localSheetId="48" hidden="1">{"'előző év december'!$A$2:$CP$214"}</definedName>
    <definedName name="___________cp10" localSheetId="49" hidden="1">{"'előző év december'!$A$2:$CP$214"}</definedName>
    <definedName name="___________cp10" hidden="1">{"'előző év december'!$A$2:$CP$214"}</definedName>
    <definedName name="___________cp11" localSheetId="10" hidden="1">{"'előző év december'!$A$2:$CP$214"}</definedName>
    <definedName name="___________cp11" localSheetId="11" hidden="1">{"'előző év december'!$A$2:$CP$214"}</definedName>
    <definedName name="___________cp11" localSheetId="17" hidden="1">{"'előző év december'!$A$2:$CP$214"}</definedName>
    <definedName name="___________cp11" localSheetId="27" hidden="1">{"'előző év december'!$A$2:$CP$214"}</definedName>
    <definedName name="___________cp11" localSheetId="31" hidden="1">{"'előző év december'!$A$2:$CP$214"}</definedName>
    <definedName name="___________cp11" localSheetId="6" hidden="1">{"'előző év december'!$A$2:$CP$214"}</definedName>
    <definedName name="___________cp11" localSheetId="7" hidden="1">{"'előző év december'!$A$2:$CP$214"}</definedName>
    <definedName name="___________cp11" localSheetId="8" hidden="1">{"'előző év december'!$A$2:$CP$214"}</definedName>
    <definedName name="___________cp11" localSheetId="9" hidden="1">{"'előző év december'!$A$2:$CP$214"}</definedName>
    <definedName name="___________cp11" localSheetId="48" hidden="1">{"'előző év december'!$A$2:$CP$214"}</definedName>
    <definedName name="___________cp11" localSheetId="49" hidden="1">{"'előző év december'!$A$2:$CP$214"}</definedName>
    <definedName name="___________cp11" hidden="1">{"'előző év december'!$A$2:$CP$214"}</definedName>
    <definedName name="___________cp2" localSheetId="10" hidden="1">{"'előző év december'!$A$2:$CP$214"}</definedName>
    <definedName name="___________cp2" localSheetId="11" hidden="1">{"'előző év december'!$A$2:$CP$214"}</definedName>
    <definedName name="___________cp2" localSheetId="17" hidden="1">{"'előző év december'!$A$2:$CP$214"}</definedName>
    <definedName name="___________cp2" localSheetId="27" hidden="1">{"'előző év december'!$A$2:$CP$214"}</definedName>
    <definedName name="___________cp2" localSheetId="31" hidden="1">{"'előző év december'!$A$2:$CP$214"}</definedName>
    <definedName name="___________cp2" localSheetId="6" hidden="1">{"'előző év december'!$A$2:$CP$214"}</definedName>
    <definedName name="___________cp2" localSheetId="7" hidden="1">{"'előző év december'!$A$2:$CP$214"}</definedName>
    <definedName name="___________cp2" localSheetId="8" hidden="1">{"'előző év december'!$A$2:$CP$214"}</definedName>
    <definedName name="___________cp2" localSheetId="9" hidden="1">{"'előző év december'!$A$2:$CP$214"}</definedName>
    <definedName name="___________cp2" localSheetId="48" hidden="1">{"'előző év december'!$A$2:$CP$214"}</definedName>
    <definedName name="___________cp2" localSheetId="49" hidden="1">{"'előző év december'!$A$2:$CP$214"}</definedName>
    <definedName name="___________cp2" hidden="1">{"'előző év december'!$A$2:$CP$214"}</definedName>
    <definedName name="___________cp3" localSheetId="10" hidden="1">{"'előző év december'!$A$2:$CP$214"}</definedName>
    <definedName name="___________cp3" localSheetId="11" hidden="1">{"'előző év december'!$A$2:$CP$214"}</definedName>
    <definedName name="___________cp3" localSheetId="17" hidden="1">{"'előző év december'!$A$2:$CP$214"}</definedName>
    <definedName name="___________cp3" localSheetId="27" hidden="1">{"'előző év december'!$A$2:$CP$214"}</definedName>
    <definedName name="___________cp3" localSheetId="31" hidden="1">{"'előző év december'!$A$2:$CP$214"}</definedName>
    <definedName name="___________cp3" localSheetId="6" hidden="1">{"'előző év december'!$A$2:$CP$214"}</definedName>
    <definedName name="___________cp3" localSheetId="7" hidden="1">{"'előző év december'!$A$2:$CP$214"}</definedName>
    <definedName name="___________cp3" localSheetId="8" hidden="1">{"'előző év december'!$A$2:$CP$214"}</definedName>
    <definedName name="___________cp3" localSheetId="9" hidden="1">{"'előző év december'!$A$2:$CP$214"}</definedName>
    <definedName name="___________cp3" localSheetId="48" hidden="1">{"'előző év december'!$A$2:$CP$214"}</definedName>
    <definedName name="___________cp3" localSheetId="49" hidden="1">{"'előző év december'!$A$2:$CP$214"}</definedName>
    <definedName name="___________cp3" hidden="1">{"'előző év december'!$A$2:$CP$214"}</definedName>
    <definedName name="___________cp4" localSheetId="10" hidden="1">{"'előző év december'!$A$2:$CP$214"}</definedName>
    <definedName name="___________cp4" localSheetId="11" hidden="1">{"'előző év december'!$A$2:$CP$214"}</definedName>
    <definedName name="___________cp4" localSheetId="17" hidden="1">{"'előző év december'!$A$2:$CP$214"}</definedName>
    <definedName name="___________cp4" localSheetId="27" hidden="1">{"'előző év december'!$A$2:$CP$214"}</definedName>
    <definedName name="___________cp4" localSheetId="31" hidden="1">{"'előző év december'!$A$2:$CP$214"}</definedName>
    <definedName name="___________cp4" localSheetId="6" hidden="1">{"'előző év december'!$A$2:$CP$214"}</definedName>
    <definedName name="___________cp4" localSheetId="7" hidden="1">{"'előző év december'!$A$2:$CP$214"}</definedName>
    <definedName name="___________cp4" localSheetId="8" hidden="1">{"'előző év december'!$A$2:$CP$214"}</definedName>
    <definedName name="___________cp4" localSheetId="9" hidden="1">{"'előző év december'!$A$2:$CP$214"}</definedName>
    <definedName name="___________cp4" localSheetId="48" hidden="1">{"'előző év december'!$A$2:$CP$214"}</definedName>
    <definedName name="___________cp4" localSheetId="49" hidden="1">{"'előző év december'!$A$2:$CP$214"}</definedName>
    <definedName name="___________cp4" hidden="1">{"'előző év december'!$A$2:$CP$214"}</definedName>
    <definedName name="___________cp5" localSheetId="10" hidden="1">{"'előző év december'!$A$2:$CP$214"}</definedName>
    <definedName name="___________cp5" localSheetId="11" hidden="1">{"'előző év december'!$A$2:$CP$214"}</definedName>
    <definedName name="___________cp5" localSheetId="17" hidden="1">{"'előző év december'!$A$2:$CP$214"}</definedName>
    <definedName name="___________cp5" localSheetId="27" hidden="1">{"'előző év december'!$A$2:$CP$214"}</definedName>
    <definedName name="___________cp5" localSheetId="31" hidden="1">{"'előző év december'!$A$2:$CP$214"}</definedName>
    <definedName name="___________cp5" localSheetId="6" hidden="1">{"'előző év december'!$A$2:$CP$214"}</definedName>
    <definedName name="___________cp5" localSheetId="7" hidden="1">{"'előző év december'!$A$2:$CP$214"}</definedName>
    <definedName name="___________cp5" localSheetId="8" hidden="1">{"'előző év december'!$A$2:$CP$214"}</definedName>
    <definedName name="___________cp5" localSheetId="9" hidden="1">{"'előző év december'!$A$2:$CP$214"}</definedName>
    <definedName name="___________cp5" localSheetId="48" hidden="1">{"'előző év december'!$A$2:$CP$214"}</definedName>
    <definedName name="___________cp5" localSheetId="49" hidden="1">{"'előző év december'!$A$2:$CP$214"}</definedName>
    <definedName name="___________cp5" hidden="1">{"'előző év december'!$A$2:$CP$214"}</definedName>
    <definedName name="___________cp6" localSheetId="10" hidden="1">{"'előző év december'!$A$2:$CP$214"}</definedName>
    <definedName name="___________cp6" localSheetId="11" hidden="1">{"'előző év december'!$A$2:$CP$214"}</definedName>
    <definedName name="___________cp6" localSheetId="17" hidden="1">{"'előző év december'!$A$2:$CP$214"}</definedName>
    <definedName name="___________cp6" localSheetId="27" hidden="1">{"'előző év december'!$A$2:$CP$214"}</definedName>
    <definedName name="___________cp6" localSheetId="31" hidden="1">{"'előző év december'!$A$2:$CP$214"}</definedName>
    <definedName name="___________cp6" localSheetId="6" hidden="1">{"'előző év december'!$A$2:$CP$214"}</definedName>
    <definedName name="___________cp6" localSheetId="7" hidden="1">{"'előző év december'!$A$2:$CP$214"}</definedName>
    <definedName name="___________cp6" localSheetId="8" hidden="1">{"'előző év december'!$A$2:$CP$214"}</definedName>
    <definedName name="___________cp6" localSheetId="9" hidden="1">{"'előző év december'!$A$2:$CP$214"}</definedName>
    <definedName name="___________cp6" localSheetId="48" hidden="1">{"'előző év december'!$A$2:$CP$214"}</definedName>
    <definedName name="___________cp6" localSheetId="49" hidden="1">{"'előző év december'!$A$2:$CP$214"}</definedName>
    <definedName name="___________cp6" hidden="1">{"'előző év december'!$A$2:$CP$214"}</definedName>
    <definedName name="___________cp7" localSheetId="10" hidden="1">{"'előző év december'!$A$2:$CP$214"}</definedName>
    <definedName name="___________cp7" localSheetId="11" hidden="1">{"'előző év december'!$A$2:$CP$214"}</definedName>
    <definedName name="___________cp7" localSheetId="17" hidden="1">{"'előző év december'!$A$2:$CP$214"}</definedName>
    <definedName name="___________cp7" localSheetId="27" hidden="1">{"'előző év december'!$A$2:$CP$214"}</definedName>
    <definedName name="___________cp7" localSheetId="31" hidden="1">{"'előző év december'!$A$2:$CP$214"}</definedName>
    <definedName name="___________cp7" localSheetId="6" hidden="1">{"'előző év december'!$A$2:$CP$214"}</definedName>
    <definedName name="___________cp7" localSheetId="7" hidden="1">{"'előző év december'!$A$2:$CP$214"}</definedName>
    <definedName name="___________cp7" localSheetId="8" hidden="1">{"'előző év december'!$A$2:$CP$214"}</definedName>
    <definedName name="___________cp7" localSheetId="9" hidden="1">{"'előző év december'!$A$2:$CP$214"}</definedName>
    <definedName name="___________cp7" localSheetId="48" hidden="1">{"'előző év december'!$A$2:$CP$214"}</definedName>
    <definedName name="___________cp7" localSheetId="49" hidden="1">{"'előző év december'!$A$2:$CP$214"}</definedName>
    <definedName name="___________cp7" hidden="1">{"'előző év december'!$A$2:$CP$214"}</definedName>
    <definedName name="___________cp8" localSheetId="10" hidden="1">{"'előző év december'!$A$2:$CP$214"}</definedName>
    <definedName name="___________cp8" localSheetId="11" hidden="1">{"'előző év december'!$A$2:$CP$214"}</definedName>
    <definedName name="___________cp8" localSheetId="17" hidden="1">{"'előző év december'!$A$2:$CP$214"}</definedName>
    <definedName name="___________cp8" localSheetId="27" hidden="1">{"'előző év december'!$A$2:$CP$214"}</definedName>
    <definedName name="___________cp8" localSheetId="31" hidden="1">{"'előző év december'!$A$2:$CP$214"}</definedName>
    <definedName name="___________cp8" localSheetId="6" hidden="1">{"'előző év december'!$A$2:$CP$214"}</definedName>
    <definedName name="___________cp8" localSheetId="7" hidden="1">{"'előző év december'!$A$2:$CP$214"}</definedName>
    <definedName name="___________cp8" localSheetId="8" hidden="1">{"'előző év december'!$A$2:$CP$214"}</definedName>
    <definedName name="___________cp8" localSheetId="9" hidden="1">{"'előző év december'!$A$2:$CP$214"}</definedName>
    <definedName name="___________cp8" localSheetId="48" hidden="1">{"'előző év december'!$A$2:$CP$214"}</definedName>
    <definedName name="___________cp8" localSheetId="49" hidden="1">{"'előző év december'!$A$2:$CP$214"}</definedName>
    <definedName name="___________cp8" hidden="1">{"'előző év december'!$A$2:$CP$214"}</definedName>
    <definedName name="___________cp9" localSheetId="10" hidden="1">{"'előző év december'!$A$2:$CP$214"}</definedName>
    <definedName name="___________cp9" localSheetId="11" hidden="1">{"'előző év december'!$A$2:$CP$214"}</definedName>
    <definedName name="___________cp9" localSheetId="17" hidden="1">{"'előző év december'!$A$2:$CP$214"}</definedName>
    <definedName name="___________cp9" localSheetId="27" hidden="1">{"'előző év december'!$A$2:$CP$214"}</definedName>
    <definedName name="___________cp9" localSheetId="31" hidden="1">{"'előző év december'!$A$2:$CP$214"}</definedName>
    <definedName name="___________cp9" localSheetId="6" hidden="1">{"'előző év december'!$A$2:$CP$214"}</definedName>
    <definedName name="___________cp9" localSheetId="7" hidden="1">{"'előző év december'!$A$2:$CP$214"}</definedName>
    <definedName name="___________cp9" localSheetId="8" hidden="1">{"'előző év december'!$A$2:$CP$214"}</definedName>
    <definedName name="___________cp9" localSheetId="9" hidden="1">{"'előző év december'!$A$2:$CP$214"}</definedName>
    <definedName name="___________cp9" localSheetId="48" hidden="1">{"'előző év december'!$A$2:$CP$214"}</definedName>
    <definedName name="___________cp9" localSheetId="49" hidden="1">{"'előző év december'!$A$2:$CP$214"}</definedName>
    <definedName name="___________cp9" hidden="1">{"'előző év december'!$A$2:$CP$214"}</definedName>
    <definedName name="___________cpr2" localSheetId="10" hidden="1">{"'előző év december'!$A$2:$CP$214"}</definedName>
    <definedName name="___________cpr2" localSheetId="11" hidden="1">{"'előző év december'!$A$2:$CP$214"}</definedName>
    <definedName name="___________cpr2" localSheetId="17" hidden="1">{"'előző év december'!$A$2:$CP$214"}</definedName>
    <definedName name="___________cpr2" localSheetId="27" hidden="1">{"'előző év december'!$A$2:$CP$214"}</definedName>
    <definedName name="___________cpr2" localSheetId="31" hidden="1">{"'előző év december'!$A$2:$CP$214"}</definedName>
    <definedName name="___________cpr2" localSheetId="6" hidden="1">{"'előző év december'!$A$2:$CP$214"}</definedName>
    <definedName name="___________cpr2" localSheetId="7" hidden="1">{"'előző év december'!$A$2:$CP$214"}</definedName>
    <definedName name="___________cpr2" localSheetId="8" hidden="1">{"'előző év december'!$A$2:$CP$214"}</definedName>
    <definedName name="___________cpr2" localSheetId="9" hidden="1">{"'előző év december'!$A$2:$CP$214"}</definedName>
    <definedName name="___________cpr2" localSheetId="48" hidden="1">{"'előző év december'!$A$2:$CP$214"}</definedName>
    <definedName name="___________cpr2" localSheetId="49" hidden="1">{"'előző év december'!$A$2:$CP$214"}</definedName>
    <definedName name="___________cpr2" hidden="1">{"'előző év december'!$A$2:$CP$214"}</definedName>
    <definedName name="___________cpr3" localSheetId="10" hidden="1">{"'előző év december'!$A$2:$CP$214"}</definedName>
    <definedName name="___________cpr3" localSheetId="11" hidden="1">{"'előző év december'!$A$2:$CP$214"}</definedName>
    <definedName name="___________cpr3" localSheetId="17" hidden="1">{"'előző év december'!$A$2:$CP$214"}</definedName>
    <definedName name="___________cpr3" localSheetId="27" hidden="1">{"'előző év december'!$A$2:$CP$214"}</definedName>
    <definedName name="___________cpr3" localSheetId="31" hidden="1">{"'előző év december'!$A$2:$CP$214"}</definedName>
    <definedName name="___________cpr3" localSheetId="6" hidden="1">{"'előző év december'!$A$2:$CP$214"}</definedName>
    <definedName name="___________cpr3" localSheetId="7" hidden="1">{"'előző év december'!$A$2:$CP$214"}</definedName>
    <definedName name="___________cpr3" localSheetId="8" hidden="1">{"'előző év december'!$A$2:$CP$214"}</definedName>
    <definedName name="___________cpr3" localSheetId="9" hidden="1">{"'előző év december'!$A$2:$CP$214"}</definedName>
    <definedName name="___________cpr3" localSheetId="48" hidden="1">{"'előző év december'!$A$2:$CP$214"}</definedName>
    <definedName name="___________cpr3" localSheetId="49" hidden="1">{"'előző év december'!$A$2:$CP$214"}</definedName>
    <definedName name="___________cpr3" hidden="1">{"'előző év december'!$A$2:$CP$214"}</definedName>
    <definedName name="___________cpr4" localSheetId="10" hidden="1">{"'előző év december'!$A$2:$CP$214"}</definedName>
    <definedName name="___________cpr4" localSheetId="11" hidden="1">{"'előző év december'!$A$2:$CP$214"}</definedName>
    <definedName name="___________cpr4" localSheetId="17" hidden="1">{"'előző év december'!$A$2:$CP$214"}</definedName>
    <definedName name="___________cpr4" localSheetId="27" hidden="1">{"'előző év december'!$A$2:$CP$214"}</definedName>
    <definedName name="___________cpr4" localSheetId="31" hidden="1">{"'előző év december'!$A$2:$CP$214"}</definedName>
    <definedName name="___________cpr4" localSheetId="6" hidden="1">{"'előző év december'!$A$2:$CP$214"}</definedName>
    <definedName name="___________cpr4" localSheetId="7" hidden="1">{"'előző év december'!$A$2:$CP$214"}</definedName>
    <definedName name="___________cpr4" localSheetId="8" hidden="1">{"'előző év december'!$A$2:$CP$214"}</definedName>
    <definedName name="___________cpr4" localSheetId="9" hidden="1">{"'előző év december'!$A$2:$CP$214"}</definedName>
    <definedName name="___________cpr4" localSheetId="48" hidden="1">{"'előző év december'!$A$2:$CP$214"}</definedName>
    <definedName name="___________cpr4" localSheetId="49" hidden="1">{"'előző év december'!$A$2:$CP$214"}</definedName>
    <definedName name="___________cpr4" hidden="1">{"'előző év december'!$A$2:$CP$214"}</definedName>
    <definedName name="__________cp1" localSheetId="10" hidden="1">{"'előző év december'!$A$2:$CP$214"}</definedName>
    <definedName name="__________cp1" localSheetId="11" hidden="1">{"'előző év december'!$A$2:$CP$214"}</definedName>
    <definedName name="__________cp1" localSheetId="17" hidden="1">{"'előző év december'!$A$2:$CP$214"}</definedName>
    <definedName name="__________cp1" localSheetId="27" hidden="1">{"'előző év december'!$A$2:$CP$214"}</definedName>
    <definedName name="__________cp1" localSheetId="31" hidden="1">{"'előző év december'!$A$2:$CP$214"}</definedName>
    <definedName name="__________cp1" localSheetId="6" hidden="1">{"'előző év december'!$A$2:$CP$214"}</definedName>
    <definedName name="__________cp1" localSheetId="7" hidden="1">{"'előző év december'!$A$2:$CP$214"}</definedName>
    <definedName name="__________cp1" localSheetId="8" hidden="1">{"'előző év december'!$A$2:$CP$214"}</definedName>
    <definedName name="__________cp1" localSheetId="9" hidden="1">{"'előző év december'!$A$2:$CP$214"}</definedName>
    <definedName name="__________cp1" localSheetId="48" hidden="1">{"'előző év december'!$A$2:$CP$214"}</definedName>
    <definedName name="__________cp1" localSheetId="49" hidden="1">{"'előző év december'!$A$2:$CP$214"}</definedName>
    <definedName name="__________cp1" hidden="1">{"'előző év december'!$A$2:$CP$214"}</definedName>
    <definedName name="__________cp10" localSheetId="10" hidden="1">{"'előző év december'!$A$2:$CP$214"}</definedName>
    <definedName name="__________cp10" localSheetId="11" hidden="1">{"'előző év december'!$A$2:$CP$214"}</definedName>
    <definedName name="__________cp10" localSheetId="17" hidden="1">{"'előző év december'!$A$2:$CP$214"}</definedName>
    <definedName name="__________cp10" localSheetId="27" hidden="1">{"'előző év december'!$A$2:$CP$214"}</definedName>
    <definedName name="__________cp10" localSheetId="31" hidden="1">{"'előző év december'!$A$2:$CP$214"}</definedName>
    <definedName name="__________cp10" localSheetId="6" hidden="1">{"'előző év december'!$A$2:$CP$214"}</definedName>
    <definedName name="__________cp10" localSheetId="7" hidden="1">{"'előző év december'!$A$2:$CP$214"}</definedName>
    <definedName name="__________cp10" localSheetId="8" hidden="1">{"'előző év december'!$A$2:$CP$214"}</definedName>
    <definedName name="__________cp10" localSheetId="9" hidden="1">{"'előző év december'!$A$2:$CP$214"}</definedName>
    <definedName name="__________cp10" localSheetId="48" hidden="1">{"'előző év december'!$A$2:$CP$214"}</definedName>
    <definedName name="__________cp10" localSheetId="49" hidden="1">{"'előző év december'!$A$2:$CP$214"}</definedName>
    <definedName name="__________cp10" hidden="1">{"'előző év december'!$A$2:$CP$214"}</definedName>
    <definedName name="__________cp11" localSheetId="10" hidden="1">{"'előző év december'!$A$2:$CP$214"}</definedName>
    <definedName name="__________cp11" localSheetId="11" hidden="1">{"'előző év december'!$A$2:$CP$214"}</definedName>
    <definedName name="__________cp11" localSheetId="17" hidden="1">{"'előző év december'!$A$2:$CP$214"}</definedName>
    <definedName name="__________cp11" localSheetId="27" hidden="1">{"'előző év december'!$A$2:$CP$214"}</definedName>
    <definedName name="__________cp11" localSheetId="31" hidden="1">{"'előző év december'!$A$2:$CP$214"}</definedName>
    <definedName name="__________cp11" localSheetId="6" hidden="1">{"'előző év december'!$A$2:$CP$214"}</definedName>
    <definedName name="__________cp11" localSheetId="7" hidden="1">{"'előző év december'!$A$2:$CP$214"}</definedName>
    <definedName name="__________cp11" localSheetId="8" hidden="1">{"'előző év december'!$A$2:$CP$214"}</definedName>
    <definedName name="__________cp11" localSheetId="9" hidden="1">{"'előző év december'!$A$2:$CP$214"}</definedName>
    <definedName name="__________cp11" localSheetId="48" hidden="1">{"'előző év december'!$A$2:$CP$214"}</definedName>
    <definedName name="__________cp11" localSheetId="49" hidden="1">{"'előző év december'!$A$2:$CP$214"}</definedName>
    <definedName name="__________cp11" hidden="1">{"'előző év december'!$A$2:$CP$214"}</definedName>
    <definedName name="__________cp2" localSheetId="10" hidden="1">{"'előző év december'!$A$2:$CP$214"}</definedName>
    <definedName name="__________cp2" localSheetId="11" hidden="1">{"'előző év december'!$A$2:$CP$214"}</definedName>
    <definedName name="__________cp2" localSheetId="17" hidden="1">{"'előző év december'!$A$2:$CP$214"}</definedName>
    <definedName name="__________cp2" localSheetId="27" hidden="1">{"'előző év december'!$A$2:$CP$214"}</definedName>
    <definedName name="__________cp2" localSheetId="31" hidden="1">{"'előző év december'!$A$2:$CP$214"}</definedName>
    <definedName name="__________cp2" localSheetId="6" hidden="1">{"'előző év december'!$A$2:$CP$214"}</definedName>
    <definedName name="__________cp2" localSheetId="7" hidden="1">{"'előző év december'!$A$2:$CP$214"}</definedName>
    <definedName name="__________cp2" localSheetId="8" hidden="1">{"'előző év december'!$A$2:$CP$214"}</definedName>
    <definedName name="__________cp2" localSheetId="9" hidden="1">{"'előző év december'!$A$2:$CP$214"}</definedName>
    <definedName name="__________cp2" localSheetId="48" hidden="1">{"'előző év december'!$A$2:$CP$214"}</definedName>
    <definedName name="__________cp2" localSheetId="49" hidden="1">{"'előző év december'!$A$2:$CP$214"}</definedName>
    <definedName name="__________cp2" hidden="1">{"'előző év december'!$A$2:$CP$214"}</definedName>
    <definedName name="__________cp3" localSheetId="10" hidden="1">{"'előző év december'!$A$2:$CP$214"}</definedName>
    <definedName name="__________cp3" localSheetId="11" hidden="1">{"'előző év december'!$A$2:$CP$214"}</definedName>
    <definedName name="__________cp3" localSheetId="17" hidden="1">{"'előző év december'!$A$2:$CP$214"}</definedName>
    <definedName name="__________cp3" localSheetId="27" hidden="1">{"'előző év december'!$A$2:$CP$214"}</definedName>
    <definedName name="__________cp3" localSheetId="31" hidden="1">{"'előző év december'!$A$2:$CP$214"}</definedName>
    <definedName name="__________cp3" localSheetId="6" hidden="1">{"'előző év december'!$A$2:$CP$214"}</definedName>
    <definedName name="__________cp3" localSheetId="7" hidden="1">{"'előző év december'!$A$2:$CP$214"}</definedName>
    <definedName name="__________cp3" localSheetId="8" hidden="1">{"'előző év december'!$A$2:$CP$214"}</definedName>
    <definedName name="__________cp3" localSheetId="9" hidden="1">{"'előző év december'!$A$2:$CP$214"}</definedName>
    <definedName name="__________cp3" localSheetId="48" hidden="1">{"'előző év december'!$A$2:$CP$214"}</definedName>
    <definedName name="__________cp3" localSheetId="49" hidden="1">{"'előző év december'!$A$2:$CP$214"}</definedName>
    <definedName name="__________cp3" hidden="1">{"'előző év december'!$A$2:$CP$214"}</definedName>
    <definedName name="__________cp4" localSheetId="10" hidden="1">{"'előző év december'!$A$2:$CP$214"}</definedName>
    <definedName name="__________cp4" localSheetId="11" hidden="1">{"'előző év december'!$A$2:$CP$214"}</definedName>
    <definedName name="__________cp4" localSheetId="17" hidden="1">{"'előző év december'!$A$2:$CP$214"}</definedName>
    <definedName name="__________cp4" localSheetId="27" hidden="1">{"'előző év december'!$A$2:$CP$214"}</definedName>
    <definedName name="__________cp4" localSheetId="31" hidden="1">{"'előző év december'!$A$2:$CP$214"}</definedName>
    <definedName name="__________cp4" localSheetId="6" hidden="1">{"'előző év december'!$A$2:$CP$214"}</definedName>
    <definedName name="__________cp4" localSheetId="7" hidden="1">{"'előző év december'!$A$2:$CP$214"}</definedName>
    <definedName name="__________cp4" localSheetId="8" hidden="1">{"'előző év december'!$A$2:$CP$214"}</definedName>
    <definedName name="__________cp4" localSheetId="9" hidden="1">{"'előző év december'!$A$2:$CP$214"}</definedName>
    <definedName name="__________cp4" localSheetId="48" hidden="1">{"'előző év december'!$A$2:$CP$214"}</definedName>
    <definedName name="__________cp4" localSheetId="49" hidden="1">{"'előző év december'!$A$2:$CP$214"}</definedName>
    <definedName name="__________cp4" hidden="1">{"'előző év december'!$A$2:$CP$214"}</definedName>
    <definedName name="__________cp5" localSheetId="10" hidden="1">{"'előző év december'!$A$2:$CP$214"}</definedName>
    <definedName name="__________cp5" localSheetId="11" hidden="1">{"'előző év december'!$A$2:$CP$214"}</definedName>
    <definedName name="__________cp5" localSheetId="17" hidden="1">{"'előző év december'!$A$2:$CP$214"}</definedName>
    <definedName name="__________cp5" localSheetId="27" hidden="1">{"'előző év december'!$A$2:$CP$214"}</definedName>
    <definedName name="__________cp5" localSheetId="31" hidden="1">{"'előző év december'!$A$2:$CP$214"}</definedName>
    <definedName name="__________cp5" localSheetId="6" hidden="1">{"'előző év december'!$A$2:$CP$214"}</definedName>
    <definedName name="__________cp5" localSheetId="7" hidden="1">{"'előző év december'!$A$2:$CP$214"}</definedName>
    <definedName name="__________cp5" localSheetId="8" hidden="1">{"'előző év december'!$A$2:$CP$214"}</definedName>
    <definedName name="__________cp5" localSheetId="9" hidden="1">{"'előző év december'!$A$2:$CP$214"}</definedName>
    <definedName name="__________cp5" localSheetId="48" hidden="1">{"'előző év december'!$A$2:$CP$214"}</definedName>
    <definedName name="__________cp5" localSheetId="49" hidden="1">{"'előző év december'!$A$2:$CP$214"}</definedName>
    <definedName name="__________cp5" hidden="1">{"'előző év december'!$A$2:$CP$214"}</definedName>
    <definedName name="__________cp6" localSheetId="10" hidden="1">{"'előző év december'!$A$2:$CP$214"}</definedName>
    <definedName name="__________cp6" localSheetId="11" hidden="1">{"'előző év december'!$A$2:$CP$214"}</definedName>
    <definedName name="__________cp6" localSheetId="17" hidden="1">{"'előző év december'!$A$2:$CP$214"}</definedName>
    <definedName name="__________cp6" localSheetId="27" hidden="1">{"'előző év december'!$A$2:$CP$214"}</definedName>
    <definedName name="__________cp6" localSheetId="31" hidden="1">{"'előző év december'!$A$2:$CP$214"}</definedName>
    <definedName name="__________cp6" localSheetId="6" hidden="1">{"'előző év december'!$A$2:$CP$214"}</definedName>
    <definedName name="__________cp6" localSheetId="7" hidden="1">{"'előző év december'!$A$2:$CP$214"}</definedName>
    <definedName name="__________cp6" localSheetId="8" hidden="1">{"'előző év december'!$A$2:$CP$214"}</definedName>
    <definedName name="__________cp6" localSheetId="9" hidden="1">{"'előző év december'!$A$2:$CP$214"}</definedName>
    <definedName name="__________cp6" localSheetId="48" hidden="1">{"'előző év december'!$A$2:$CP$214"}</definedName>
    <definedName name="__________cp6" localSheetId="49" hidden="1">{"'előző év december'!$A$2:$CP$214"}</definedName>
    <definedName name="__________cp6" hidden="1">{"'előző év december'!$A$2:$CP$214"}</definedName>
    <definedName name="__________cp7" localSheetId="10" hidden="1">{"'előző év december'!$A$2:$CP$214"}</definedName>
    <definedName name="__________cp7" localSheetId="11" hidden="1">{"'előző év december'!$A$2:$CP$214"}</definedName>
    <definedName name="__________cp7" localSheetId="17" hidden="1">{"'előző év december'!$A$2:$CP$214"}</definedName>
    <definedName name="__________cp7" localSheetId="27" hidden="1">{"'előző év december'!$A$2:$CP$214"}</definedName>
    <definedName name="__________cp7" localSheetId="31" hidden="1">{"'előző év december'!$A$2:$CP$214"}</definedName>
    <definedName name="__________cp7" localSheetId="6" hidden="1">{"'előző év december'!$A$2:$CP$214"}</definedName>
    <definedName name="__________cp7" localSheetId="7" hidden="1">{"'előző év december'!$A$2:$CP$214"}</definedName>
    <definedName name="__________cp7" localSheetId="8" hidden="1">{"'előző év december'!$A$2:$CP$214"}</definedName>
    <definedName name="__________cp7" localSheetId="9" hidden="1">{"'előző év december'!$A$2:$CP$214"}</definedName>
    <definedName name="__________cp7" localSheetId="48" hidden="1">{"'előző év december'!$A$2:$CP$214"}</definedName>
    <definedName name="__________cp7" localSheetId="49" hidden="1">{"'előző év december'!$A$2:$CP$214"}</definedName>
    <definedName name="__________cp7" hidden="1">{"'előző év december'!$A$2:$CP$214"}</definedName>
    <definedName name="__________cp8" localSheetId="10" hidden="1">{"'előző év december'!$A$2:$CP$214"}</definedName>
    <definedName name="__________cp8" localSheetId="11" hidden="1">{"'előző év december'!$A$2:$CP$214"}</definedName>
    <definedName name="__________cp8" localSheetId="17" hidden="1">{"'előző év december'!$A$2:$CP$214"}</definedName>
    <definedName name="__________cp8" localSheetId="27" hidden="1">{"'előző év december'!$A$2:$CP$214"}</definedName>
    <definedName name="__________cp8" localSheetId="31" hidden="1">{"'előző év december'!$A$2:$CP$214"}</definedName>
    <definedName name="__________cp8" localSheetId="6" hidden="1">{"'előző év december'!$A$2:$CP$214"}</definedName>
    <definedName name="__________cp8" localSheetId="7" hidden="1">{"'előző év december'!$A$2:$CP$214"}</definedName>
    <definedName name="__________cp8" localSheetId="8" hidden="1">{"'előző év december'!$A$2:$CP$214"}</definedName>
    <definedName name="__________cp8" localSheetId="9" hidden="1">{"'előző év december'!$A$2:$CP$214"}</definedName>
    <definedName name="__________cp8" localSheetId="48" hidden="1">{"'előző év december'!$A$2:$CP$214"}</definedName>
    <definedName name="__________cp8" localSheetId="49" hidden="1">{"'előző év december'!$A$2:$CP$214"}</definedName>
    <definedName name="__________cp8" hidden="1">{"'előző év december'!$A$2:$CP$214"}</definedName>
    <definedName name="__________cp9" localSheetId="10" hidden="1">{"'előző év december'!$A$2:$CP$214"}</definedName>
    <definedName name="__________cp9" localSheetId="11" hidden="1">{"'előző év december'!$A$2:$CP$214"}</definedName>
    <definedName name="__________cp9" localSheetId="17" hidden="1">{"'előző év december'!$A$2:$CP$214"}</definedName>
    <definedName name="__________cp9" localSheetId="27" hidden="1">{"'előző év december'!$A$2:$CP$214"}</definedName>
    <definedName name="__________cp9" localSheetId="31" hidden="1">{"'előző év december'!$A$2:$CP$214"}</definedName>
    <definedName name="__________cp9" localSheetId="6" hidden="1">{"'előző év december'!$A$2:$CP$214"}</definedName>
    <definedName name="__________cp9" localSheetId="7" hidden="1">{"'előző év december'!$A$2:$CP$214"}</definedName>
    <definedName name="__________cp9" localSheetId="8" hidden="1">{"'előző év december'!$A$2:$CP$214"}</definedName>
    <definedName name="__________cp9" localSheetId="9" hidden="1">{"'előző év december'!$A$2:$CP$214"}</definedName>
    <definedName name="__________cp9" localSheetId="48" hidden="1">{"'előző év december'!$A$2:$CP$214"}</definedName>
    <definedName name="__________cp9" localSheetId="49" hidden="1">{"'előző év december'!$A$2:$CP$214"}</definedName>
    <definedName name="__________cp9" hidden="1">{"'előző év december'!$A$2:$CP$214"}</definedName>
    <definedName name="__________cpr2" localSheetId="10" hidden="1">{"'előző év december'!$A$2:$CP$214"}</definedName>
    <definedName name="__________cpr2" localSheetId="11" hidden="1">{"'előző év december'!$A$2:$CP$214"}</definedName>
    <definedName name="__________cpr2" localSheetId="17" hidden="1">{"'előző év december'!$A$2:$CP$214"}</definedName>
    <definedName name="__________cpr2" localSheetId="27" hidden="1">{"'előző év december'!$A$2:$CP$214"}</definedName>
    <definedName name="__________cpr2" localSheetId="31" hidden="1">{"'előző év december'!$A$2:$CP$214"}</definedName>
    <definedName name="__________cpr2" localSheetId="6" hidden="1">{"'előző év december'!$A$2:$CP$214"}</definedName>
    <definedName name="__________cpr2" localSheetId="7" hidden="1">{"'előző év december'!$A$2:$CP$214"}</definedName>
    <definedName name="__________cpr2" localSheetId="8" hidden="1">{"'előző év december'!$A$2:$CP$214"}</definedName>
    <definedName name="__________cpr2" localSheetId="9" hidden="1">{"'előző év december'!$A$2:$CP$214"}</definedName>
    <definedName name="__________cpr2" localSheetId="48" hidden="1">{"'előző év december'!$A$2:$CP$214"}</definedName>
    <definedName name="__________cpr2" localSheetId="49" hidden="1">{"'előző év december'!$A$2:$CP$214"}</definedName>
    <definedName name="__________cpr2" hidden="1">{"'előző év december'!$A$2:$CP$214"}</definedName>
    <definedName name="__________cpr3" localSheetId="10" hidden="1">{"'előző év december'!$A$2:$CP$214"}</definedName>
    <definedName name="__________cpr3" localSheetId="11" hidden="1">{"'előző év december'!$A$2:$CP$214"}</definedName>
    <definedName name="__________cpr3" localSheetId="17" hidden="1">{"'előző év december'!$A$2:$CP$214"}</definedName>
    <definedName name="__________cpr3" localSheetId="27" hidden="1">{"'előző év december'!$A$2:$CP$214"}</definedName>
    <definedName name="__________cpr3" localSheetId="31" hidden="1">{"'előző év december'!$A$2:$CP$214"}</definedName>
    <definedName name="__________cpr3" localSheetId="6" hidden="1">{"'előző év december'!$A$2:$CP$214"}</definedName>
    <definedName name="__________cpr3" localSheetId="7" hidden="1">{"'előző év december'!$A$2:$CP$214"}</definedName>
    <definedName name="__________cpr3" localSheetId="8" hidden="1">{"'előző év december'!$A$2:$CP$214"}</definedName>
    <definedName name="__________cpr3" localSheetId="9" hidden="1">{"'előző év december'!$A$2:$CP$214"}</definedName>
    <definedName name="__________cpr3" localSheetId="48" hidden="1">{"'előző év december'!$A$2:$CP$214"}</definedName>
    <definedName name="__________cpr3" localSheetId="49" hidden="1">{"'előző év december'!$A$2:$CP$214"}</definedName>
    <definedName name="__________cpr3" hidden="1">{"'előző év december'!$A$2:$CP$214"}</definedName>
    <definedName name="__________cpr4" localSheetId="10" hidden="1">{"'előző év december'!$A$2:$CP$214"}</definedName>
    <definedName name="__________cpr4" localSheetId="11" hidden="1">{"'előző év december'!$A$2:$CP$214"}</definedName>
    <definedName name="__________cpr4" localSheetId="17" hidden="1">{"'előző év december'!$A$2:$CP$214"}</definedName>
    <definedName name="__________cpr4" localSheetId="27" hidden="1">{"'előző év december'!$A$2:$CP$214"}</definedName>
    <definedName name="__________cpr4" localSheetId="31" hidden="1">{"'előző év december'!$A$2:$CP$214"}</definedName>
    <definedName name="__________cpr4" localSheetId="6" hidden="1">{"'előző év december'!$A$2:$CP$214"}</definedName>
    <definedName name="__________cpr4" localSheetId="7" hidden="1">{"'előző év december'!$A$2:$CP$214"}</definedName>
    <definedName name="__________cpr4" localSheetId="8" hidden="1">{"'előző év december'!$A$2:$CP$214"}</definedName>
    <definedName name="__________cpr4" localSheetId="9" hidden="1">{"'előző év december'!$A$2:$CP$214"}</definedName>
    <definedName name="__________cpr4" localSheetId="48" hidden="1">{"'előző év december'!$A$2:$CP$214"}</definedName>
    <definedName name="__________cpr4" localSheetId="49" hidden="1">{"'előző év december'!$A$2:$CP$214"}</definedName>
    <definedName name="__________cpr4" hidden="1">{"'előző év december'!$A$2:$CP$214"}</definedName>
    <definedName name="_________cp1" localSheetId="10" hidden="1">{"'előző év december'!$A$2:$CP$214"}</definedName>
    <definedName name="_________cp1" localSheetId="11" hidden="1">{"'előző év december'!$A$2:$CP$214"}</definedName>
    <definedName name="_________cp1" localSheetId="17" hidden="1">{"'előző év december'!$A$2:$CP$214"}</definedName>
    <definedName name="_________cp1" localSheetId="27" hidden="1">{"'előző év december'!$A$2:$CP$214"}</definedName>
    <definedName name="_________cp1" localSheetId="31" hidden="1">{"'előző év december'!$A$2:$CP$214"}</definedName>
    <definedName name="_________cp1" localSheetId="6" hidden="1">{"'előző év december'!$A$2:$CP$214"}</definedName>
    <definedName name="_________cp1" localSheetId="7" hidden="1">{"'előző év december'!$A$2:$CP$214"}</definedName>
    <definedName name="_________cp1" localSheetId="8" hidden="1">{"'előző év december'!$A$2:$CP$214"}</definedName>
    <definedName name="_________cp1" localSheetId="9" hidden="1">{"'előző év december'!$A$2:$CP$214"}</definedName>
    <definedName name="_________cp1" localSheetId="48" hidden="1">{"'előző év december'!$A$2:$CP$214"}</definedName>
    <definedName name="_________cp1" localSheetId="49" hidden="1">{"'előző év december'!$A$2:$CP$214"}</definedName>
    <definedName name="_________cp1" hidden="1">{"'előző év december'!$A$2:$CP$214"}</definedName>
    <definedName name="_________cp10" localSheetId="10" hidden="1">{"'előző év december'!$A$2:$CP$214"}</definedName>
    <definedName name="_________cp10" localSheetId="11" hidden="1">{"'előző év december'!$A$2:$CP$214"}</definedName>
    <definedName name="_________cp10" localSheetId="17" hidden="1">{"'előző év december'!$A$2:$CP$214"}</definedName>
    <definedName name="_________cp10" localSheetId="27" hidden="1">{"'előző év december'!$A$2:$CP$214"}</definedName>
    <definedName name="_________cp10" localSheetId="31" hidden="1">{"'előző év december'!$A$2:$CP$214"}</definedName>
    <definedName name="_________cp10" localSheetId="6" hidden="1">{"'előző év december'!$A$2:$CP$214"}</definedName>
    <definedName name="_________cp10" localSheetId="7" hidden="1">{"'előző év december'!$A$2:$CP$214"}</definedName>
    <definedName name="_________cp10" localSheetId="8" hidden="1">{"'előző év december'!$A$2:$CP$214"}</definedName>
    <definedName name="_________cp10" localSheetId="9" hidden="1">{"'előző év december'!$A$2:$CP$214"}</definedName>
    <definedName name="_________cp10" localSheetId="48" hidden="1">{"'előző év december'!$A$2:$CP$214"}</definedName>
    <definedName name="_________cp10" localSheetId="49" hidden="1">{"'előző év december'!$A$2:$CP$214"}</definedName>
    <definedName name="_________cp10" hidden="1">{"'előző év december'!$A$2:$CP$214"}</definedName>
    <definedName name="_________cp11" localSheetId="10" hidden="1">{"'előző év december'!$A$2:$CP$214"}</definedName>
    <definedName name="_________cp11" localSheetId="11" hidden="1">{"'előző év december'!$A$2:$CP$214"}</definedName>
    <definedName name="_________cp11" localSheetId="17" hidden="1">{"'előző év december'!$A$2:$CP$214"}</definedName>
    <definedName name="_________cp11" localSheetId="27" hidden="1">{"'előző év december'!$A$2:$CP$214"}</definedName>
    <definedName name="_________cp11" localSheetId="31" hidden="1">{"'előző év december'!$A$2:$CP$214"}</definedName>
    <definedName name="_________cp11" localSheetId="6" hidden="1">{"'előző év december'!$A$2:$CP$214"}</definedName>
    <definedName name="_________cp11" localSheetId="7" hidden="1">{"'előző év december'!$A$2:$CP$214"}</definedName>
    <definedName name="_________cp11" localSheetId="8" hidden="1">{"'előző év december'!$A$2:$CP$214"}</definedName>
    <definedName name="_________cp11" localSheetId="9" hidden="1">{"'előző év december'!$A$2:$CP$214"}</definedName>
    <definedName name="_________cp11" localSheetId="48" hidden="1">{"'előző év december'!$A$2:$CP$214"}</definedName>
    <definedName name="_________cp11" localSheetId="49" hidden="1">{"'előző év december'!$A$2:$CP$214"}</definedName>
    <definedName name="_________cp11" hidden="1">{"'előző év december'!$A$2:$CP$214"}</definedName>
    <definedName name="_________cp2" localSheetId="10" hidden="1">{"'előző év december'!$A$2:$CP$214"}</definedName>
    <definedName name="_________cp2" localSheetId="11" hidden="1">{"'előző év december'!$A$2:$CP$214"}</definedName>
    <definedName name="_________cp2" localSheetId="17" hidden="1">{"'előző év december'!$A$2:$CP$214"}</definedName>
    <definedName name="_________cp2" localSheetId="27" hidden="1">{"'előző év december'!$A$2:$CP$214"}</definedName>
    <definedName name="_________cp2" localSheetId="31" hidden="1">{"'előző év december'!$A$2:$CP$214"}</definedName>
    <definedName name="_________cp2" localSheetId="6" hidden="1">{"'előző év december'!$A$2:$CP$214"}</definedName>
    <definedName name="_________cp2" localSheetId="7" hidden="1">{"'előző év december'!$A$2:$CP$214"}</definedName>
    <definedName name="_________cp2" localSheetId="8" hidden="1">{"'előző év december'!$A$2:$CP$214"}</definedName>
    <definedName name="_________cp2" localSheetId="9" hidden="1">{"'előző év december'!$A$2:$CP$214"}</definedName>
    <definedName name="_________cp2" localSheetId="48" hidden="1">{"'előző év december'!$A$2:$CP$214"}</definedName>
    <definedName name="_________cp2" localSheetId="49" hidden="1">{"'előző év december'!$A$2:$CP$214"}</definedName>
    <definedName name="_________cp2" hidden="1">{"'előző év december'!$A$2:$CP$214"}</definedName>
    <definedName name="_________cp3" localSheetId="10" hidden="1">{"'előző év december'!$A$2:$CP$214"}</definedName>
    <definedName name="_________cp3" localSheetId="11" hidden="1">{"'előző év december'!$A$2:$CP$214"}</definedName>
    <definedName name="_________cp3" localSheetId="17" hidden="1">{"'előző év december'!$A$2:$CP$214"}</definedName>
    <definedName name="_________cp3" localSheetId="27" hidden="1">{"'előző év december'!$A$2:$CP$214"}</definedName>
    <definedName name="_________cp3" localSheetId="31" hidden="1">{"'előző év december'!$A$2:$CP$214"}</definedName>
    <definedName name="_________cp3" localSheetId="6" hidden="1">{"'előző év december'!$A$2:$CP$214"}</definedName>
    <definedName name="_________cp3" localSheetId="7" hidden="1">{"'előző év december'!$A$2:$CP$214"}</definedName>
    <definedName name="_________cp3" localSheetId="8" hidden="1">{"'előző év december'!$A$2:$CP$214"}</definedName>
    <definedName name="_________cp3" localSheetId="9" hidden="1">{"'előző év december'!$A$2:$CP$214"}</definedName>
    <definedName name="_________cp3" localSheetId="48" hidden="1">{"'előző év december'!$A$2:$CP$214"}</definedName>
    <definedName name="_________cp3" localSheetId="49" hidden="1">{"'előző év december'!$A$2:$CP$214"}</definedName>
    <definedName name="_________cp3" hidden="1">{"'előző év december'!$A$2:$CP$214"}</definedName>
    <definedName name="_________cp4" localSheetId="10" hidden="1">{"'előző év december'!$A$2:$CP$214"}</definedName>
    <definedName name="_________cp4" localSheetId="11" hidden="1">{"'előző év december'!$A$2:$CP$214"}</definedName>
    <definedName name="_________cp4" localSheetId="17" hidden="1">{"'előző év december'!$A$2:$CP$214"}</definedName>
    <definedName name="_________cp4" localSheetId="27" hidden="1">{"'előző év december'!$A$2:$CP$214"}</definedName>
    <definedName name="_________cp4" localSheetId="31" hidden="1">{"'előző év december'!$A$2:$CP$214"}</definedName>
    <definedName name="_________cp4" localSheetId="6" hidden="1">{"'előző év december'!$A$2:$CP$214"}</definedName>
    <definedName name="_________cp4" localSheetId="7" hidden="1">{"'előző év december'!$A$2:$CP$214"}</definedName>
    <definedName name="_________cp4" localSheetId="8" hidden="1">{"'előző év december'!$A$2:$CP$214"}</definedName>
    <definedName name="_________cp4" localSheetId="9" hidden="1">{"'előző év december'!$A$2:$CP$214"}</definedName>
    <definedName name="_________cp4" localSheetId="48" hidden="1">{"'előző év december'!$A$2:$CP$214"}</definedName>
    <definedName name="_________cp4" localSheetId="49" hidden="1">{"'előző év december'!$A$2:$CP$214"}</definedName>
    <definedName name="_________cp4" hidden="1">{"'előző év december'!$A$2:$CP$214"}</definedName>
    <definedName name="_________cp5" localSheetId="10" hidden="1">{"'előző év december'!$A$2:$CP$214"}</definedName>
    <definedName name="_________cp5" localSheetId="11" hidden="1">{"'előző év december'!$A$2:$CP$214"}</definedName>
    <definedName name="_________cp5" localSheetId="17" hidden="1">{"'előző év december'!$A$2:$CP$214"}</definedName>
    <definedName name="_________cp5" localSheetId="27" hidden="1">{"'előző év december'!$A$2:$CP$214"}</definedName>
    <definedName name="_________cp5" localSheetId="31" hidden="1">{"'előző év december'!$A$2:$CP$214"}</definedName>
    <definedName name="_________cp5" localSheetId="6" hidden="1">{"'előző év december'!$A$2:$CP$214"}</definedName>
    <definedName name="_________cp5" localSheetId="7" hidden="1">{"'előző év december'!$A$2:$CP$214"}</definedName>
    <definedName name="_________cp5" localSheetId="8" hidden="1">{"'előző év december'!$A$2:$CP$214"}</definedName>
    <definedName name="_________cp5" localSheetId="9" hidden="1">{"'előző év december'!$A$2:$CP$214"}</definedName>
    <definedName name="_________cp5" localSheetId="48" hidden="1">{"'előző év december'!$A$2:$CP$214"}</definedName>
    <definedName name="_________cp5" localSheetId="49" hidden="1">{"'előző év december'!$A$2:$CP$214"}</definedName>
    <definedName name="_________cp5" hidden="1">{"'előző év december'!$A$2:$CP$214"}</definedName>
    <definedName name="_________cp6" localSheetId="10" hidden="1">{"'előző év december'!$A$2:$CP$214"}</definedName>
    <definedName name="_________cp6" localSheetId="11" hidden="1">{"'előző év december'!$A$2:$CP$214"}</definedName>
    <definedName name="_________cp6" localSheetId="17" hidden="1">{"'előző év december'!$A$2:$CP$214"}</definedName>
    <definedName name="_________cp6" localSheetId="27" hidden="1">{"'előző év december'!$A$2:$CP$214"}</definedName>
    <definedName name="_________cp6" localSheetId="31" hidden="1">{"'előző év december'!$A$2:$CP$214"}</definedName>
    <definedName name="_________cp6" localSheetId="6" hidden="1">{"'előző év december'!$A$2:$CP$214"}</definedName>
    <definedName name="_________cp6" localSheetId="7" hidden="1">{"'előző év december'!$A$2:$CP$214"}</definedName>
    <definedName name="_________cp6" localSheetId="8" hidden="1">{"'előző év december'!$A$2:$CP$214"}</definedName>
    <definedName name="_________cp6" localSheetId="9" hidden="1">{"'előző év december'!$A$2:$CP$214"}</definedName>
    <definedName name="_________cp6" localSheetId="48" hidden="1">{"'előző év december'!$A$2:$CP$214"}</definedName>
    <definedName name="_________cp6" localSheetId="49" hidden="1">{"'előző év december'!$A$2:$CP$214"}</definedName>
    <definedName name="_________cp6" hidden="1">{"'előző év december'!$A$2:$CP$214"}</definedName>
    <definedName name="_________cp7" localSheetId="10" hidden="1">{"'előző év december'!$A$2:$CP$214"}</definedName>
    <definedName name="_________cp7" localSheetId="11" hidden="1">{"'előző év december'!$A$2:$CP$214"}</definedName>
    <definedName name="_________cp7" localSheetId="17" hidden="1">{"'előző év december'!$A$2:$CP$214"}</definedName>
    <definedName name="_________cp7" localSheetId="27" hidden="1">{"'előző év december'!$A$2:$CP$214"}</definedName>
    <definedName name="_________cp7" localSheetId="31" hidden="1">{"'előző év december'!$A$2:$CP$214"}</definedName>
    <definedName name="_________cp7" localSheetId="6" hidden="1">{"'előző év december'!$A$2:$CP$214"}</definedName>
    <definedName name="_________cp7" localSheetId="7" hidden="1">{"'előző év december'!$A$2:$CP$214"}</definedName>
    <definedName name="_________cp7" localSheetId="8" hidden="1">{"'előző év december'!$A$2:$CP$214"}</definedName>
    <definedName name="_________cp7" localSheetId="9" hidden="1">{"'előző év december'!$A$2:$CP$214"}</definedName>
    <definedName name="_________cp7" localSheetId="48" hidden="1">{"'előző év december'!$A$2:$CP$214"}</definedName>
    <definedName name="_________cp7" localSheetId="49" hidden="1">{"'előző év december'!$A$2:$CP$214"}</definedName>
    <definedName name="_________cp7" hidden="1">{"'előző év december'!$A$2:$CP$214"}</definedName>
    <definedName name="_________cp8" localSheetId="10" hidden="1">{"'előző év december'!$A$2:$CP$214"}</definedName>
    <definedName name="_________cp8" localSheetId="11" hidden="1">{"'előző év december'!$A$2:$CP$214"}</definedName>
    <definedName name="_________cp8" localSheetId="17" hidden="1">{"'előző év december'!$A$2:$CP$214"}</definedName>
    <definedName name="_________cp8" localSheetId="27" hidden="1">{"'előző év december'!$A$2:$CP$214"}</definedName>
    <definedName name="_________cp8" localSheetId="31" hidden="1">{"'előző év december'!$A$2:$CP$214"}</definedName>
    <definedName name="_________cp8" localSheetId="6" hidden="1">{"'előző év december'!$A$2:$CP$214"}</definedName>
    <definedName name="_________cp8" localSheetId="7" hidden="1">{"'előző év december'!$A$2:$CP$214"}</definedName>
    <definedName name="_________cp8" localSheetId="8" hidden="1">{"'előző év december'!$A$2:$CP$214"}</definedName>
    <definedName name="_________cp8" localSheetId="9" hidden="1">{"'előző év december'!$A$2:$CP$214"}</definedName>
    <definedName name="_________cp8" localSheetId="48" hidden="1">{"'előző év december'!$A$2:$CP$214"}</definedName>
    <definedName name="_________cp8" localSheetId="49" hidden="1">{"'előző év december'!$A$2:$CP$214"}</definedName>
    <definedName name="_________cp8" hidden="1">{"'előző év december'!$A$2:$CP$214"}</definedName>
    <definedName name="_________cp9" localSheetId="10" hidden="1">{"'előző év december'!$A$2:$CP$214"}</definedName>
    <definedName name="_________cp9" localSheetId="11" hidden="1">{"'előző év december'!$A$2:$CP$214"}</definedName>
    <definedName name="_________cp9" localSheetId="17" hidden="1">{"'előző év december'!$A$2:$CP$214"}</definedName>
    <definedName name="_________cp9" localSheetId="27" hidden="1">{"'előző év december'!$A$2:$CP$214"}</definedName>
    <definedName name="_________cp9" localSheetId="31" hidden="1">{"'előző év december'!$A$2:$CP$214"}</definedName>
    <definedName name="_________cp9" localSheetId="6" hidden="1">{"'előző év december'!$A$2:$CP$214"}</definedName>
    <definedName name="_________cp9" localSheetId="7" hidden="1">{"'előző év december'!$A$2:$CP$214"}</definedName>
    <definedName name="_________cp9" localSheetId="8" hidden="1">{"'előző év december'!$A$2:$CP$214"}</definedName>
    <definedName name="_________cp9" localSheetId="9" hidden="1">{"'előző év december'!$A$2:$CP$214"}</definedName>
    <definedName name="_________cp9" localSheetId="48" hidden="1">{"'előző év december'!$A$2:$CP$214"}</definedName>
    <definedName name="_________cp9" localSheetId="49" hidden="1">{"'előző év december'!$A$2:$CP$214"}</definedName>
    <definedName name="_________cp9" hidden="1">{"'előző év december'!$A$2:$CP$214"}</definedName>
    <definedName name="_________cpr2" localSheetId="10" hidden="1">{"'előző év december'!$A$2:$CP$214"}</definedName>
    <definedName name="_________cpr2" localSheetId="11" hidden="1">{"'előző év december'!$A$2:$CP$214"}</definedName>
    <definedName name="_________cpr2" localSheetId="17" hidden="1">{"'előző év december'!$A$2:$CP$214"}</definedName>
    <definedName name="_________cpr2" localSheetId="27" hidden="1">{"'előző év december'!$A$2:$CP$214"}</definedName>
    <definedName name="_________cpr2" localSheetId="31" hidden="1">{"'előző év december'!$A$2:$CP$214"}</definedName>
    <definedName name="_________cpr2" localSheetId="6" hidden="1">{"'előző év december'!$A$2:$CP$214"}</definedName>
    <definedName name="_________cpr2" localSheetId="7" hidden="1">{"'előző év december'!$A$2:$CP$214"}</definedName>
    <definedName name="_________cpr2" localSheetId="8" hidden="1">{"'előző év december'!$A$2:$CP$214"}</definedName>
    <definedName name="_________cpr2" localSheetId="9" hidden="1">{"'előző év december'!$A$2:$CP$214"}</definedName>
    <definedName name="_________cpr2" localSheetId="48" hidden="1">{"'előző év december'!$A$2:$CP$214"}</definedName>
    <definedName name="_________cpr2" localSheetId="49" hidden="1">{"'előző év december'!$A$2:$CP$214"}</definedName>
    <definedName name="_________cpr2" hidden="1">{"'előző év december'!$A$2:$CP$214"}</definedName>
    <definedName name="_________cpr3" localSheetId="10" hidden="1">{"'előző év december'!$A$2:$CP$214"}</definedName>
    <definedName name="_________cpr3" localSheetId="11" hidden="1">{"'előző év december'!$A$2:$CP$214"}</definedName>
    <definedName name="_________cpr3" localSheetId="17" hidden="1">{"'előző év december'!$A$2:$CP$214"}</definedName>
    <definedName name="_________cpr3" localSheetId="27" hidden="1">{"'előző év december'!$A$2:$CP$214"}</definedName>
    <definedName name="_________cpr3" localSheetId="31" hidden="1">{"'előző év december'!$A$2:$CP$214"}</definedName>
    <definedName name="_________cpr3" localSheetId="6" hidden="1">{"'előző év december'!$A$2:$CP$214"}</definedName>
    <definedName name="_________cpr3" localSheetId="7" hidden="1">{"'előző év december'!$A$2:$CP$214"}</definedName>
    <definedName name="_________cpr3" localSheetId="8" hidden="1">{"'előző év december'!$A$2:$CP$214"}</definedName>
    <definedName name="_________cpr3" localSheetId="9" hidden="1">{"'előző év december'!$A$2:$CP$214"}</definedName>
    <definedName name="_________cpr3" localSheetId="48" hidden="1">{"'előző év december'!$A$2:$CP$214"}</definedName>
    <definedName name="_________cpr3" localSheetId="49" hidden="1">{"'előző év december'!$A$2:$CP$214"}</definedName>
    <definedName name="_________cpr3" hidden="1">{"'előző év december'!$A$2:$CP$214"}</definedName>
    <definedName name="_________cpr4" localSheetId="10" hidden="1">{"'előző év december'!$A$2:$CP$214"}</definedName>
    <definedName name="_________cpr4" localSheetId="11" hidden="1">{"'előző év december'!$A$2:$CP$214"}</definedName>
    <definedName name="_________cpr4" localSheetId="17" hidden="1">{"'előző év december'!$A$2:$CP$214"}</definedName>
    <definedName name="_________cpr4" localSheetId="27" hidden="1">{"'előző év december'!$A$2:$CP$214"}</definedName>
    <definedName name="_________cpr4" localSheetId="31" hidden="1">{"'előző év december'!$A$2:$CP$214"}</definedName>
    <definedName name="_________cpr4" localSheetId="6" hidden="1">{"'előző év december'!$A$2:$CP$214"}</definedName>
    <definedName name="_________cpr4" localSheetId="7" hidden="1">{"'előző év december'!$A$2:$CP$214"}</definedName>
    <definedName name="_________cpr4" localSheetId="8" hidden="1">{"'előző év december'!$A$2:$CP$214"}</definedName>
    <definedName name="_________cpr4" localSheetId="9" hidden="1">{"'előző év december'!$A$2:$CP$214"}</definedName>
    <definedName name="_________cpr4" localSheetId="48" hidden="1">{"'előző év december'!$A$2:$CP$214"}</definedName>
    <definedName name="_________cpr4" localSheetId="49" hidden="1">{"'előző év december'!$A$2:$CP$214"}</definedName>
    <definedName name="_________cpr4" hidden="1">{"'előző év december'!$A$2:$CP$214"}</definedName>
    <definedName name="________cp1" localSheetId="10" hidden="1">{"'előző év december'!$A$2:$CP$214"}</definedName>
    <definedName name="________cp1" localSheetId="11" hidden="1">{"'előző év december'!$A$2:$CP$214"}</definedName>
    <definedName name="________cp1" localSheetId="17" hidden="1">{"'előző év december'!$A$2:$CP$214"}</definedName>
    <definedName name="________cp1" localSheetId="27" hidden="1">{"'előző év december'!$A$2:$CP$214"}</definedName>
    <definedName name="________cp1" localSheetId="31" hidden="1">{"'előző év december'!$A$2:$CP$214"}</definedName>
    <definedName name="________cp1" localSheetId="6" hidden="1">{"'előző év december'!$A$2:$CP$214"}</definedName>
    <definedName name="________cp1" localSheetId="7" hidden="1">{"'előző év december'!$A$2:$CP$214"}</definedName>
    <definedName name="________cp1" localSheetId="8" hidden="1">{"'előző év december'!$A$2:$CP$214"}</definedName>
    <definedName name="________cp1" localSheetId="9" hidden="1">{"'előző év december'!$A$2:$CP$214"}</definedName>
    <definedName name="________cp1" localSheetId="48" hidden="1">{"'előző év december'!$A$2:$CP$214"}</definedName>
    <definedName name="________cp1" localSheetId="49" hidden="1">{"'előző év december'!$A$2:$CP$214"}</definedName>
    <definedName name="________cp1" hidden="1">{"'előző év december'!$A$2:$CP$214"}</definedName>
    <definedName name="________cp10" localSheetId="10" hidden="1">{"'előző év december'!$A$2:$CP$214"}</definedName>
    <definedName name="________cp10" localSheetId="11" hidden="1">{"'előző év december'!$A$2:$CP$214"}</definedName>
    <definedName name="________cp10" localSheetId="17" hidden="1">{"'előző év december'!$A$2:$CP$214"}</definedName>
    <definedName name="________cp10" localSheetId="27" hidden="1">{"'előző év december'!$A$2:$CP$214"}</definedName>
    <definedName name="________cp10" localSheetId="31" hidden="1">{"'előző év december'!$A$2:$CP$214"}</definedName>
    <definedName name="________cp10" localSheetId="6" hidden="1">{"'előző év december'!$A$2:$CP$214"}</definedName>
    <definedName name="________cp10" localSheetId="7" hidden="1">{"'előző év december'!$A$2:$CP$214"}</definedName>
    <definedName name="________cp10" localSheetId="8" hidden="1">{"'előző év december'!$A$2:$CP$214"}</definedName>
    <definedName name="________cp10" localSheetId="9" hidden="1">{"'előző év december'!$A$2:$CP$214"}</definedName>
    <definedName name="________cp10" localSheetId="48" hidden="1">{"'előző év december'!$A$2:$CP$214"}</definedName>
    <definedName name="________cp10" localSheetId="49" hidden="1">{"'előző év december'!$A$2:$CP$214"}</definedName>
    <definedName name="________cp10" hidden="1">{"'előző év december'!$A$2:$CP$214"}</definedName>
    <definedName name="________cp11" localSheetId="10" hidden="1">{"'előző év december'!$A$2:$CP$214"}</definedName>
    <definedName name="________cp11" localSheetId="11" hidden="1">{"'előző év december'!$A$2:$CP$214"}</definedName>
    <definedName name="________cp11" localSheetId="17" hidden="1">{"'előző év december'!$A$2:$CP$214"}</definedName>
    <definedName name="________cp11" localSheetId="27" hidden="1">{"'előző év december'!$A$2:$CP$214"}</definedName>
    <definedName name="________cp11" localSheetId="31" hidden="1">{"'előző év december'!$A$2:$CP$214"}</definedName>
    <definedName name="________cp11" localSheetId="6" hidden="1">{"'előző év december'!$A$2:$CP$214"}</definedName>
    <definedName name="________cp11" localSheetId="7" hidden="1">{"'előző év december'!$A$2:$CP$214"}</definedName>
    <definedName name="________cp11" localSheetId="8" hidden="1">{"'előző év december'!$A$2:$CP$214"}</definedName>
    <definedName name="________cp11" localSheetId="9" hidden="1">{"'előző év december'!$A$2:$CP$214"}</definedName>
    <definedName name="________cp11" localSheetId="48" hidden="1">{"'előző év december'!$A$2:$CP$214"}</definedName>
    <definedName name="________cp11" localSheetId="49" hidden="1">{"'előző év december'!$A$2:$CP$214"}</definedName>
    <definedName name="________cp11" hidden="1">{"'előző év december'!$A$2:$CP$214"}</definedName>
    <definedName name="________cp2" localSheetId="10" hidden="1">{"'előző év december'!$A$2:$CP$214"}</definedName>
    <definedName name="________cp2" localSheetId="11" hidden="1">{"'előző év december'!$A$2:$CP$214"}</definedName>
    <definedName name="________cp2" localSheetId="17" hidden="1">{"'előző év december'!$A$2:$CP$214"}</definedName>
    <definedName name="________cp2" localSheetId="27" hidden="1">{"'előző év december'!$A$2:$CP$214"}</definedName>
    <definedName name="________cp2" localSheetId="31" hidden="1">{"'előző év december'!$A$2:$CP$214"}</definedName>
    <definedName name="________cp2" localSheetId="6" hidden="1">{"'előző év december'!$A$2:$CP$214"}</definedName>
    <definedName name="________cp2" localSheetId="7" hidden="1">{"'előző év december'!$A$2:$CP$214"}</definedName>
    <definedName name="________cp2" localSheetId="8" hidden="1">{"'előző év december'!$A$2:$CP$214"}</definedName>
    <definedName name="________cp2" localSheetId="9" hidden="1">{"'előző év december'!$A$2:$CP$214"}</definedName>
    <definedName name="________cp2" localSheetId="48" hidden="1">{"'előző év december'!$A$2:$CP$214"}</definedName>
    <definedName name="________cp2" localSheetId="49" hidden="1">{"'előző év december'!$A$2:$CP$214"}</definedName>
    <definedName name="________cp2" hidden="1">{"'előző év december'!$A$2:$CP$214"}</definedName>
    <definedName name="________cp3" localSheetId="10" hidden="1">{"'előző év december'!$A$2:$CP$214"}</definedName>
    <definedName name="________cp3" localSheetId="11" hidden="1">{"'előző év december'!$A$2:$CP$214"}</definedName>
    <definedName name="________cp3" localSheetId="17" hidden="1">{"'előző év december'!$A$2:$CP$214"}</definedName>
    <definedName name="________cp3" localSheetId="27" hidden="1">{"'előző év december'!$A$2:$CP$214"}</definedName>
    <definedName name="________cp3" localSheetId="31" hidden="1">{"'előző év december'!$A$2:$CP$214"}</definedName>
    <definedName name="________cp3" localSheetId="6" hidden="1">{"'előző év december'!$A$2:$CP$214"}</definedName>
    <definedName name="________cp3" localSheetId="7" hidden="1">{"'előző év december'!$A$2:$CP$214"}</definedName>
    <definedName name="________cp3" localSheetId="8" hidden="1">{"'előző év december'!$A$2:$CP$214"}</definedName>
    <definedName name="________cp3" localSheetId="9" hidden="1">{"'előző év december'!$A$2:$CP$214"}</definedName>
    <definedName name="________cp3" localSheetId="48" hidden="1">{"'előző év december'!$A$2:$CP$214"}</definedName>
    <definedName name="________cp3" localSheetId="49" hidden="1">{"'előző év december'!$A$2:$CP$214"}</definedName>
    <definedName name="________cp3" hidden="1">{"'előző év december'!$A$2:$CP$214"}</definedName>
    <definedName name="________cp4" localSheetId="10" hidden="1">{"'előző év december'!$A$2:$CP$214"}</definedName>
    <definedName name="________cp4" localSheetId="11" hidden="1">{"'előző év december'!$A$2:$CP$214"}</definedName>
    <definedName name="________cp4" localSheetId="17" hidden="1">{"'előző év december'!$A$2:$CP$214"}</definedName>
    <definedName name="________cp4" localSheetId="27" hidden="1">{"'előző év december'!$A$2:$CP$214"}</definedName>
    <definedName name="________cp4" localSheetId="31" hidden="1">{"'előző év december'!$A$2:$CP$214"}</definedName>
    <definedName name="________cp4" localSheetId="6" hidden="1">{"'előző év december'!$A$2:$CP$214"}</definedName>
    <definedName name="________cp4" localSheetId="7" hidden="1">{"'előző év december'!$A$2:$CP$214"}</definedName>
    <definedName name="________cp4" localSheetId="8" hidden="1">{"'előző év december'!$A$2:$CP$214"}</definedName>
    <definedName name="________cp4" localSheetId="9" hidden="1">{"'előző év december'!$A$2:$CP$214"}</definedName>
    <definedName name="________cp4" localSheetId="48" hidden="1">{"'előző év december'!$A$2:$CP$214"}</definedName>
    <definedName name="________cp4" localSheetId="49" hidden="1">{"'előző év december'!$A$2:$CP$214"}</definedName>
    <definedName name="________cp4" hidden="1">{"'előző év december'!$A$2:$CP$214"}</definedName>
    <definedName name="________cp5" localSheetId="10" hidden="1">{"'előző év december'!$A$2:$CP$214"}</definedName>
    <definedName name="________cp5" localSheetId="11" hidden="1">{"'előző év december'!$A$2:$CP$214"}</definedName>
    <definedName name="________cp5" localSheetId="17" hidden="1">{"'előző év december'!$A$2:$CP$214"}</definedName>
    <definedName name="________cp5" localSheetId="27" hidden="1">{"'előző év december'!$A$2:$CP$214"}</definedName>
    <definedName name="________cp5" localSheetId="31" hidden="1">{"'előző év december'!$A$2:$CP$214"}</definedName>
    <definedName name="________cp5" localSheetId="6" hidden="1">{"'előző év december'!$A$2:$CP$214"}</definedName>
    <definedName name="________cp5" localSheetId="7" hidden="1">{"'előző év december'!$A$2:$CP$214"}</definedName>
    <definedName name="________cp5" localSheetId="8" hidden="1">{"'előző év december'!$A$2:$CP$214"}</definedName>
    <definedName name="________cp5" localSheetId="9" hidden="1">{"'előző év december'!$A$2:$CP$214"}</definedName>
    <definedName name="________cp5" localSheetId="48" hidden="1">{"'előző év december'!$A$2:$CP$214"}</definedName>
    <definedName name="________cp5" localSheetId="49" hidden="1">{"'előző év december'!$A$2:$CP$214"}</definedName>
    <definedName name="________cp5" hidden="1">{"'előző év december'!$A$2:$CP$214"}</definedName>
    <definedName name="________cp6" localSheetId="10" hidden="1">{"'előző év december'!$A$2:$CP$214"}</definedName>
    <definedName name="________cp6" localSheetId="11" hidden="1">{"'előző év december'!$A$2:$CP$214"}</definedName>
    <definedName name="________cp6" localSheetId="17" hidden="1">{"'előző év december'!$A$2:$CP$214"}</definedName>
    <definedName name="________cp6" localSheetId="27" hidden="1">{"'előző év december'!$A$2:$CP$214"}</definedName>
    <definedName name="________cp6" localSheetId="31" hidden="1">{"'előző év december'!$A$2:$CP$214"}</definedName>
    <definedName name="________cp6" localSheetId="6" hidden="1">{"'előző év december'!$A$2:$CP$214"}</definedName>
    <definedName name="________cp6" localSheetId="7" hidden="1">{"'előző év december'!$A$2:$CP$214"}</definedName>
    <definedName name="________cp6" localSheetId="8" hidden="1">{"'előző év december'!$A$2:$CP$214"}</definedName>
    <definedName name="________cp6" localSheetId="9" hidden="1">{"'előző év december'!$A$2:$CP$214"}</definedName>
    <definedName name="________cp6" localSheetId="48" hidden="1">{"'előző év december'!$A$2:$CP$214"}</definedName>
    <definedName name="________cp6" localSheetId="49" hidden="1">{"'előző év december'!$A$2:$CP$214"}</definedName>
    <definedName name="________cp6" hidden="1">{"'előző év december'!$A$2:$CP$214"}</definedName>
    <definedName name="________cp7" localSheetId="10" hidden="1">{"'előző év december'!$A$2:$CP$214"}</definedName>
    <definedName name="________cp7" localSheetId="11" hidden="1">{"'előző év december'!$A$2:$CP$214"}</definedName>
    <definedName name="________cp7" localSheetId="17" hidden="1">{"'előző év december'!$A$2:$CP$214"}</definedName>
    <definedName name="________cp7" localSheetId="27" hidden="1">{"'előző év december'!$A$2:$CP$214"}</definedName>
    <definedName name="________cp7" localSheetId="31" hidden="1">{"'előző év december'!$A$2:$CP$214"}</definedName>
    <definedName name="________cp7" localSheetId="6" hidden="1">{"'előző év december'!$A$2:$CP$214"}</definedName>
    <definedName name="________cp7" localSheetId="7" hidden="1">{"'előző év december'!$A$2:$CP$214"}</definedName>
    <definedName name="________cp7" localSheetId="8" hidden="1">{"'előző év december'!$A$2:$CP$214"}</definedName>
    <definedName name="________cp7" localSheetId="9" hidden="1">{"'előző év december'!$A$2:$CP$214"}</definedName>
    <definedName name="________cp7" localSheetId="48" hidden="1">{"'előző év december'!$A$2:$CP$214"}</definedName>
    <definedName name="________cp7" localSheetId="49" hidden="1">{"'előző év december'!$A$2:$CP$214"}</definedName>
    <definedName name="________cp7" hidden="1">{"'előző év december'!$A$2:$CP$214"}</definedName>
    <definedName name="________cp8" localSheetId="10" hidden="1">{"'előző év december'!$A$2:$CP$214"}</definedName>
    <definedName name="________cp8" localSheetId="11" hidden="1">{"'előző év december'!$A$2:$CP$214"}</definedName>
    <definedName name="________cp8" localSheetId="17" hidden="1">{"'előző év december'!$A$2:$CP$214"}</definedName>
    <definedName name="________cp8" localSheetId="27" hidden="1">{"'előző év december'!$A$2:$CP$214"}</definedName>
    <definedName name="________cp8" localSheetId="31" hidden="1">{"'előző év december'!$A$2:$CP$214"}</definedName>
    <definedName name="________cp8" localSheetId="6" hidden="1">{"'előző év december'!$A$2:$CP$214"}</definedName>
    <definedName name="________cp8" localSheetId="7" hidden="1">{"'előző év december'!$A$2:$CP$214"}</definedName>
    <definedName name="________cp8" localSheetId="8" hidden="1">{"'előző év december'!$A$2:$CP$214"}</definedName>
    <definedName name="________cp8" localSheetId="9" hidden="1">{"'előző év december'!$A$2:$CP$214"}</definedName>
    <definedName name="________cp8" localSheetId="48" hidden="1">{"'előző év december'!$A$2:$CP$214"}</definedName>
    <definedName name="________cp8" localSheetId="49" hidden="1">{"'előző év december'!$A$2:$CP$214"}</definedName>
    <definedName name="________cp8" hidden="1">{"'előző év december'!$A$2:$CP$214"}</definedName>
    <definedName name="________cp9" localSheetId="10" hidden="1">{"'előző év december'!$A$2:$CP$214"}</definedName>
    <definedName name="________cp9" localSheetId="11" hidden="1">{"'előző év december'!$A$2:$CP$214"}</definedName>
    <definedName name="________cp9" localSheetId="17" hidden="1">{"'előző év december'!$A$2:$CP$214"}</definedName>
    <definedName name="________cp9" localSheetId="27" hidden="1">{"'előző év december'!$A$2:$CP$214"}</definedName>
    <definedName name="________cp9" localSheetId="31" hidden="1">{"'előző év december'!$A$2:$CP$214"}</definedName>
    <definedName name="________cp9" localSheetId="6" hidden="1">{"'előző év december'!$A$2:$CP$214"}</definedName>
    <definedName name="________cp9" localSheetId="7" hidden="1">{"'előző év december'!$A$2:$CP$214"}</definedName>
    <definedName name="________cp9" localSheetId="8" hidden="1">{"'előző év december'!$A$2:$CP$214"}</definedName>
    <definedName name="________cp9" localSheetId="9" hidden="1">{"'előző év december'!$A$2:$CP$214"}</definedName>
    <definedName name="________cp9" localSheetId="48" hidden="1">{"'előző év december'!$A$2:$CP$214"}</definedName>
    <definedName name="________cp9" localSheetId="49" hidden="1">{"'előző év december'!$A$2:$CP$214"}</definedName>
    <definedName name="________cp9" hidden="1">{"'előző év december'!$A$2:$CP$214"}</definedName>
    <definedName name="________cpr2" localSheetId="10" hidden="1">{"'előző év december'!$A$2:$CP$214"}</definedName>
    <definedName name="________cpr2" localSheetId="11" hidden="1">{"'előző év december'!$A$2:$CP$214"}</definedName>
    <definedName name="________cpr2" localSheetId="17" hidden="1">{"'előző év december'!$A$2:$CP$214"}</definedName>
    <definedName name="________cpr2" localSheetId="27" hidden="1">{"'előző év december'!$A$2:$CP$214"}</definedName>
    <definedName name="________cpr2" localSheetId="31" hidden="1">{"'előző év december'!$A$2:$CP$214"}</definedName>
    <definedName name="________cpr2" localSheetId="6" hidden="1">{"'előző év december'!$A$2:$CP$214"}</definedName>
    <definedName name="________cpr2" localSheetId="7" hidden="1">{"'előző év december'!$A$2:$CP$214"}</definedName>
    <definedName name="________cpr2" localSheetId="8" hidden="1">{"'előző év december'!$A$2:$CP$214"}</definedName>
    <definedName name="________cpr2" localSheetId="9" hidden="1">{"'előző év december'!$A$2:$CP$214"}</definedName>
    <definedName name="________cpr2" localSheetId="48" hidden="1">{"'előző év december'!$A$2:$CP$214"}</definedName>
    <definedName name="________cpr2" localSheetId="49" hidden="1">{"'előző év december'!$A$2:$CP$214"}</definedName>
    <definedName name="________cpr2" hidden="1">{"'előző év december'!$A$2:$CP$214"}</definedName>
    <definedName name="________cpr3" localSheetId="10" hidden="1">{"'előző év december'!$A$2:$CP$214"}</definedName>
    <definedName name="________cpr3" localSheetId="11" hidden="1">{"'előző év december'!$A$2:$CP$214"}</definedName>
    <definedName name="________cpr3" localSheetId="17" hidden="1">{"'előző év december'!$A$2:$CP$214"}</definedName>
    <definedName name="________cpr3" localSheetId="27" hidden="1">{"'előző év december'!$A$2:$CP$214"}</definedName>
    <definedName name="________cpr3" localSheetId="31" hidden="1">{"'előző év december'!$A$2:$CP$214"}</definedName>
    <definedName name="________cpr3" localSheetId="6" hidden="1">{"'előző év december'!$A$2:$CP$214"}</definedName>
    <definedName name="________cpr3" localSheetId="7" hidden="1">{"'előző év december'!$A$2:$CP$214"}</definedName>
    <definedName name="________cpr3" localSheetId="8" hidden="1">{"'előző év december'!$A$2:$CP$214"}</definedName>
    <definedName name="________cpr3" localSheetId="9" hidden="1">{"'előző év december'!$A$2:$CP$214"}</definedName>
    <definedName name="________cpr3" localSheetId="48" hidden="1">{"'előző év december'!$A$2:$CP$214"}</definedName>
    <definedName name="________cpr3" localSheetId="49" hidden="1">{"'előző év december'!$A$2:$CP$214"}</definedName>
    <definedName name="________cpr3" hidden="1">{"'előző év december'!$A$2:$CP$214"}</definedName>
    <definedName name="________cpr4" localSheetId="10" hidden="1">{"'előző év december'!$A$2:$CP$214"}</definedName>
    <definedName name="________cpr4" localSheetId="11" hidden="1">{"'előző év december'!$A$2:$CP$214"}</definedName>
    <definedName name="________cpr4" localSheetId="17" hidden="1">{"'előző év december'!$A$2:$CP$214"}</definedName>
    <definedName name="________cpr4" localSheetId="27" hidden="1">{"'előző év december'!$A$2:$CP$214"}</definedName>
    <definedName name="________cpr4" localSheetId="31" hidden="1">{"'előző év december'!$A$2:$CP$214"}</definedName>
    <definedName name="________cpr4" localSheetId="6" hidden="1">{"'előző év december'!$A$2:$CP$214"}</definedName>
    <definedName name="________cpr4" localSheetId="7" hidden="1">{"'előző év december'!$A$2:$CP$214"}</definedName>
    <definedName name="________cpr4" localSheetId="8" hidden="1">{"'előző év december'!$A$2:$CP$214"}</definedName>
    <definedName name="________cpr4" localSheetId="9" hidden="1">{"'előző év december'!$A$2:$CP$214"}</definedName>
    <definedName name="________cpr4" localSheetId="48" hidden="1">{"'előző év december'!$A$2:$CP$214"}</definedName>
    <definedName name="________cpr4" localSheetId="49" hidden="1">{"'előző év december'!$A$2:$CP$214"}</definedName>
    <definedName name="________cpr4" hidden="1">{"'előző év december'!$A$2:$CP$214"}</definedName>
    <definedName name="_______cp1" localSheetId="10" hidden="1">{"'előző év december'!$A$2:$CP$214"}</definedName>
    <definedName name="_______cp1" localSheetId="11" hidden="1">{"'előző év december'!$A$2:$CP$214"}</definedName>
    <definedName name="_______cp1" localSheetId="17" hidden="1">{"'előző év december'!$A$2:$CP$214"}</definedName>
    <definedName name="_______cp1" localSheetId="27" hidden="1">{"'előző év december'!$A$2:$CP$214"}</definedName>
    <definedName name="_______cp1" localSheetId="31" hidden="1">{"'előző év december'!$A$2:$CP$214"}</definedName>
    <definedName name="_______cp1" localSheetId="6" hidden="1">{"'előző év december'!$A$2:$CP$214"}</definedName>
    <definedName name="_______cp1" localSheetId="7" hidden="1">{"'előző év december'!$A$2:$CP$214"}</definedName>
    <definedName name="_______cp1" localSheetId="8" hidden="1">{"'előző év december'!$A$2:$CP$214"}</definedName>
    <definedName name="_______cp1" localSheetId="9" hidden="1">{"'előző év december'!$A$2:$CP$214"}</definedName>
    <definedName name="_______cp1" localSheetId="48" hidden="1">{"'előző év december'!$A$2:$CP$214"}</definedName>
    <definedName name="_______cp1" localSheetId="49" hidden="1">{"'előző év december'!$A$2:$CP$214"}</definedName>
    <definedName name="_______cp1" hidden="1">{"'előző év december'!$A$2:$CP$214"}</definedName>
    <definedName name="_______cp10" localSheetId="10" hidden="1">{"'előző év december'!$A$2:$CP$214"}</definedName>
    <definedName name="_______cp10" localSheetId="11" hidden="1">{"'előző év december'!$A$2:$CP$214"}</definedName>
    <definedName name="_______cp10" localSheetId="17" hidden="1">{"'előző év december'!$A$2:$CP$214"}</definedName>
    <definedName name="_______cp10" localSheetId="27" hidden="1">{"'előző év december'!$A$2:$CP$214"}</definedName>
    <definedName name="_______cp10" localSheetId="31" hidden="1">{"'előző év december'!$A$2:$CP$214"}</definedName>
    <definedName name="_______cp10" localSheetId="6" hidden="1">{"'előző év december'!$A$2:$CP$214"}</definedName>
    <definedName name="_______cp10" localSheetId="7" hidden="1">{"'előző év december'!$A$2:$CP$214"}</definedName>
    <definedName name="_______cp10" localSheetId="8" hidden="1">{"'előző év december'!$A$2:$CP$214"}</definedName>
    <definedName name="_______cp10" localSheetId="9" hidden="1">{"'előző év december'!$A$2:$CP$214"}</definedName>
    <definedName name="_______cp10" localSheetId="48" hidden="1">{"'előző év december'!$A$2:$CP$214"}</definedName>
    <definedName name="_______cp10" localSheetId="49" hidden="1">{"'előző év december'!$A$2:$CP$214"}</definedName>
    <definedName name="_______cp10" hidden="1">{"'előző év december'!$A$2:$CP$214"}</definedName>
    <definedName name="_______cp11" localSheetId="10" hidden="1">{"'előző év december'!$A$2:$CP$214"}</definedName>
    <definedName name="_______cp11" localSheetId="11" hidden="1">{"'előző év december'!$A$2:$CP$214"}</definedName>
    <definedName name="_______cp11" localSheetId="17" hidden="1">{"'előző év december'!$A$2:$CP$214"}</definedName>
    <definedName name="_______cp11" localSheetId="27" hidden="1">{"'előző év december'!$A$2:$CP$214"}</definedName>
    <definedName name="_______cp11" localSheetId="31" hidden="1">{"'előző év december'!$A$2:$CP$214"}</definedName>
    <definedName name="_______cp11" localSheetId="6" hidden="1">{"'előző év december'!$A$2:$CP$214"}</definedName>
    <definedName name="_______cp11" localSheetId="7" hidden="1">{"'előző év december'!$A$2:$CP$214"}</definedName>
    <definedName name="_______cp11" localSheetId="8" hidden="1">{"'előző év december'!$A$2:$CP$214"}</definedName>
    <definedName name="_______cp11" localSheetId="9" hidden="1">{"'előző év december'!$A$2:$CP$214"}</definedName>
    <definedName name="_______cp11" localSheetId="48" hidden="1">{"'előző év december'!$A$2:$CP$214"}</definedName>
    <definedName name="_______cp11" localSheetId="49" hidden="1">{"'előző év december'!$A$2:$CP$214"}</definedName>
    <definedName name="_______cp11" hidden="1">{"'előző év december'!$A$2:$CP$214"}</definedName>
    <definedName name="_______cp2" localSheetId="10" hidden="1">{"'előző év december'!$A$2:$CP$214"}</definedName>
    <definedName name="_______cp2" localSheetId="11" hidden="1">{"'előző év december'!$A$2:$CP$214"}</definedName>
    <definedName name="_______cp2" localSheetId="17" hidden="1">{"'előző év december'!$A$2:$CP$214"}</definedName>
    <definedName name="_______cp2" localSheetId="27" hidden="1">{"'előző év december'!$A$2:$CP$214"}</definedName>
    <definedName name="_______cp2" localSheetId="31" hidden="1">{"'előző év december'!$A$2:$CP$214"}</definedName>
    <definedName name="_______cp2" localSheetId="6" hidden="1">{"'előző év december'!$A$2:$CP$214"}</definedName>
    <definedName name="_______cp2" localSheetId="7" hidden="1">{"'előző év december'!$A$2:$CP$214"}</definedName>
    <definedName name="_______cp2" localSheetId="8" hidden="1">{"'előző év december'!$A$2:$CP$214"}</definedName>
    <definedName name="_______cp2" localSheetId="9" hidden="1">{"'előző év december'!$A$2:$CP$214"}</definedName>
    <definedName name="_______cp2" localSheetId="48" hidden="1">{"'előző év december'!$A$2:$CP$214"}</definedName>
    <definedName name="_______cp2" localSheetId="49" hidden="1">{"'előző év december'!$A$2:$CP$214"}</definedName>
    <definedName name="_______cp2" hidden="1">{"'előző év december'!$A$2:$CP$214"}</definedName>
    <definedName name="_______cp3" localSheetId="10" hidden="1">{"'előző év december'!$A$2:$CP$214"}</definedName>
    <definedName name="_______cp3" localSheetId="11" hidden="1">{"'előző év december'!$A$2:$CP$214"}</definedName>
    <definedName name="_______cp3" localSheetId="17" hidden="1">{"'előző év december'!$A$2:$CP$214"}</definedName>
    <definedName name="_______cp3" localSheetId="27" hidden="1">{"'előző év december'!$A$2:$CP$214"}</definedName>
    <definedName name="_______cp3" localSheetId="31" hidden="1">{"'előző év december'!$A$2:$CP$214"}</definedName>
    <definedName name="_______cp3" localSheetId="6" hidden="1">{"'előző év december'!$A$2:$CP$214"}</definedName>
    <definedName name="_______cp3" localSheetId="7" hidden="1">{"'előző év december'!$A$2:$CP$214"}</definedName>
    <definedName name="_______cp3" localSheetId="8" hidden="1">{"'előző év december'!$A$2:$CP$214"}</definedName>
    <definedName name="_______cp3" localSheetId="9" hidden="1">{"'előző év december'!$A$2:$CP$214"}</definedName>
    <definedName name="_______cp3" localSheetId="48" hidden="1">{"'előző év december'!$A$2:$CP$214"}</definedName>
    <definedName name="_______cp3" localSheetId="49" hidden="1">{"'előző év december'!$A$2:$CP$214"}</definedName>
    <definedName name="_______cp3" hidden="1">{"'előző év december'!$A$2:$CP$214"}</definedName>
    <definedName name="_______cp4" localSheetId="10" hidden="1">{"'előző év december'!$A$2:$CP$214"}</definedName>
    <definedName name="_______cp4" localSheetId="11" hidden="1">{"'előző év december'!$A$2:$CP$214"}</definedName>
    <definedName name="_______cp4" localSheetId="17" hidden="1">{"'előző év december'!$A$2:$CP$214"}</definedName>
    <definedName name="_______cp4" localSheetId="27" hidden="1">{"'előző év december'!$A$2:$CP$214"}</definedName>
    <definedName name="_______cp4" localSheetId="31" hidden="1">{"'előző év december'!$A$2:$CP$214"}</definedName>
    <definedName name="_______cp4" localSheetId="6" hidden="1">{"'előző év december'!$A$2:$CP$214"}</definedName>
    <definedName name="_______cp4" localSheetId="7" hidden="1">{"'előző év december'!$A$2:$CP$214"}</definedName>
    <definedName name="_______cp4" localSheetId="8" hidden="1">{"'előző év december'!$A$2:$CP$214"}</definedName>
    <definedName name="_______cp4" localSheetId="9" hidden="1">{"'előző év december'!$A$2:$CP$214"}</definedName>
    <definedName name="_______cp4" localSheetId="48" hidden="1">{"'előző év december'!$A$2:$CP$214"}</definedName>
    <definedName name="_______cp4" localSheetId="49" hidden="1">{"'előző év december'!$A$2:$CP$214"}</definedName>
    <definedName name="_______cp4" hidden="1">{"'előző év december'!$A$2:$CP$214"}</definedName>
    <definedName name="_______cp5" localSheetId="10" hidden="1">{"'előző év december'!$A$2:$CP$214"}</definedName>
    <definedName name="_______cp5" localSheetId="11" hidden="1">{"'előző év december'!$A$2:$CP$214"}</definedName>
    <definedName name="_______cp5" localSheetId="17" hidden="1">{"'előző év december'!$A$2:$CP$214"}</definedName>
    <definedName name="_______cp5" localSheetId="27" hidden="1">{"'előző év december'!$A$2:$CP$214"}</definedName>
    <definedName name="_______cp5" localSheetId="31" hidden="1">{"'előző év december'!$A$2:$CP$214"}</definedName>
    <definedName name="_______cp5" localSheetId="6" hidden="1">{"'előző év december'!$A$2:$CP$214"}</definedName>
    <definedName name="_______cp5" localSheetId="7" hidden="1">{"'előző év december'!$A$2:$CP$214"}</definedName>
    <definedName name="_______cp5" localSheetId="8" hidden="1">{"'előző év december'!$A$2:$CP$214"}</definedName>
    <definedName name="_______cp5" localSheetId="9" hidden="1">{"'előző év december'!$A$2:$CP$214"}</definedName>
    <definedName name="_______cp5" localSheetId="48" hidden="1">{"'előző év december'!$A$2:$CP$214"}</definedName>
    <definedName name="_______cp5" localSheetId="49" hidden="1">{"'előző év december'!$A$2:$CP$214"}</definedName>
    <definedName name="_______cp5" hidden="1">{"'előző év december'!$A$2:$CP$214"}</definedName>
    <definedName name="_______cp6" localSheetId="10" hidden="1">{"'előző év december'!$A$2:$CP$214"}</definedName>
    <definedName name="_______cp6" localSheetId="11" hidden="1">{"'előző év december'!$A$2:$CP$214"}</definedName>
    <definedName name="_______cp6" localSheetId="17" hidden="1">{"'előző év december'!$A$2:$CP$214"}</definedName>
    <definedName name="_______cp6" localSheetId="27" hidden="1">{"'előző év december'!$A$2:$CP$214"}</definedName>
    <definedName name="_______cp6" localSheetId="31" hidden="1">{"'előző év december'!$A$2:$CP$214"}</definedName>
    <definedName name="_______cp6" localSheetId="6" hidden="1">{"'előző év december'!$A$2:$CP$214"}</definedName>
    <definedName name="_______cp6" localSheetId="7" hidden="1">{"'előző év december'!$A$2:$CP$214"}</definedName>
    <definedName name="_______cp6" localSheetId="8" hidden="1">{"'előző év december'!$A$2:$CP$214"}</definedName>
    <definedName name="_______cp6" localSheetId="9" hidden="1">{"'előző év december'!$A$2:$CP$214"}</definedName>
    <definedName name="_______cp6" localSheetId="48" hidden="1">{"'előző év december'!$A$2:$CP$214"}</definedName>
    <definedName name="_______cp6" localSheetId="49" hidden="1">{"'előző év december'!$A$2:$CP$214"}</definedName>
    <definedName name="_______cp6" hidden="1">{"'előző év december'!$A$2:$CP$214"}</definedName>
    <definedName name="_______cp7" localSheetId="10" hidden="1">{"'előző év december'!$A$2:$CP$214"}</definedName>
    <definedName name="_______cp7" localSheetId="11" hidden="1">{"'előző év december'!$A$2:$CP$214"}</definedName>
    <definedName name="_______cp7" localSheetId="17" hidden="1">{"'előző év december'!$A$2:$CP$214"}</definedName>
    <definedName name="_______cp7" localSheetId="27" hidden="1">{"'előző év december'!$A$2:$CP$214"}</definedName>
    <definedName name="_______cp7" localSheetId="31" hidden="1">{"'előző év december'!$A$2:$CP$214"}</definedName>
    <definedName name="_______cp7" localSheetId="6" hidden="1">{"'előző év december'!$A$2:$CP$214"}</definedName>
    <definedName name="_______cp7" localSheetId="7" hidden="1">{"'előző év december'!$A$2:$CP$214"}</definedName>
    <definedName name="_______cp7" localSheetId="8" hidden="1">{"'előző év december'!$A$2:$CP$214"}</definedName>
    <definedName name="_______cp7" localSheetId="9" hidden="1">{"'előző év december'!$A$2:$CP$214"}</definedName>
    <definedName name="_______cp7" localSheetId="48" hidden="1">{"'előző év december'!$A$2:$CP$214"}</definedName>
    <definedName name="_______cp7" localSheetId="49" hidden="1">{"'előző év december'!$A$2:$CP$214"}</definedName>
    <definedName name="_______cp7" hidden="1">{"'előző év december'!$A$2:$CP$214"}</definedName>
    <definedName name="_______cp8" localSheetId="10" hidden="1">{"'előző év december'!$A$2:$CP$214"}</definedName>
    <definedName name="_______cp8" localSheetId="11" hidden="1">{"'előző év december'!$A$2:$CP$214"}</definedName>
    <definedName name="_______cp8" localSheetId="17" hidden="1">{"'előző év december'!$A$2:$CP$214"}</definedName>
    <definedName name="_______cp8" localSheetId="27" hidden="1">{"'előző év december'!$A$2:$CP$214"}</definedName>
    <definedName name="_______cp8" localSheetId="31" hidden="1">{"'előző év december'!$A$2:$CP$214"}</definedName>
    <definedName name="_______cp8" localSheetId="6" hidden="1">{"'előző év december'!$A$2:$CP$214"}</definedName>
    <definedName name="_______cp8" localSheetId="7" hidden="1">{"'előző év december'!$A$2:$CP$214"}</definedName>
    <definedName name="_______cp8" localSheetId="8" hidden="1">{"'előző év december'!$A$2:$CP$214"}</definedName>
    <definedName name="_______cp8" localSheetId="9" hidden="1">{"'előző év december'!$A$2:$CP$214"}</definedName>
    <definedName name="_______cp8" localSheetId="48" hidden="1">{"'előző év december'!$A$2:$CP$214"}</definedName>
    <definedName name="_______cp8" localSheetId="49" hidden="1">{"'előző év december'!$A$2:$CP$214"}</definedName>
    <definedName name="_______cp8" hidden="1">{"'előző év december'!$A$2:$CP$214"}</definedName>
    <definedName name="_______cp9" localSheetId="10" hidden="1">{"'előző év december'!$A$2:$CP$214"}</definedName>
    <definedName name="_______cp9" localSheetId="11" hidden="1">{"'előző év december'!$A$2:$CP$214"}</definedName>
    <definedName name="_______cp9" localSheetId="17" hidden="1">{"'előző év december'!$A$2:$CP$214"}</definedName>
    <definedName name="_______cp9" localSheetId="27" hidden="1">{"'előző év december'!$A$2:$CP$214"}</definedName>
    <definedName name="_______cp9" localSheetId="31" hidden="1">{"'előző év december'!$A$2:$CP$214"}</definedName>
    <definedName name="_______cp9" localSheetId="6" hidden="1">{"'előző év december'!$A$2:$CP$214"}</definedName>
    <definedName name="_______cp9" localSheetId="7" hidden="1">{"'előző év december'!$A$2:$CP$214"}</definedName>
    <definedName name="_______cp9" localSheetId="8" hidden="1">{"'előző év december'!$A$2:$CP$214"}</definedName>
    <definedName name="_______cp9" localSheetId="9" hidden="1">{"'előző év december'!$A$2:$CP$214"}</definedName>
    <definedName name="_______cp9" localSheetId="48" hidden="1">{"'előző év december'!$A$2:$CP$214"}</definedName>
    <definedName name="_______cp9" localSheetId="49" hidden="1">{"'előző év december'!$A$2:$CP$214"}</definedName>
    <definedName name="_______cp9" hidden="1">{"'előző év december'!$A$2:$CP$214"}</definedName>
    <definedName name="_______cpr2" localSheetId="10" hidden="1">{"'előző év december'!$A$2:$CP$214"}</definedName>
    <definedName name="_______cpr2" localSheetId="11" hidden="1">{"'előző év december'!$A$2:$CP$214"}</definedName>
    <definedName name="_______cpr2" localSheetId="17" hidden="1">{"'előző év december'!$A$2:$CP$214"}</definedName>
    <definedName name="_______cpr2" localSheetId="27" hidden="1">{"'előző év december'!$A$2:$CP$214"}</definedName>
    <definedName name="_______cpr2" localSheetId="31" hidden="1">{"'előző év december'!$A$2:$CP$214"}</definedName>
    <definedName name="_______cpr2" localSheetId="6" hidden="1">{"'előző év december'!$A$2:$CP$214"}</definedName>
    <definedName name="_______cpr2" localSheetId="7" hidden="1">{"'előző év december'!$A$2:$CP$214"}</definedName>
    <definedName name="_______cpr2" localSheetId="8" hidden="1">{"'előző év december'!$A$2:$CP$214"}</definedName>
    <definedName name="_______cpr2" localSheetId="9" hidden="1">{"'előző év december'!$A$2:$CP$214"}</definedName>
    <definedName name="_______cpr2" localSheetId="48" hidden="1">{"'előző év december'!$A$2:$CP$214"}</definedName>
    <definedName name="_______cpr2" localSheetId="49" hidden="1">{"'előző év december'!$A$2:$CP$214"}</definedName>
    <definedName name="_______cpr2" hidden="1">{"'előző év december'!$A$2:$CP$214"}</definedName>
    <definedName name="_______cpr3" localSheetId="10" hidden="1">{"'előző év december'!$A$2:$CP$214"}</definedName>
    <definedName name="_______cpr3" localSheetId="11" hidden="1">{"'előző év december'!$A$2:$CP$214"}</definedName>
    <definedName name="_______cpr3" localSheetId="17" hidden="1">{"'előző év december'!$A$2:$CP$214"}</definedName>
    <definedName name="_______cpr3" localSheetId="27" hidden="1">{"'előző év december'!$A$2:$CP$214"}</definedName>
    <definedName name="_______cpr3" localSheetId="31" hidden="1">{"'előző év december'!$A$2:$CP$214"}</definedName>
    <definedName name="_______cpr3" localSheetId="6" hidden="1">{"'előző év december'!$A$2:$CP$214"}</definedName>
    <definedName name="_______cpr3" localSheetId="7" hidden="1">{"'előző év december'!$A$2:$CP$214"}</definedName>
    <definedName name="_______cpr3" localSheetId="8" hidden="1">{"'előző év december'!$A$2:$CP$214"}</definedName>
    <definedName name="_______cpr3" localSheetId="9" hidden="1">{"'előző év december'!$A$2:$CP$214"}</definedName>
    <definedName name="_______cpr3" localSheetId="48" hidden="1">{"'előző év december'!$A$2:$CP$214"}</definedName>
    <definedName name="_______cpr3" localSheetId="49" hidden="1">{"'előző év december'!$A$2:$CP$214"}</definedName>
    <definedName name="_______cpr3" hidden="1">{"'előző év december'!$A$2:$CP$214"}</definedName>
    <definedName name="_______cpr4" localSheetId="10" hidden="1">{"'előző év december'!$A$2:$CP$214"}</definedName>
    <definedName name="_______cpr4" localSheetId="11" hidden="1">{"'előző év december'!$A$2:$CP$214"}</definedName>
    <definedName name="_______cpr4" localSheetId="17" hidden="1">{"'előző év december'!$A$2:$CP$214"}</definedName>
    <definedName name="_______cpr4" localSheetId="27" hidden="1">{"'előző év december'!$A$2:$CP$214"}</definedName>
    <definedName name="_______cpr4" localSheetId="31" hidden="1">{"'előző év december'!$A$2:$CP$214"}</definedName>
    <definedName name="_______cpr4" localSheetId="6" hidden="1">{"'előző év december'!$A$2:$CP$214"}</definedName>
    <definedName name="_______cpr4" localSheetId="7" hidden="1">{"'előző év december'!$A$2:$CP$214"}</definedName>
    <definedName name="_______cpr4" localSheetId="8" hidden="1">{"'előző év december'!$A$2:$CP$214"}</definedName>
    <definedName name="_______cpr4" localSheetId="9" hidden="1">{"'előző év december'!$A$2:$CP$214"}</definedName>
    <definedName name="_______cpr4" localSheetId="48" hidden="1">{"'előző év december'!$A$2:$CP$214"}</definedName>
    <definedName name="_______cpr4" localSheetId="49" hidden="1">{"'előző év december'!$A$2:$CP$214"}</definedName>
    <definedName name="_______cpr4" hidden="1">{"'előző év december'!$A$2:$CP$214"}</definedName>
    <definedName name="______cp1" localSheetId="10" hidden="1">{"'előző év december'!$A$2:$CP$214"}</definedName>
    <definedName name="______cp1" localSheetId="11" hidden="1">{"'előző év december'!$A$2:$CP$214"}</definedName>
    <definedName name="______cp1" localSheetId="17" hidden="1">{"'előző év december'!$A$2:$CP$214"}</definedName>
    <definedName name="______cp1" localSheetId="27" hidden="1">{"'előző év december'!$A$2:$CP$214"}</definedName>
    <definedName name="______cp1" localSheetId="31" hidden="1">{"'előző év december'!$A$2:$CP$214"}</definedName>
    <definedName name="______cp1" localSheetId="6" hidden="1">{"'előző év december'!$A$2:$CP$214"}</definedName>
    <definedName name="______cp1" localSheetId="7" hidden="1">{"'előző év december'!$A$2:$CP$214"}</definedName>
    <definedName name="______cp1" localSheetId="8" hidden="1">{"'előző év december'!$A$2:$CP$214"}</definedName>
    <definedName name="______cp1" localSheetId="9" hidden="1">{"'előző év december'!$A$2:$CP$214"}</definedName>
    <definedName name="______cp1" localSheetId="48" hidden="1">{"'előző év december'!$A$2:$CP$214"}</definedName>
    <definedName name="______cp1" localSheetId="49" hidden="1">{"'előző év december'!$A$2:$CP$214"}</definedName>
    <definedName name="______cp1" hidden="1">{"'előző év december'!$A$2:$CP$214"}</definedName>
    <definedName name="______cp10" localSheetId="10" hidden="1">{"'előző év december'!$A$2:$CP$214"}</definedName>
    <definedName name="______cp10" localSheetId="11" hidden="1">{"'előző év december'!$A$2:$CP$214"}</definedName>
    <definedName name="______cp10" localSheetId="17" hidden="1">{"'előző év december'!$A$2:$CP$214"}</definedName>
    <definedName name="______cp10" localSheetId="27" hidden="1">{"'előző év december'!$A$2:$CP$214"}</definedName>
    <definedName name="______cp10" localSheetId="31" hidden="1">{"'előző év december'!$A$2:$CP$214"}</definedName>
    <definedName name="______cp10" localSheetId="6" hidden="1">{"'előző év december'!$A$2:$CP$214"}</definedName>
    <definedName name="______cp10" localSheetId="7" hidden="1">{"'előző év december'!$A$2:$CP$214"}</definedName>
    <definedName name="______cp10" localSheetId="8" hidden="1">{"'előző év december'!$A$2:$CP$214"}</definedName>
    <definedName name="______cp10" localSheetId="9" hidden="1">{"'előző év december'!$A$2:$CP$214"}</definedName>
    <definedName name="______cp10" localSheetId="48" hidden="1">{"'előző év december'!$A$2:$CP$214"}</definedName>
    <definedName name="______cp10" localSheetId="49" hidden="1">{"'előző év december'!$A$2:$CP$214"}</definedName>
    <definedName name="______cp10" hidden="1">{"'előző év december'!$A$2:$CP$214"}</definedName>
    <definedName name="______cp11" localSheetId="10" hidden="1">{"'előző év december'!$A$2:$CP$214"}</definedName>
    <definedName name="______cp11" localSheetId="11" hidden="1">{"'előző év december'!$A$2:$CP$214"}</definedName>
    <definedName name="______cp11" localSheetId="17" hidden="1">{"'előző év december'!$A$2:$CP$214"}</definedName>
    <definedName name="______cp11" localSheetId="27" hidden="1">{"'előző év december'!$A$2:$CP$214"}</definedName>
    <definedName name="______cp11" localSheetId="31" hidden="1">{"'előző év december'!$A$2:$CP$214"}</definedName>
    <definedName name="______cp11" localSheetId="6" hidden="1">{"'előző év december'!$A$2:$CP$214"}</definedName>
    <definedName name="______cp11" localSheetId="7" hidden="1">{"'előző év december'!$A$2:$CP$214"}</definedName>
    <definedName name="______cp11" localSheetId="8" hidden="1">{"'előző év december'!$A$2:$CP$214"}</definedName>
    <definedName name="______cp11" localSheetId="9" hidden="1">{"'előző év december'!$A$2:$CP$214"}</definedName>
    <definedName name="______cp11" localSheetId="48" hidden="1">{"'előző év december'!$A$2:$CP$214"}</definedName>
    <definedName name="______cp11" localSheetId="49" hidden="1">{"'előző év december'!$A$2:$CP$214"}</definedName>
    <definedName name="______cp11" hidden="1">{"'előző év december'!$A$2:$CP$214"}</definedName>
    <definedName name="______cp2" localSheetId="10" hidden="1">{"'előző év december'!$A$2:$CP$214"}</definedName>
    <definedName name="______cp2" localSheetId="11" hidden="1">{"'előző év december'!$A$2:$CP$214"}</definedName>
    <definedName name="______cp2" localSheetId="17" hidden="1">{"'előző év december'!$A$2:$CP$214"}</definedName>
    <definedName name="______cp2" localSheetId="27" hidden="1">{"'előző év december'!$A$2:$CP$214"}</definedName>
    <definedName name="______cp2" localSheetId="31" hidden="1">{"'előző év december'!$A$2:$CP$214"}</definedName>
    <definedName name="______cp2" localSheetId="6" hidden="1">{"'előző év december'!$A$2:$CP$214"}</definedName>
    <definedName name="______cp2" localSheetId="7" hidden="1">{"'előző év december'!$A$2:$CP$214"}</definedName>
    <definedName name="______cp2" localSheetId="8" hidden="1">{"'előző év december'!$A$2:$CP$214"}</definedName>
    <definedName name="______cp2" localSheetId="9" hidden="1">{"'előző év december'!$A$2:$CP$214"}</definedName>
    <definedName name="______cp2" localSheetId="48" hidden="1">{"'előző év december'!$A$2:$CP$214"}</definedName>
    <definedName name="______cp2" localSheetId="49" hidden="1">{"'előző év december'!$A$2:$CP$214"}</definedName>
    <definedName name="______cp2" hidden="1">{"'előző év december'!$A$2:$CP$214"}</definedName>
    <definedName name="______cp3" localSheetId="10" hidden="1">{"'előző év december'!$A$2:$CP$214"}</definedName>
    <definedName name="______cp3" localSheetId="11" hidden="1">{"'előző év december'!$A$2:$CP$214"}</definedName>
    <definedName name="______cp3" localSheetId="17" hidden="1">{"'előző év december'!$A$2:$CP$214"}</definedName>
    <definedName name="______cp3" localSheetId="27" hidden="1">{"'előző év december'!$A$2:$CP$214"}</definedName>
    <definedName name="______cp3" localSheetId="31" hidden="1">{"'előző év december'!$A$2:$CP$214"}</definedName>
    <definedName name="______cp3" localSheetId="6" hidden="1">{"'előző év december'!$A$2:$CP$214"}</definedName>
    <definedName name="______cp3" localSheetId="7" hidden="1">{"'előző év december'!$A$2:$CP$214"}</definedName>
    <definedName name="______cp3" localSheetId="8" hidden="1">{"'előző év december'!$A$2:$CP$214"}</definedName>
    <definedName name="______cp3" localSheetId="9" hidden="1">{"'előző év december'!$A$2:$CP$214"}</definedName>
    <definedName name="______cp3" localSheetId="48" hidden="1">{"'előző év december'!$A$2:$CP$214"}</definedName>
    <definedName name="______cp3" localSheetId="49" hidden="1">{"'előző év december'!$A$2:$CP$214"}</definedName>
    <definedName name="______cp3" hidden="1">{"'előző év december'!$A$2:$CP$214"}</definedName>
    <definedName name="______cp4" localSheetId="10" hidden="1">{"'előző év december'!$A$2:$CP$214"}</definedName>
    <definedName name="______cp4" localSheetId="11" hidden="1">{"'előző év december'!$A$2:$CP$214"}</definedName>
    <definedName name="______cp4" localSheetId="17" hidden="1">{"'előző év december'!$A$2:$CP$214"}</definedName>
    <definedName name="______cp4" localSheetId="27" hidden="1">{"'előző év december'!$A$2:$CP$214"}</definedName>
    <definedName name="______cp4" localSheetId="31" hidden="1">{"'előző év december'!$A$2:$CP$214"}</definedName>
    <definedName name="______cp4" localSheetId="6" hidden="1">{"'előző év december'!$A$2:$CP$214"}</definedName>
    <definedName name="______cp4" localSheetId="7" hidden="1">{"'előző év december'!$A$2:$CP$214"}</definedName>
    <definedName name="______cp4" localSheetId="8" hidden="1">{"'előző év december'!$A$2:$CP$214"}</definedName>
    <definedName name="______cp4" localSheetId="9" hidden="1">{"'előző év december'!$A$2:$CP$214"}</definedName>
    <definedName name="______cp4" localSheetId="48" hidden="1">{"'előző év december'!$A$2:$CP$214"}</definedName>
    <definedName name="______cp4" localSheetId="49" hidden="1">{"'előző év december'!$A$2:$CP$214"}</definedName>
    <definedName name="______cp4" hidden="1">{"'előző év december'!$A$2:$CP$214"}</definedName>
    <definedName name="______cp5" localSheetId="10" hidden="1">{"'előző év december'!$A$2:$CP$214"}</definedName>
    <definedName name="______cp5" localSheetId="11" hidden="1">{"'előző év december'!$A$2:$CP$214"}</definedName>
    <definedName name="______cp5" localSheetId="17" hidden="1">{"'előző év december'!$A$2:$CP$214"}</definedName>
    <definedName name="______cp5" localSheetId="27" hidden="1">{"'előző év december'!$A$2:$CP$214"}</definedName>
    <definedName name="______cp5" localSheetId="31" hidden="1">{"'előző év december'!$A$2:$CP$214"}</definedName>
    <definedName name="______cp5" localSheetId="6" hidden="1">{"'előző év december'!$A$2:$CP$214"}</definedName>
    <definedName name="______cp5" localSheetId="7" hidden="1">{"'előző év december'!$A$2:$CP$214"}</definedName>
    <definedName name="______cp5" localSheetId="8" hidden="1">{"'előző év december'!$A$2:$CP$214"}</definedName>
    <definedName name="______cp5" localSheetId="9" hidden="1">{"'előző év december'!$A$2:$CP$214"}</definedName>
    <definedName name="______cp5" localSheetId="48" hidden="1">{"'előző év december'!$A$2:$CP$214"}</definedName>
    <definedName name="______cp5" localSheetId="49" hidden="1">{"'előző év december'!$A$2:$CP$214"}</definedName>
    <definedName name="______cp5" hidden="1">{"'előző év december'!$A$2:$CP$214"}</definedName>
    <definedName name="______cp6" localSheetId="10" hidden="1">{"'előző év december'!$A$2:$CP$214"}</definedName>
    <definedName name="______cp6" localSheetId="11" hidden="1">{"'előző év december'!$A$2:$CP$214"}</definedName>
    <definedName name="______cp6" localSheetId="17" hidden="1">{"'előző év december'!$A$2:$CP$214"}</definedName>
    <definedName name="______cp6" localSheetId="27" hidden="1">{"'előző év december'!$A$2:$CP$214"}</definedName>
    <definedName name="______cp6" localSheetId="31" hidden="1">{"'előző év december'!$A$2:$CP$214"}</definedName>
    <definedName name="______cp6" localSheetId="6" hidden="1">{"'előző év december'!$A$2:$CP$214"}</definedName>
    <definedName name="______cp6" localSheetId="7" hidden="1">{"'előző év december'!$A$2:$CP$214"}</definedName>
    <definedName name="______cp6" localSheetId="8" hidden="1">{"'előző év december'!$A$2:$CP$214"}</definedName>
    <definedName name="______cp6" localSheetId="9" hidden="1">{"'előző év december'!$A$2:$CP$214"}</definedName>
    <definedName name="______cp6" localSheetId="48" hidden="1">{"'előző év december'!$A$2:$CP$214"}</definedName>
    <definedName name="______cp6" localSheetId="49" hidden="1">{"'előző év december'!$A$2:$CP$214"}</definedName>
    <definedName name="______cp6" hidden="1">{"'előző év december'!$A$2:$CP$214"}</definedName>
    <definedName name="______cp7" localSheetId="10" hidden="1">{"'előző év december'!$A$2:$CP$214"}</definedName>
    <definedName name="______cp7" localSheetId="11" hidden="1">{"'előző év december'!$A$2:$CP$214"}</definedName>
    <definedName name="______cp7" localSheetId="17" hidden="1">{"'előző év december'!$A$2:$CP$214"}</definedName>
    <definedName name="______cp7" localSheetId="27" hidden="1">{"'előző év december'!$A$2:$CP$214"}</definedName>
    <definedName name="______cp7" localSheetId="31" hidden="1">{"'előző év december'!$A$2:$CP$214"}</definedName>
    <definedName name="______cp7" localSheetId="6" hidden="1">{"'előző év december'!$A$2:$CP$214"}</definedName>
    <definedName name="______cp7" localSheetId="7" hidden="1">{"'előző év december'!$A$2:$CP$214"}</definedName>
    <definedName name="______cp7" localSheetId="8" hidden="1">{"'előző év december'!$A$2:$CP$214"}</definedName>
    <definedName name="______cp7" localSheetId="9" hidden="1">{"'előző év december'!$A$2:$CP$214"}</definedName>
    <definedName name="______cp7" localSheetId="48" hidden="1">{"'előző év december'!$A$2:$CP$214"}</definedName>
    <definedName name="______cp7" localSheetId="49" hidden="1">{"'előző év december'!$A$2:$CP$214"}</definedName>
    <definedName name="______cp7" hidden="1">{"'előző év december'!$A$2:$CP$214"}</definedName>
    <definedName name="______cp8" localSheetId="10" hidden="1">{"'előző év december'!$A$2:$CP$214"}</definedName>
    <definedName name="______cp8" localSheetId="11" hidden="1">{"'előző év december'!$A$2:$CP$214"}</definedName>
    <definedName name="______cp8" localSheetId="17" hidden="1">{"'előző év december'!$A$2:$CP$214"}</definedName>
    <definedName name="______cp8" localSheetId="27" hidden="1">{"'előző év december'!$A$2:$CP$214"}</definedName>
    <definedName name="______cp8" localSheetId="31" hidden="1">{"'előző év december'!$A$2:$CP$214"}</definedName>
    <definedName name="______cp8" localSheetId="6" hidden="1">{"'előző év december'!$A$2:$CP$214"}</definedName>
    <definedName name="______cp8" localSheetId="7" hidden="1">{"'előző év december'!$A$2:$CP$214"}</definedName>
    <definedName name="______cp8" localSheetId="8" hidden="1">{"'előző év december'!$A$2:$CP$214"}</definedName>
    <definedName name="______cp8" localSheetId="9" hidden="1">{"'előző év december'!$A$2:$CP$214"}</definedName>
    <definedName name="______cp8" localSheetId="48" hidden="1">{"'előző év december'!$A$2:$CP$214"}</definedName>
    <definedName name="______cp8" localSheetId="49" hidden="1">{"'előző év december'!$A$2:$CP$214"}</definedName>
    <definedName name="______cp8" hidden="1">{"'előző év december'!$A$2:$CP$214"}</definedName>
    <definedName name="______cp9" localSheetId="10" hidden="1">{"'előző év december'!$A$2:$CP$214"}</definedName>
    <definedName name="______cp9" localSheetId="11" hidden="1">{"'előző év december'!$A$2:$CP$214"}</definedName>
    <definedName name="______cp9" localSheetId="17" hidden="1">{"'előző év december'!$A$2:$CP$214"}</definedName>
    <definedName name="______cp9" localSheetId="27" hidden="1">{"'előző év december'!$A$2:$CP$214"}</definedName>
    <definedName name="______cp9" localSheetId="31" hidden="1">{"'előző év december'!$A$2:$CP$214"}</definedName>
    <definedName name="______cp9" localSheetId="6" hidden="1">{"'előző év december'!$A$2:$CP$214"}</definedName>
    <definedName name="______cp9" localSheetId="7" hidden="1">{"'előző év december'!$A$2:$CP$214"}</definedName>
    <definedName name="______cp9" localSheetId="8" hidden="1">{"'előző év december'!$A$2:$CP$214"}</definedName>
    <definedName name="______cp9" localSheetId="9" hidden="1">{"'előző év december'!$A$2:$CP$214"}</definedName>
    <definedName name="______cp9" localSheetId="48" hidden="1">{"'előző év december'!$A$2:$CP$214"}</definedName>
    <definedName name="______cp9" localSheetId="49" hidden="1">{"'előző év december'!$A$2:$CP$214"}</definedName>
    <definedName name="______cp9" hidden="1">{"'előző év december'!$A$2:$CP$214"}</definedName>
    <definedName name="______cpr2" localSheetId="10" hidden="1">{"'előző év december'!$A$2:$CP$214"}</definedName>
    <definedName name="______cpr2" localSheetId="11" hidden="1">{"'előző év december'!$A$2:$CP$214"}</definedName>
    <definedName name="______cpr2" localSheetId="17" hidden="1">{"'előző év december'!$A$2:$CP$214"}</definedName>
    <definedName name="______cpr2" localSheetId="27" hidden="1">{"'előző év december'!$A$2:$CP$214"}</definedName>
    <definedName name="______cpr2" localSheetId="31" hidden="1">{"'előző év december'!$A$2:$CP$214"}</definedName>
    <definedName name="______cpr2" localSheetId="6" hidden="1">{"'előző év december'!$A$2:$CP$214"}</definedName>
    <definedName name="______cpr2" localSheetId="7" hidden="1">{"'előző év december'!$A$2:$CP$214"}</definedName>
    <definedName name="______cpr2" localSheetId="8" hidden="1">{"'előző év december'!$A$2:$CP$214"}</definedName>
    <definedName name="______cpr2" localSheetId="9" hidden="1">{"'előző év december'!$A$2:$CP$214"}</definedName>
    <definedName name="______cpr2" localSheetId="48" hidden="1">{"'előző év december'!$A$2:$CP$214"}</definedName>
    <definedName name="______cpr2" localSheetId="49" hidden="1">{"'előző év december'!$A$2:$CP$214"}</definedName>
    <definedName name="______cpr2" hidden="1">{"'előző év december'!$A$2:$CP$214"}</definedName>
    <definedName name="______cpr3" localSheetId="10" hidden="1">{"'előző év december'!$A$2:$CP$214"}</definedName>
    <definedName name="______cpr3" localSheetId="11" hidden="1">{"'előző év december'!$A$2:$CP$214"}</definedName>
    <definedName name="______cpr3" localSheetId="17" hidden="1">{"'előző év december'!$A$2:$CP$214"}</definedName>
    <definedName name="______cpr3" localSheetId="27" hidden="1">{"'előző év december'!$A$2:$CP$214"}</definedName>
    <definedName name="______cpr3" localSheetId="31" hidden="1">{"'előző év december'!$A$2:$CP$214"}</definedName>
    <definedName name="______cpr3" localSheetId="6" hidden="1">{"'előző év december'!$A$2:$CP$214"}</definedName>
    <definedName name="______cpr3" localSheetId="7" hidden="1">{"'előző év december'!$A$2:$CP$214"}</definedName>
    <definedName name="______cpr3" localSheetId="8" hidden="1">{"'előző év december'!$A$2:$CP$214"}</definedName>
    <definedName name="______cpr3" localSheetId="9" hidden="1">{"'előző év december'!$A$2:$CP$214"}</definedName>
    <definedName name="______cpr3" localSheetId="48" hidden="1">{"'előző év december'!$A$2:$CP$214"}</definedName>
    <definedName name="______cpr3" localSheetId="49" hidden="1">{"'előző év december'!$A$2:$CP$214"}</definedName>
    <definedName name="______cpr3" hidden="1">{"'előző év december'!$A$2:$CP$214"}</definedName>
    <definedName name="______cpr4" localSheetId="10" hidden="1">{"'előző év december'!$A$2:$CP$214"}</definedName>
    <definedName name="______cpr4" localSheetId="11" hidden="1">{"'előző év december'!$A$2:$CP$214"}</definedName>
    <definedName name="______cpr4" localSheetId="17" hidden="1">{"'előző év december'!$A$2:$CP$214"}</definedName>
    <definedName name="______cpr4" localSheetId="27" hidden="1">{"'előző év december'!$A$2:$CP$214"}</definedName>
    <definedName name="______cpr4" localSheetId="31" hidden="1">{"'előző év december'!$A$2:$CP$214"}</definedName>
    <definedName name="______cpr4" localSheetId="6" hidden="1">{"'előző év december'!$A$2:$CP$214"}</definedName>
    <definedName name="______cpr4" localSheetId="7" hidden="1">{"'előző év december'!$A$2:$CP$214"}</definedName>
    <definedName name="______cpr4" localSheetId="8" hidden="1">{"'előző év december'!$A$2:$CP$214"}</definedName>
    <definedName name="______cpr4" localSheetId="9" hidden="1">{"'előző év december'!$A$2:$CP$214"}</definedName>
    <definedName name="______cpr4" localSheetId="48" hidden="1">{"'előző év december'!$A$2:$CP$214"}</definedName>
    <definedName name="______cpr4" localSheetId="49" hidden="1">{"'előző év december'!$A$2:$CP$214"}</definedName>
    <definedName name="______cpr4" hidden="1">{"'előző év december'!$A$2:$CP$214"}</definedName>
    <definedName name="_____cp1" localSheetId="10" hidden="1">{"'előző év december'!$A$2:$CP$214"}</definedName>
    <definedName name="_____cp1" localSheetId="11" hidden="1">{"'előző év december'!$A$2:$CP$214"}</definedName>
    <definedName name="_____cp1" localSheetId="17" hidden="1">{"'előző év december'!$A$2:$CP$214"}</definedName>
    <definedName name="_____cp1" localSheetId="27" hidden="1">{"'előző év december'!$A$2:$CP$214"}</definedName>
    <definedName name="_____cp1" localSheetId="31" hidden="1">{"'előző év december'!$A$2:$CP$214"}</definedName>
    <definedName name="_____cp1" localSheetId="6" hidden="1">{"'előző év december'!$A$2:$CP$214"}</definedName>
    <definedName name="_____cp1" localSheetId="7" hidden="1">{"'előző év december'!$A$2:$CP$214"}</definedName>
    <definedName name="_____cp1" localSheetId="8" hidden="1">{"'előző év december'!$A$2:$CP$214"}</definedName>
    <definedName name="_____cp1" localSheetId="9" hidden="1">{"'előző év december'!$A$2:$CP$214"}</definedName>
    <definedName name="_____cp1" localSheetId="48" hidden="1">{"'előző év december'!$A$2:$CP$214"}</definedName>
    <definedName name="_____cp1" localSheetId="49" hidden="1">{"'előző év december'!$A$2:$CP$214"}</definedName>
    <definedName name="_____cp1" hidden="1">{"'előző év december'!$A$2:$CP$214"}</definedName>
    <definedName name="_____cp10" localSheetId="10" hidden="1">{"'előző év december'!$A$2:$CP$214"}</definedName>
    <definedName name="_____cp10" localSheetId="11" hidden="1">{"'előző év december'!$A$2:$CP$214"}</definedName>
    <definedName name="_____cp10" localSheetId="17" hidden="1">{"'előző év december'!$A$2:$CP$214"}</definedName>
    <definedName name="_____cp10" localSheetId="27" hidden="1">{"'előző év december'!$A$2:$CP$214"}</definedName>
    <definedName name="_____cp10" localSheetId="31" hidden="1">{"'előző év december'!$A$2:$CP$214"}</definedName>
    <definedName name="_____cp10" localSheetId="6" hidden="1">{"'előző év december'!$A$2:$CP$214"}</definedName>
    <definedName name="_____cp10" localSheetId="7" hidden="1">{"'előző év december'!$A$2:$CP$214"}</definedName>
    <definedName name="_____cp10" localSheetId="8" hidden="1">{"'előző év december'!$A$2:$CP$214"}</definedName>
    <definedName name="_____cp10" localSheetId="9" hidden="1">{"'előző év december'!$A$2:$CP$214"}</definedName>
    <definedName name="_____cp10" localSheetId="48" hidden="1">{"'előző év december'!$A$2:$CP$214"}</definedName>
    <definedName name="_____cp10" localSheetId="49" hidden="1">{"'előző év december'!$A$2:$CP$214"}</definedName>
    <definedName name="_____cp10" hidden="1">{"'előző év december'!$A$2:$CP$214"}</definedName>
    <definedName name="_____cp11" localSheetId="10" hidden="1">{"'előző év december'!$A$2:$CP$214"}</definedName>
    <definedName name="_____cp11" localSheetId="11" hidden="1">{"'előző év december'!$A$2:$CP$214"}</definedName>
    <definedName name="_____cp11" localSheetId="17" hidden="1">{"'előző év december'!$A$2:$CP$214"}</definedName>
    <definedName name="_____cp11" localSheetId="27" hidden="1">{"'előző év december'!$A$2:$CP$214"}</definedName>
    <definedName name="_____cp11" localSheetId="31" hidden="1">{"'előző év december'!$A$2:$CP$214"}</definedName>
    <definedName name="_____cp11" localSheetId="6" hidden="1">{"'előző év december'!$A$2:$CP$214"}</definedName>
    <definedName name="_____cp11" localSheetId="7" hidden="1">{"'előző év december'!$A$2:$CP$214"}</definedName>
    <definedName name="_____cp11" localSheetId="8" hidden="1">{"'előző év december'!$A$2:$CP$214"}</definedName>
    <definedName name="_____cp11" localSheetId="9" hidden="1">{"'előző év december'!$A$2:$CP$214"}</definedName>
    <definedName name="_____cp11" localSheetId="48" hidden="1">{"'előző év december'!$A$2:$CP$214"}</definedName>
    <definedName name="_____cp11" localSheetId="49" hidden="1">{"'előző év december'!$A$2:$CP$214"}</definedName>
    <definedName name="_____cp11" hidden="1">{"'előző év december'!$A$2:$CP$214"}</definedName>
    <definedName name="_____cp2" localSheetId="10" hidden="1">{"'előző év december'!$A$2:$CP$214"}</definedName>
    <definedName name="_____cp2" localSheetId="11" hidden="1">{"'előző év december'!$A$2:$CP$214"}</definedName>
    <definedName name="_____cp2" localSheetId="17" hidden="1">{"'előző év december'!$A$2:$CP$214"}</definedName>
    <definedName name="_____cp2" localSheetId="27" hidden="1">{"'előző év december'!$A$2:$CP$214"}</definedName>
    <definedName name="_____cp2" localSheetId="31" hidden="1">{"'előző év december'!$A$2:$CP$214"}</definedName>
    <definedName name="_____cp2" localSheetId="6" hidden="1">{"'előző év december'!$A$2:$CP$214"}</definedName>
    <definedName name="_____cp2" localSheetId="7" hidden="1">{"'előző év december'!$A$2:$CP$214"}</definedName>
    <definedName name="_____cp2" localSheetId="8" hidden="1">{"'előző év december'!$A$2:$CP$214"}</definedName>
    <definedName name="_____cp2" localSheetId="9" hidden="1">{"'előző év december'!$A$2:$CP$214"}</definedName>
    <definedName name="_____cp2" localSheetId="48" hidden="1">{"'előző év december'!$A$2:$CP$214"}</definedName>
    <definedName name="_____cp2" localSheetId="49" hidden="1">{"'előző év december'!$A$2:$CP$214"}</definedName>
    <definedName name="_____cp2" hidden="1">{"'előző év december'!$A$2:$CP$214"}</definedName>
    <definedName name="_____cp3" localSheetId="10" hidden="1">{"'előző év december'!$A$2:$CP$214"}</definedName>
    <definedName name="_____cp3" localSheetId="11" hidden="1">{"'előző év december'!$A$2:$CP$214"}</definedName>
    <definedName name="_____cp3" localSheetId="17" hidden="1">{"'előző év december'!$A$2:$CP$214"}</definedName>
    <definedName name="_____cp3" localSheetId="27" hidden="1">{"'előző év december'!$A$2:$CP$214"}</definedName>
    <definedName name="_____cp3" localSheetId="31" hidden="1">{"'előző év december'!$A$2:$CP$214"}</definedName>
    <definedName name="_____cp3" localSheetId="6" hidden="1">{"'előző év december'!$A$2:$CP$214"}</definedName>
    <definedName name="_____cp3" localSheetId="7" hidden="1">{"'előző év december'!$A$2:$CP$214"}</definedName>
    <definedName name="_____cp3" localSheetId="8" hidden="1">{"'előző év december'!$A$2:$CP$214"}</definedName>
    <definedName name="_____cp3" localSheetId="9" hidden="1">{"'előző év december'!$A$2:$CP$214"}</definedName>
    <definedName name="_____cp3" localSheetId="48" hidden="1">{"'előző év december'!$A$2:$CP$214"}</definedName>
    <definedName name="_____cp3" localSheetId="49" hidden="1">{"'előző év december'!$A$2:$CP$214"}</definedName>
    <definedName name="_____cp3" hidden="1">{"'előző év december'!$A$2:$CP$214"}</definedName>
    <definedName name="_____cp4" localSheetId="10" hidden="1">{"'előző év december'!$A$2:$CP$214"}</definedName>
    <definedName name="_____cp4" localSheetId="11" hidden="1">{"'előző év december'!$A$2:$CP$214"}</definedName>
    <definedName name="_____cp4" localSheetId="17" hidden="1">{"'előző év december'!$A$2:$CP$214"}</definedName>
    <definedName name="_____cp4" localSheetId="27" hidden="1">{"'előző év december'!$A$2:$CP$214"}</definedName>
    <definedName name="_____cp4" localSheetId="31" hidden="1">{"'előző év december'!$A$2:$CP$214"}</definedName>
    <definedName name="_____cp4" localSheetId="6" hidden="1">{"'előző év december'!$A$2:$CP$214"}</definedName>
    <definedName name="_____cp4" localSheetId="7" hidden="1">{"'előző év december'!$A$2:$CP$214"}</definedName>
    <definedName name="_____cp4" localSheetId="8" hidden="1">{"'előző év december'!$A$2:$CP$214"}</definedName>
    <definedName name="_____cp4" localSheetId="9" hidden="1">{"'előző év december'!$A$2:$CP$214"}</definedName>
    <definedName name="_____cp4" localSheetId="48" hidden="1">{"'előző év december'!$A$2:$CP$214"}</definedName>
    <definedName name="_____cp4" localSheetId="49" hidden="1">{"'előző év december'!$A$2:$CP$214"}</definedName>
    <definedName name="_____cp4" hidden="1">{"'előző év december'!$A$2:$CP$214"}</definedName>
    <definedName name="_____cp5" localSheetId="10" hidden="1">{"'előző év december'!$A$2:$CP$214"}</definedName>
    <definedName name="_____cp5" localSheetId="11" hidden="1">{"'előző év december'!$A$2:$CP$214"}</definedName>
    <definedName name="_____cp5" localSheetId="17" hidden="1">{"'előző év december'!$A$2:$CP$214"}</definedName>
    <definedName name="_____cp5" localSheetId="27" hidden="1">{"'előző év december'!$A$2:$CP$214"}</definedName>
    <definedName name="_____cp5" localSheetId="31" hidden="1">{"'előző év december'!$A$2:$CP$214"}</definedName>
    <definedName name="_____cp5" localSheetId="6" hidden="1">{"'előző év december'!$A$2:$CP$214"}</definedName>
    <definedName name="_____cp5" localSheetId="7" hidden="1">{"'előző év december'!$A$2:$CP$214"}</definedName>
    <definedName name="_____cp5" localSheetId="8" hidden="1">{"'előző év december'!$A$2:$CP$214"}</definedName>
    <definedName name="_____cp5" localSheetId="9" hidden="1">{"'előző év december'!$A$2:$CP$214"}</definedName>
    <definedName name="_____cp5" localSheetId="48" hidden="1">{"'előző év december'!$A$2:$CP$214"}</definedName>
    <definedName name="_____cp5" localSheetId="49" hidden="1">{"'előző év december'!$A$2:$CP$214"}</definedName>
    <definedName name="_____cp5" hidden="1">{"'előző év december'!$A$2:$CP$214"}</definedName>
    <definedName name="_____cp6" localSheetId="10" hidden="1">{"'előző év december'!$A$2:$CP$214"}</definedName>
    <definedName name="_____cp6" localSheetId="11" hidden="1">{"'előző év december'!$A$2:$CP$214"}</definedName>
    <definedName name="_____cp6" localSheetId="17" hidden="1">{"'előző év december'!$A$2:$CP$214"}</definedName>
    <definedName name="_____cp6" localSheetId="27" hidden="1">{"'előző év december'!$A$2:$CP$214"}</definedName>
    <definedName name="_____cp6" localSheetId="31" hidden="1">{"'előző év december'!$A$2:$CP$214"}</definedName>
    <definedName name="_____cp6" localSheetId="6" hidden="1">{"'előző év december'!$A$2:$CP$214"}</definedName>
    <definedName name="_____cp6" localSheetId="7" hidden="1">{"'előző év december'!$A$2:$CP$214"}</definedName>
    <definedName name="_____cp6" localSheetId="8" hidden="1">{"'előző év december'!$A$2:$CP$214"}</definedName>
    <definedName name="_____cp6" localSheetId="9" hidden="1">{"'előző év december'!$A$2:$CP$214"}</definedName>
    <definedName name="_____cp6" localSheetId="48" hidden="1">{"'előző év december'!$A$2:$CP$214"}</definedName>
    <definedName name="_____cp6" localSheetId="49" hidden="1">{"'előző év december'!$A$2:$CP$214"}</definedName>
    <definedName name="_____cp6" hidden="1">{"'előző év december'!$A$2:$CP$214"}</definedName>
    <definedName name="_____cp7" localSheetId="10" hidden="1">{"'előző év december'!$A$2:$CP$214"}</definedName>
    <definedName name="_____cp7" localSheetId="11" hidden="1">{"'előző év december'!$A$2:$CP$214"}</definedName>
    <definedName name="_____cp7" localSheetId="17" hidden="1">{"'előző év december'!$A$2:$CP$214"}</definedName>
    <definedName name="_____cp7" localSheetId="27" hidden="1">{"'előző év december'!$A$2:$CP$214"}</definedName>
    <definedName name="_____cp7" localSheetId="31" hidden="1">{"'előző év december'!$A$2:$CP$214"}</definedName>
    <definedName name="_____cp7" localSheetId="6" hidden="1">{"'előző év december'!$A$2:$CP$214"}</definedName>
    <definedName name="_____cp7" localSheetId="7" hidden="1">{"'előző év december'!$A$2:$CP$214"}</definedName>
    <definedName name="_____cp7" localSheetId="8" hidden="1">{"'előző év december'!$A$2:$CP$214"}</definedName>
    <definedName name="_____cp7" localSheetId="9" hidden="1">{"'előző év december'!$A$2:$CP$214"}</definedName>
    <definedName name="_____cp7" localSheetId="48" hidden="1">{"'előző év december'!$A$2:$CP$214"}</definedName>
    <definedName name="_____cp7" localSheetId="49" hidden="1">{"'előző év december'!$A$2:$CP$214"}</definedName>
    <definedName name="_____cp7" hidden="1">{"'előző év december'!$A$2:$CP$214"}</definedName>
    <definedName name="_____cp8" localSheetId="10" hidden="1">{"'előző év december'!$A$2:$CP$214"}</definedName>
    <definedName name="_____cp8" localSheetId="11" hidden="1">{"'előző év december'!$A$2:$CP$214"}</definedName>
    <definedName name="_____cp8" localSheetId="17" hidden="1">{"'előző év december'!$A$2:$CP$214"}</definedName>
    <definedName name="_____cp8" localSheetId="27" hidden="1">{"'előző év december'!$A$2:$CP$214"}</definedName>
    <definedName name="_____cp8" localSheetId="31" hidden="1">{"'előző év december'!$A$2:$CP$214"}</definedName>
    <definedName name="_____cp8" localSheetId="6" hidden="1">{"'előző év december'!$A$2:$CP$214"}</definedName>
    <definedName name="_____cp8" localSheetId="7" hidden="1">{"'előző év december'!$A$2:$CP$214"}</definedName>
    <definedName name="_____cp8" localSheetId="8" hidden="1">{"'előző év december'!$A$2:$CP$214"}</definedName>
    <definedName name="_____cp8" localSheetId="9" hidden="1">{"'előző év december'!$A$2:$CP$214"}</definedName>
    <definedName name="_____cp8" localSheetId="48" hidden="1">{"'előző év december'!$A$2:$CP$214"}</definedName>
    <definedName name="_____cp8" localSheetId="49" hidden="1">{"'előző év december'!$A$2:$CP$214"}</definedName>
    <definedName name="_____cp8" hidden="1">{"'előző év december'!$A$2:$CP$214"}</definedName>
    <definedName name="_____cp9" localSheetId="10" hidden="1">{"'előző év december'!$A$2:$CP$214"}</definedName>
    <definedName name="_____cp9" localSheetId="11" hidden="1">{"'előző év december'!$A$2:$CP$214"}</definedName>
    <definedName name="_____cp9" localSheetId="17" hidden="1">{"'előző év december'!$A$2:$CP$214"}</definedName>
    <definedName name="_____cp9" localSheetId="27" hidden="1">{"'előző év december'!$A$2:$CP$214"}</definedName>
    <definedName name="_____cp9" localSheetId="31" hidden="1">{"'előző év december'!$A$2:$CP$214"}</definedName>
    <definedName name="_____cp9" localSheetId="6" hidden="1">{"'előző év december'!$A$2:$CP$214"}</definedName>
    <definedName name="_____cp9" localSheetId="7" hidden="1">{"'előző év december'!$A$2:$CP$214"}</definedName>
    <definedName name="_____cp9" localSheetId="8" hidden="1">{"'előző év december'!$A$2:$CP$214"}</definedName>
    <definedName name="_____cp9" localSheetId="9" hidden="1">{"'előző év december'!$A$2:$CP$214"}</definedName>
    <definedName name="_____cp9" localSheetId="48" hidden="1">{"'előző év december'!$A$2:$CP$214"}</definedName>
    <definedName name="_____cp9" localSheetId="49" hidden="1">{"'előző év december'!$A$2:$CP$214"}</definedName>
    <definedName name="_____cp9" hidden="1">{"'előző év december'!$A$2:$CP$214"}</definedName>
    <definedName name="_____cpr2" localSheetId="10" hidden="1">{"'előző év december'!$A$2:$CP$214"}</definedName>
    <definedName name="_____cpr2" localSheetId="11" hidden="1">{"'előző év december'!$A$2:$CP$214"}</definedName>
    <definedName name="_____cpr2" localSheetId="17" hidden="1">{"'előző év december'!$A$2:$CP$214"}</definedName>
    <definedName name="_____cpr2" localSheetId="27" hidden="1">{"'előző év december'!$A$2:$CP$214"}</definedName>
    <definedName name="_____cpr2" localSheetId="31" hidden="1">{"'előző év december'!$A$2:$CP$214"}</definedName>
    <definedName name="_____cpr2" localSheetId="6" hidden="1">{"'előző év december'!$A$2:$CP$214"}</definedName>
    <definedName name="_____cpr2" localSheetId="7" hidden="1">{"'előző év december'!$A$2:$CP$214"}</definedName>
    <definedName name="_____cpr2" localSheetId="8" hidden="1">{"'előző év december'!$A$2:$CP$214"}</definedName>
    <definedName name="_____cpr2" localSheetId="9" hidden="1">{"'előző év december'!$A$2:$CP$214"}</definedName>
    <definedName name="_____cpr2" localSheetId="48" hidden="1">{"'előző év december'!$A$2:$CP$214"}</definedName>
    <definedName name="_____cpr2" localSheetId="49" hidden="1">{"'előző év december'!$A$2:$CP$214"}</definedName>
    <definedName name="_____cpr2" hidden="1">{"'előző év december'!$A$2:$CP$214"}</definedName>
    <definedName name="_____cpr3" localSheetId="10" hidden="1">{"'előző év december'!$A$2:$CP$214"}</definedName>
    <definedName name="_____cpr3" localSheetId="11" hidden="1">{"'előző év december'!$A$2:$CP$214"}</definedName>
    <definedName name="_____cpr3" localSheetId="17" hidden="1">{"'előző év december'!$A$2:$CP$214"}</definedName>
    <definedName name="_____cpr3" localSheetId="27" hidden="1">{"'előző év december'!$A$2:$CP$214"}</definedName>
    <definedName name="_____cpr3" localSheetId="31" hidden="1">{"'előző év december'!$A$2:$CP$214"}</definedName>
    <definedName name="_____cpr3" localSheetId="6" hidden="1">{"'előző év december'!$A$2:$CP$214"}</definedName>
    <definedName name="_____cpr3" localSheetId="7" hidden="1">{"'előző év december'!$A$2:$CP$214"}</definedName>
    <definedName name="_____cpr3" localSheetId="8" hidden="1">{"'előző év december'!$A$2:$CP$214"}</definedName>
    <definedName name="_____cpr3" localSheetId="9" hidden="1">{"'előző év december'!$A$2:$CP$214"}</definedName>
    <definedName name="_____cpr3" localSheetId="48" hidden="1">{"'előző év december'!$A$2:$CP$214"}</definedName>
    <definedName name="_____cpr3" localSheetId="49" hidden="1">{"'előző év december'!$A$2:$CP$214"}</definedName>
    <definedName name="_____cpr3" hidden="1">{"'előző év december'!$A$2:$CP$214"}</definedName>
    <definedName name="_____cpr4" localSheetId="10" hidden="1">{"'előző év december'!$A$2:$CP$214"}</definedName>
    <definedName name="_____cpr4" localSheetId="11" hidden="1">{"'előző év december'!$A$2:$CP$214"}</definedName>
    <definedName name="_____cpr4" localSheetId="17" hidden="1">{"'előző év december'!$A$2:$CP$214"}</definedName>
    <definedName name="_____cpr4" localSheetId="27" hidden="1">{"'előző év december'!$A$2:$CP$214"}</definedName>
    <definedName name="_____cpr4" localSheetId="31" hidden="1">{"'előző év december'!$A$2:$CP$214"}</definedName>
    <definedName name="_____cpr4" localSheetId="6" hidden="1">{"'előző év december'!$A$2:$CP$214"}</definedName>
    <definedName name="_____cpr4" localSheetId="7" hidden="1">{"'előző év december'!$A$2:$CP$214"}</definedName>
    <definedName name="_____cpr4" localSheetId="8" hidden="1">{"'előző év december'!$A$2:$CP$214"}</definedName>
    <definedName name="_____cpr4" localSheetId="9" hidden="1">{"'előző év december'!$A$2:$CP$214"}</definedName>
    <definedName name="_____cpr4" localSheetId="48" hidden="1">{"'előző év december'!$A$2:$CP$214"}</definedName>
    <definedName name="_____cpr4" localSheetId="49" hidden="1">{"'előző év december'!$A$2:$CP$214"}</definedName>
    <definedName name="_____cpr4" hidden="1">{"'előző év december'!$A$2:$CP$214"}</definedName>
    <definedName name="____cp1" localSheetId="10" hidden="1">{"'előző év december'!$A$2:$CP$214"}</definedName>
    <definedName name="____cp1" localSheetId="11" hidden="1">{"'előző év december'!$A$2:$CP$214"}</definedName>
    <definedName name="____cp1" localSheetId="17" hidden="1">{"'előző év december'!$A$2:$CP$214"}</definedName>
    <definedName name="____cp1" localSheetId="27" hidden="1">{"'előző év december'!$A$2:$CP$214"}</definedName>
    <definedName name="____cp1" localSheetId="31" hidden="1">{"'előző év december'!$A$2:$CP$214"}</definedName>
    <definedName name="____cp1" localSheetId="6" hidden="1">{"'előző év december'!$A$2:$CP$214"}</definedName>
    <definedName name="____cp1" localSheetId="7" hidden="1">{"'előző év december'!$A$2:$CP$214"}</definedName>
    <definedName name="____cp1" localSheetId="8" hidden="1">{"'előző év december'!$A$2:$CP$214"}</definedName>
    <definedName name="____cp1" localSheetId="9" hidden="1">{"'előző év december'!$A$2:$CP$214"}</definedName>
    <definedName name="____cp1" localSheetId="48" hidden="1">{"'előző év december'!$A$2:$CP$214"}</definedName>
    <definedName name="____cp1" localSheetId="49" hidden="1">{"'előző év december'!$A$2:$CP$214"}</definedName>
    <definedName name="____cp1" hidden="1">{"'előző év december'!$A$2:$CP$214"}</definedName>
    <definedName name="____cp10" localSheetId="10" hidden="1">{"'előző év december'!$A$2:$CP$214"}</definedName>
    <definedName name="____cp10" localSheetId="11" hidden="1">{"'előző év december'!$A$2:$CP$214"}</definedName>
    <definedName name="____cp10" localSheetId="17" hidden="1">{"'előző év december'!$A$2:$CP$214"}</definedName>
    <definedName name="____cp10" localSheetId="27" hidden="1">{"'előző év december'!$A$2:$CP$214"}</definedName>
    <definedName name="____cp10" localSheetId="31" hidden="1">{"'előző év december'!$A$2:$CP$214"}</definedName>
    <definedName name="____cp10" localSheetId="6" hidden="1">{"'előző év december'!$A$2:$CP$214"}</definedName>
    <definedName name="____cp10" localSheetId="7" hidden="1">{"'előző év december'!$A$2:$CP$214"}</definedName>
    <definedName name="____cp10" localSheetId="8" hidden="1">{"'előző év december'!$A$2:$CP$214"}</definedName>
    <definedName name="____cp10" localSheetId="9" hidden="1">{"'előző év december'!$A$2:$CP$214"}</definedName>
    <definedName name="____cp10" localSheetId="48" hidden="1">{"'előző év december'!$A$2:$CP$214"}</definedName>
    <definedName name="____cp10" localSheetId="49" hidden="1">{"'előző év december'!$A$2:$CP$214"}</definedName>
    <definedName name="____cp10" hidden="1">{"'előző év december'!$A$2:$CP$214"}</definedName>
    <definedName name="____cp11" localSheetId="10" hidden="1">{"'előző év december'!$A$2:$CP$214"}</definedName>
    <definedName name="____cp11" localSheetId="11" hidden="1">{"'előző év december'!$A$2:$CP$214"}</definedName>
    <definedName name="____cp11" localSheetId="17" hidden="1">{"'előző év december'!$A$2:$CP$214"}</definedName>
    <definedName name="____cp11" localSheetId="27" hidden="1">{"'előző év december'!$A$2:$CP$214"}</definedName>
    <definedName name="____cp11" localSheetId="31" hidden="1">{"'előző év december'!$A$2:$CP$214"}</definedName>
    <definedName name="____cp11" localSheetId="6" hidden="1">{"'előző év december'!$A$2:$CP$214"}</definedName>
    <definedName name="____cp11" localSheetId="7" hidden="1">{"'előző év december'!$A$2:$CP$214"}</definedName>
    <definedName name="____cp11" localSheetId="8" hidden="1">{"'előző év december'!$A$2:$CP$214"}</definedName>
    <definedName name="____cp11" localSheetId="9" hidden="1">{"'előző év december'!$A$2:$CP$214"}</definedName>
    <definedName name="____cp11" localSheetId="48" hidden="1">{"'előző év december'!$A$2:$CP$214"}</definedName>
    <definedName name="____cp11" localSheetId="49" hidden="1">{"'előző év december'!$A$2:$CP$214"}</definedName>
    <definedName name="____cp11" hidden="1">{"'előző év december'!$A$2:$CP$214"}</definedName>
    <definedName name="____cp2" localSheetId="10" hidden="1">{"'előző év december'!$A$2:$CP$214"}</definedName>
    <definedName name="____cp2" localSheetId="11" hidden="1">{"'előző év december'!$A$2:$CP$214"}</definedName>
    <definedName name="____cp2" localSheetId="17" hidden="1">{"'előző év december'!$A$2:$CP$214"}</definedName>
    <definedName name="____cp2" localSheetId="27" hidden="1">{"'előző év december'!$A$2:$CP$214"}</definedName>
    <definedName name="____cp2" localSheetId="31" hidden="1">{"'előző év december'!$A$2:$CP$214"}</definedName>
    <definedName name="____cp2" localSheetId="6" hidden="1">{"'előző év december'!$A$2:$CP$214"}</definedName>
    <definedName name="____cp2" localSheetId="7" hidden="1">{"'előző év december'!$A$2:$CP$214"}</definedName>
    <definedName name="____cp2" localSheetId="8" hidden="1">{"'előző év december'!$A$2:$CP$214"}</definedName>
    <definedName name="____cp2" localSheetId="9" hidden="1">{"'előző év december'!$A$2:$CP$214"}</definedName>
    <definedName name="____cp2" localSheetId="48" hidden="1">{"'előző év december'!$A$2:$CP$214"}</definedName>
    <definedName name="____cp2" localSheetId="49" hidden="1">{"'előző év december'!$A$2:$CP$214"}</definedName>
    <definedName name="____cp2" hidden="1">{"'előző év december'!$A$2:$CP$214"}</definedName>
    <definedName name="____cp3" localSheetId="10" hidden="1">{"'előző év december'!$A$2:$CP$214"}</definedName>
    <definedName name="____cp3" localSheetId="11" hidden="1">{"'előző év december'!$A$2:$CP$214"}</definedName>
    <definedName name="____cp3" localSheetId="17" hidden="1">{"'előző év december'!$A$2:$CP$214"}</definedName>
    <definedName name="____cp3" localSheetId="27" hidden="1">{"'előző év december'!$A$2:$CP$214"}</definedName>
    <definedName name="____cp3" localSheetId="31" hidden="1">{"'előző év december'!$A$2:$CP$214"}</definedName>
    <definedName name="____cp3" localSheetId="6" hidden="1">{"'előző év december'!$A$2:$CP$214"}</definedName>
    <definedName name="____cp3" localSheetId="7" hidden="1">{"'előző év december'!$A$2:$CP$214"}</definedName>
    <definedName name="____cp3" localSheetId="8" hidden="1">{"'előző év december'!$A$2:$CP$214"}</definedName>
    <definedName name="____cp3" localSheetId="9" hidden="1">{"'előző év december'!$A$2:$CP$214"}</definedName>
    <definedName name="____cp3" localSheetId="48" hidden="1">{"'előző év december'!$A$2:$CP$214"}</definedName>
    <definedName name="____cp3" localSheetId="49" hidden="1">{"'előző év december'!$A$2:$CP$214"}</definedName>
    <definedName name="____cp3" hidden="1">{"'előző év december'!$A$2:$CP$214"}</definedName>
    <definedName name="____cp4" localSheetId="10" hidden="1">{"'előző év december'!$A$2:$CP$214"}</definedName>
    <definedName name="____cp4" localSheetId="11" hidden="1">{"'előző év december'!$A$2:$CP$214"}</definedName>
    <definedName name="____cp4" localSheetId="17" hidden="1">{"'előző év december'!$A$2:$CP$214"}</definedName>
    <definedName name="____cp4" localSheetId="27" hidden="1">{"'előző év december'!$A$2:$CP$214"}</definedName>
    <definedName name="____cp4" localSheetId="31" hidden="1">{"'előző év december'!$A$2:$CP$214"}</definedName>
    <definedName name="____cp4" localSheetId="6" hidden="1">{"'előző év december'!$A$2:$CP$214"}</definedName>
    <definedName name="____cp4" localSheetId="7" hidden="1">{"'előző év december'!$A$2:$CP$214"}</definedName>
    <definedName name="____cp4" localSheetId="8" hidden="1">{"'előző év december'!$A$2:$CP$214"}</definedName>
    <definedName name="____cp4" localSheetId="9" hidden="1">{"'előző év december'!$A$2:$CP$214"}</definedName>
    <definedName name="____cp4" localSheetId="48" hidden="1">{"'előző év december'!$A$2:$CP$214"}</definedName>
    <definedName name="____cp4" localSheetId="49" hidden="1">{"'előző év december'!$A$2:$CP$214"}</definedName>
    <definedName name="____cp4" hidden="1">{"'előző év december'!$A$2:$CP$214"}</definedName>
    <definedName name="____cp5" localSheetId="10" hidden="1">{"'előző év december'!$A$2:$CP$214"}</definedName>
    <definedName name="____cp5" localSheetId="11" hidden="1">{"'előző év december'!$A$2:$CP$214"}</definedName>
    <definedName name="____cp5" localSheetId="17" hidden="1">{"'előző év december'!$A$2:$CP$214"}</definedName>
    <definedName name="____cp5" localSheetId="27" hidden="1">{"'előző év december'!$A$2:$CP$214"}</definedName>
    <definedName name="____cp5" localSheetId="31" hidden="1">{"'előző év december'!$A$2:$CP$214"}</definedName>
    <definedName name="____cp5" localSheetId="6" hidden="1">{"'előző év december'!$A$2:$CP$214"}</definedName>
    <definedName name="____cp5" localSheetId="7" hidden="1">{"'előző év december'!$A$2:$CP$214"}</definedName>
    <definedName name="____cp5" localSheetId="8" hidden="1">{"'előző év december'!$A$2:$CP$214"}</definedName>
    <definedName name="____cp5" localSheetId="9" hidden="1">{"'előző év december'!$A$2:$CP$214"}</definedName>
    <definedName name="____cp5" localSheetId="48" hidden="1">{"'előző év december'!$A$2:$CP$214"}</definedName>
    <definedName name="____cp5" localSheetId="49" hidden="1">{"'előző év december'!$A$2:$CP$214"}</definedName>
    <definedName name="____cp5" hidden="1">{"'előző év december'!$A$2:$CP$214"}</definedName>
    <definedName name="____cp6" localSheetId="10" hidden="1">{"'előző év december'!$A$2:$CP$214"}</definedName>
    <definedName name="____cp6" localSheetId="11" hidden="1">{"'előző év december'!$A$2:$CP$214"}</definedName>
    <definedName name="____cp6" localSheetId="17" hidden="1">{"'előző év december'!$A$2:$CP$214"}</definedName>
    <definedName name="____cp6" localSheetId="27" hidden="1">{"'előző év december'!$A$2:$CP$214"}</definedName>
    <definedName name="____cp6" localSheetId="31" hidden="1">{"'előző év december'!$A$2:$CP$214"}</definedName>
    <definedName name="____cp6" localSheetId="6" hidden="1">{"'előző év december'!$A$2:$CP$214"}</definedName>
    <definedName name="____cp6" localSheetId="7" hidden="1">{"'előző év december'!$A$2:$CP$214"}</definedName>
    <definedName name="____cp6" localSheetId="8" hidden="1">{"'előző év december'!$A$2:$CP$214"}</definedName>
    <definedName name="____cp6" localSheetId="9" hidden="1">{"'előző év december'!$A$2:$CP$214"}</definedName>
    <definedName name="____cp6" localSheetId="48" hidden="1">{"'előző év december'!$A$2:$CP$214"}</definedName>
    <definedName name="____cp6" localSheetId="49" hidden="1">{"'előző év december'!$A$2:$CP$214"}</definedName>
    <definedName name="____cp6" hidden="1">{"'előző év december'!$A$2:$CP$214"}</definedName>
    <definedName name="____cp7" localSheetId="10" hidden="1">{"'előző év december'!$A$2:$CP$214"}</definedName>
    <definedName name="____cp7" localSheetId="11" hidden="1">{"'előző év december'!$A$2:$CP$214"}</definedName>
    <definedName name="____cp7" localSheetId="17" hidden="1">{"'előző év december'!$A$2:$CP$214"}</definedName>
    <definedName name="____cp7" localSheetId="27" hidden="1">{"'előző év december'!$A$2:$CP$214"}</definedName>
    <definedName name="____cp7" localSheetId="31" hidden="1">{"'előző év december'!$A$2:$CP$214"}</definedName>
    <definedName name="____cp7" localSheetId="6" hidden="1">{"'előző év december'!$A$2:$CP$214"}</definedName>
    <definedName name="____cp7" localSheetId="7" hidden="1">{"'előző év december'!$A$2:$CP$214"}</definedName>
    <definedName name="____cp7" localSheetId="8" hidden="1">{"'előző év december'!$A$2:$CP$214"}</definedName>
    <definedName name="____cp7" localSheetId="9" hidden="1">{"'előző év december'!$A$2:$CP$214"}</definedName>
    <definedName name="____cp7" localSheetId="48" hidden="1">{"'előző év december'!$A$2:$CP$214"}</definedName>
    <definedName name="____cp7" localSheetId="49" hidden="1">{"'előző év december'!$A$2:$CP$214"}</definedName>
    <definedName name="____cp7" hidden="1">{"'előző év december'!$A$2:$CP$214"}</definedName>
    <definedName name="____cp8" localSheetId="10" hidden="1">{"'előző év december'!$A$2:$CP$214"}</definedName>
    <definedName name="____cp8" localSheetId="11" hidden="1">{"'előző év december'!$A$2:$CP$214"}</definedName>
    <definedName name="____cp8" localSheetId="17" hidden="1">{"'előző év december'!$A$2:$CP$214"}</definedName>
    <definedName name="____cp8" localSheetId="27" hidden="1">{"'előző év december'!$A$2:$CP$214"}</definedName>
    <definedName name="____cp8" localSheetId="31" hidden="1">{"'előző év december'!$A$2:$CP$214"}</definedName>
    <definedName name="____cp8" localSheetId="6" hidden="1">{"'előző év december'!$A$2:$CP$214"}</definedName>
    <definedName name="____cp8" localSheetId="7" hidden="1">{"'előző év december'!$A$2:$CP$214"}</definedName>
    <definedName name="____cp8" localSheetId="8" hidden="1">{"'előző év december'!$A$2:$CP$214"}</definedName>
    <definedName name="____cp8" localSheetId="9" hidden="1">{"'előző év december'!$A$2:$CP$214"}</definedName>
    <definedName name="____cp8" localSheetId="48" hidden="1">{"'előző év december'!$A$2:$CP$214"}</definedName>
    <definedName name="____cp8" localSheetId="49" hidden="1">{"'előző év december'!$A$2:$CP$214"}</definedName>
    <definedName name="____cp8" hidden="1">{"'előző év december'!$A$2:$CP$214"}</definedName>
    <definedName name="____cp9" localSheetId="10" hidden="1">{"'előző év december'!$A$2:$CP$214"}</definedName>
    <definedName name="____cp9" localSheetId="11" hidden="1">{"'előző év december'!$A$2:$CP$214"}</definedName>
    <definedName name="____cp9" localSheetId="17" hidden="1">{"'előző év december'!$A$2:$CP$214"}</definedName>
    <definedName name="____cp9" localSheetId="27" hidden="1">{"'előző év december'!$A$2:$CP$214"}</definedName>
    <definedName name="____cp9" localSheetId="31" hidden="1">{"'előző év december'!$A$2:$CP$214"}</definedName>
    <definedName name="____cp9" localSheetId="6" hidden="1">{"'előző év december'!$A$2:$CP$214"}</definedName>
    <definedName name="____cp9" localSheetId="7" hidden="1">{"'előző év december'!$A$2:$CP$214"}</definedName>
    <definedName name="____cp9" localSheetId="8" hidden="1">{"'előző év december'!$A$2:$CP$214"}</definedName>
    <definedName name="____cp9" localSheetId="9" hidden="1">{"'előző év december'!$A$2:$CP$214"}</definedName>
    <definedName name="____cp9" localSheetId="48" hidden="1">{"'előző év december'!$A$2:$CP$214"}</definedName>
    <definedName name="____cp9" localSheetId="49" hidden="1">{"'előző év december'!$A$2:$CP$214"}</definedName>
    <definedName name="____cp9" hidden="1">{"'előző év december'!$A$2:$CP$214"}</definedName>
    <definedName name="____cpr2" localSheetId="10" hidden="1">{"'előző év december'!$A$2:$CP$214"}</definedName>
    <definedName name="____cpr2" localSheetId="11" hidden="1">{"'előző év december'!$A$2:$CP$214"}</definedName>
    <definedName name="____cpr2" localSheetId="17" hidden="1">{"'előző év december'!$A$2:$CP$214"}</definedName>
    <definedName name="____cpr2" localSheetId="27" hidden="1">{"'előző év december'!$A$2:$CP$214"}</definedName>
    <definedName name="____cpr2" localSheetId="31" hidden="1">{"'előző év december'!$A$2:$CP$214"}</definedName>
    <definedName name="____cpr2" localSheetId="6" hidden="1">{"'előző év december'!$A$2:$CP$214"}</definedName>
    <definedName name="____cpr2" localSheetId="7" hidden="1">{"'előző év december'!$A$2:$CP$214"}</definedName>
    <definedName name="____cpr2" localSheetId="8" hidden="1">{"'előző év december'!$A$2:$CP$214"}</definedName>
    <definedName name="____cpr2" localSheetId="9" hidden="1">{"'előző év december'!$A$2:$CP$214"}</definedName>
    <definedName name="____cpr2" localSheetId="48" hidden="1">{"'előző év december'!$A$2:$CP$214"}</definedName>
    <definedName name="____cpr2" localSheetId="49" hidden="1">{"'előző év december'!$A$2:$CP$214"}</definedName>
    <definedName name="____cpr2" hidden="1">{"'előző év december'!$A$2:$CP$214"}</definedName>
    <definedName name="____cpr3" localSheetId="10" hidden="1">{"'előző év december'!$A$2:$CP$214"}</definedName>
    <definedName name="____cpr3" localSheetId="11" hidden="1">{"'előző év december'!$A$2:$CP$214"}</definedName>
    <definedName name="____cpr3" localSheetId="17" hidden="1">{"'előző év december'!$A$2:$CP$214"}</definedName>
    <definedName name="____cpr3" localSheetId="27" hidden="1">{"'előző év december'!$A$2:$CP$214"}</definedName>
    <definedName name="____cpr3" localSheetId="31" hidden="1">{"'előző év december'!$A$2:$CP$214"}</definedName>
    <definedName name="____cpr3" localSheetId="6" hidden="1">{"'előző év december'!$A$2:$CP$214"}</definedName>
    <definedName name="____cpr3" localSheetId="7" hidden="1">{"'előző év december'!$A$2:$CP$214"}</definedName>
    <definedName name="____cpr3" localSheetId="8" hidden="1">{"'előző év december'!$A$2:$CP$214"}</definedName>
    <definedName name="____cpr3" localSheetId="9" hidden="1">{"'előző év december'!$A$2:$CP$214"}</definedName>
    <definedName name="____cpr3" localSheetId="48" hidden="1">{"'előző év december'!$A$2:$CP$214"}</definedName>
    <definedName name="____cpr3" localSheetId="49" hidden="1">{"'előző év december'!$A$2:$CP$214"}</definedName>
    <definedName name="____cpr3" hidden="1">{"'előző év december'!$A$2:$CP$214"}</definedName>
    <definedName name="____cpr4" localSheetId="10" hidden="1">{"'előző év december'!$A$2:$CP$214"}</definedName>
    <definedName name="____cpr4" localSheetId="11" hidden="1">{"'előző év december'!$A$2:$CP$214"}</definedName>
    <definedName name="____cpr4" localSheetId="17" hidden="1">{"'előző év december'!$A$2:$CP$214"}</definedName>
    <definedName name="____cpr4" localSheetId="27" hidden="1">{"'előző év december'!$A$2:$CP$214"}</definedName>
    <definedName name="____cpr4" localSheetId="31" hidden="1">{"'előző év december'!$A$2:$CP$214"}</definedName>
    <definedName name="____cpr4" localSheetId="6" hidden="1">{"'előző év december'!$A$2:$CP$214"}</definedName>
    <definedName name="____cpr4" localSheetId="7" hidden="1">{"'előző év december'!$A$2:$CP$214"}</definedName>
    <definedName name="____cpr4" localSheetId="8" hidden="1">{"'előző év december'!$A$2:$CP$214"}</definedName>
    <definedName name="____cpr4" localSheetId="9" hidden="1">{"'előző év december'!$A$2:$CP$214"}</definedName>
    <definedName name="____cpr4" localSheetId="48" hidden="1">{"'előző év december'!$A$2:$CP$214"}</definedName>
    <definedName name="____cpr4" localSheetId="49" hidden="1">{"'előző év december'!$A$2:$CP$214"}</definedName>
    <definedName name="____cpr4" hidden="1">{"'előző év december'!$A$2:$CP$214"}</definedName>
    <definedName name="____t04" localSheetId="17" hidden="1">{#N/A,#N/A,FALSE,"т04"}</definedName>
    <definedName name="____t04" localSheetId="27" hidden="1">{#N/A,#N/A,FALSE,"т04"}</definedName>
    <definedName name="____t04" localSheetId="31" hidden="1">{#N/A,#N/A,FALSE,"т04"}</definedName>
    <definedName name="____t04" localSheetId="40" hidden="1">{#N/A,#N/A,FALSE,"т04"}</definedName>
    <definedName name="____t04" localSheetId="41" hidden="1">{#N/A,#N/A,FALSE,"т04"}</definedName>
    <definedName name="____t04" localSheetId="48" hidden="1">{#N/A,#N/A,FALSE,"т04"}</definedName>
    <definedName name="____t04" localSheetId="49" hidden="1">{#N/A,#N/A,FALSE,"т04"}</definedName>
    <definedName name="____t04" hidden="1">{#N/A,#N/A,FALSE,"т04"}</definedName>
    <definedName name="____t06" localSheetId="17" hidden="1">{#N/A,#N/A,FALSE,"т04"}</definedName>
    <definedName name="____t06" localSheetId="27" hidden="1">{#N/A,#N/A,FALSE,"т04"}</definedName>
    <definedName name="____t06" localSheetId="31" hidden="1">{#N/A,#N/A,FALSE,"т04"}</definedName>
    <definedName name="____t06" localSheetId="40" hidden="1">{#N/A,#N/A,FALSE,"т04"}</definedName>
    <definedName name="____t06" localSheetId="41" hidden="1">{#N/A,#N/A,FALSE,"т04"}</definedName>
    <definedName name="____t06" localSheetId="48" hidden="1">{#N/A,#N/A,FALSE,"т04"}</definedName>
    <definedName name="____t06" localSheetId="49" hidden="1">{#N/A,#N/A,FALSE,"т04"}</definedName>
    <definedName name="____t06" hidden="1">{#N/A,#N/A,FALSE,"т04"}</definedName>
    <definedName name="___cp1" localSheetId="10" hidden="1">{"'előző év december'!$A$2:$CP$214"}</definedName>
    <definedName name="___cp1" localSheetId="11" hidden="1">{"'előző év december'!$A$2:$CP$214"}</definedName>
    <definedName name="___cp1" localSheetId="17" hidden="1">{"'előző év december'!$A$2:$CP$214"}</definedName>
    <definedName name="___cp1" localSheetId="27" hidden="1">{"'előző év december'!$A$2:$CP$214"}</definedName>
    <definedName name="___cp1" localSheetId="31" hidden="1">{"'előző év december'!$A$2:$CP$214"}</definedName>
    <definedName name="___cp1" localSheetId="6" hidden="1">{"'előző év december'!$A$2:$CP$214"}</definedName>
    <definedName name="___cp1" localSheetId="7" hidden="1">{"'előző év december'!$A$2:$CP$214"}</definedName>
    <definedName name="___cp1" localSheetId="8" hidden="1">{"'előző év december'!$A$2:$CP$214"}</definedName>
    <definedName name="___cp1" localSheetId="9" hidden="1">{"'előző év december'!$A$2:$CP$214"}</definedName>
    <definedName name="___cp1" localSheetId="48" hidden="1">{"'előző év december'!$A$2:$CP$214"}</definedName>
    <definedName name="___cp1" localSheetId="49" hidden="1">{"'előző év december'!$A$2:$CP$214"}</definedName>
    <definedName name="___cp1" hidden="1">{"'előző év december'!$A$2:$CP$214"}</definedName>
    <definedName name="___cp10" localSheetId="10" hidden="1">{"'előző év december'!$A$2:$CP$214"}</definedName>
    <definedName name="___cp10" localSheetId="11" hidden="1">{"'előző év december'!$A$2:$CP$214"}</definedName>
    <definedName name="___cp10" localSheetId="17" hidden="1">{"'előző év december'!$A$2:$CP$214"}</definedName>
    <definedName name="___cp10" localSheetId="27" hidden="1">{"'előző év december'!$A$2:$CP$214"}</definedName>
    <definedName name="___cp10" localSheetId="31" hidden="1">{"'előző év december'!$A$2:$CP$214"}</definedName>
    <definedName name="___cp10" localSheetId="6" hidden="1">{"'előző év december'!$A$2:$CP$214"}</definedName>
    <definedName name="___cp10" localSheetId="7" hidden="1">{"'előző év december'!$A$2:$CP$214"}</definedName>
    <definedName name="___cp10" localSheetId="8" hidden="1">{"'előző év december'!$A$2:$CP$214"}</definedName>
    <definedName name="___cp10" localSheetId="9" hidden="1">{"'előző év december'!$A$2:$CP$214"}</definedName>
    <definedName name="___cp10" localSheetId="48" hidden="1">{"'előző év december'!$A$2:$CP$214"}</definedName>
    <definedName name="___cp10" localSheetId="49" hidden="1">{"'előző év december'!$A$2:$CP$214"}</definedName>
    <definedName name="___cp10" hidden="1">{"'előző év december'!$A$2:$CP$214"}</definedName>
    <definedName name="___cp11" localSheetId="10" hidden="1">{"'előző év december'!$A$2:$CP$214"}</definedName>
    <definedName name="___cp11" localSheetId="11" hidden="1">{"'előző év december'!$A$2:$CP$214"}</definedName>
    <definedName name="___cp11" localSheetId="17" hidden="1">{"'előző év december'!$A$2:$CP$214"}</definedName>
    <definedName name="___cp11" localSheetId="27" hidden="1">{"'előző év december'!$A$2:$CP$214"}</definedName>
    <definedName name="___cp11" localSheetId="31" hidden="1">{"'előző év december'!$A$2:$CP$214"}</definedName>
    <definedName name="___cp11" localSheetId="6" hidden="1">{"'előző év december'!$A$2:$CP$214"}</definedName>
    <definedName name="___cp11" localSheetId="7" hidden="1">{"'előző év december'!$A$2:$CP$214"}</definedName>
    <definedName name="___cp11" localSheetId="8" hidden="1">{"'előző év december'!$A$2:$CP$214"}</definedName>
    <definedName name="___cp11" localSheetId="9" hidden="1">{"'előző év december'!$A$2:$CP$214"}</definedName>
    <definedName name="___cp11" localSheetId="48" hidden="1">{"'előző év december'!$A$2:$CP$214"}</definedName>
    <definedName name="___cp11" localSheetId="49" hidden="1">{"'előző év december'!$A$2:$CP$214"}</definedName>
    <definedName name="___cp11" hidden="1">{"'előző év december'!$A$2:$CP$214"}</definedName>
    <definedName name="___cp2" localSheetId="10" hidden="1">{"'előző év december'!$A$2:$CP$214"}</definedName>
    <definedName name="___cp2" localSheetId="11" hidden="1">{"'előző év december'!$A$2:$CP$214"}</definedName>
    <definedName name="___cp2" localSheetId="17" hidden="1">{"'előző év december'!$A$2:$CP$214"}</definedName>
    <definedName name="___cp2" localSheetId="27" hidden="1">{"'előző év december'!$A$2:$CP$214"}</definedName>
    <definedName name="___cp2" localSheetId="31" hidden="1">{"'előző év december'!$A$2:$CP$214"}</definedName>
    <definedName name="___cp2" localSheetId="6" hidden="1">{"'előző év december'!$A$2:$CP$214"}</definedName>
    <definedName name="___cp2" localSheetId="7" hidden="1">{"'előző év december'!$A$2:$CP$214"}</definedName>
    <definedName name="___cp2" localSheetId="8" hidden="1">{"'előző év december'!$A$2:$CP$214"}</definedName>
    <definedName name="___cp2" localSheetId="9" hidden="1">{"'előző év december'!$A$2:$CP$214"}</definedName>
    <definedName name="___cp2" localSheetId="48" hidden="1">{"'előző év december'!$A$2:$CP$214"}</definedName>
    <definedName name="___cp2" localSheetId="49" hidden="1">{"'előző év december'!$A$2:$CP$214"}</definedName>
    <definedName name="___cp2" hidden="1">{"'előző év december'!$A$2:$CP$214"}</definedName>
    <definedName name="___cp3" localSheetId="10" hidden="1">{"'előző év december'!$A$2:$CP$214"}</definedName>
    <definedName name="___cp3" localSheetId="11" hidden="1">{"'előző év december'!$A$2:$CP$214"}</definedName>
    <definedName name="___cp3" localSheetId="17" hidden="1">{"'előző év december'!$A$2:$CP$214"}</definedName>
    <definedName name="___cp3" localSheetId="27" hidden="1">{"'előző év december'!$A$2:$CP$214"}</definedName>
    <definedName name="___cp3" localSheetId="31" hidden="1">{"'előző év december'!$A$2:$CP$214"}</definedName>
    <definedName name="___cp3" localSheetId="6" hidden="1">{"'előző év december'!$A$2:$CP$214"}</definedName>
    <definedName name="___cp3" localSheetId="7" hidden="1">{"'előző év december'!$A$2:$CP$214"}</definedName>
    <definedName name="___cp3" localSheetId="8" hidden="1">{"'előző év december'!$A$2:$CP$214"}</definedName>
    <definedName name="___cp3" localSheetId="9" hidden="1">{"'előző év december'!$A$2:$CP$214"}</definedName>
    <definedName name="___cp3" localSheetId="48" hidden="1">{"'előző év december'!$A$2:$CP$214"}</definedName>
    <definedName name="___cp3" localSheetId="49" hidden="1">{"'előző év december'!$A$2:$CP$214"}</definedName>
    <definedName name="___cp3" hidden="1">{"'előző év december'!$A$2:$CP$214"}</definedName>
    <definedName name="___cp4" localSheetId="10" hidden="1">{"'előző év december'!$A$2:$CP$214"}</definedName>
    <definedName name="___cp4" localSheetId="11" hidden="1">{"'előző év december'!$A$2:$CP$214"}</definedName>
    <definedName name="___cp4" localSheetId="17" hidden="1">{"'előző év december'!$A$2:$CP$214"}</definedName>
    <definedName name="___cp4" localSheetId="27" hidden="1">{"'előző év december'!$A$2:$CP$214"}</definedName>
    <definedName name="___cp4" localSheetId="31" hidden="1">{"'előző év december'!$A$2:$CP$214"}</definedName>
    <definedName name="___cp4" localSheetId="6" hidden="1">{"'előző év december'!$A$2:$CP$214"}</definedName>
    <definedName name="___cp4" localSheetId="7" hidden="1">{"'előző év december'!$A$2:$CP$214"}</definedName>
    <definedName name="___cp4" localSheetId="8" hidden="1">{"'előző év december'!$A$2:$CP$214"}</definedName>
    <definedName name="___cp4" localSheetId="9" hidden="1">{"'előző év december'!$A$2:$CP$214"}</definedName>
    <definedName name="___cp4" localSheetId="48" hidden="1">{"'előző év december'!$A$2:$CP$214"}</definedName>
    <definedName name="___cp4" localSheetId="49" hidden="1">{"'előző év december'!$A$2:$CP$214"}</definedName>
    <definedName name="___cp4" hidden="1">{"'előző év december'!$A$2:$CP$214"}</definedName>
    <definedName name="___cp5" localSheetId="10" hidden="1">{"'előző év december'!$A$2:$CP$214"}</definedName>
    <definedName name="___cp5" localSheetId="11" hidden="1">{"'előző év december'!$A$2:$CP$214"}</definedName>
    <definedName name="___cp5" localSheetId="17" hidden="1">{"'előző év december'!$A$2:$CP$214"}</definedName>
    <definedName name="___cp5" localSheetId="27" hidden="1">{"'előző év december'!$A$2:$CP$214"}</definedName>
    <definedName name="___cp5" localSheetId="31" hidden="1">{"'előző év december'!$A$2:$CP$214"}</definedName>
    <definedName name="___cp5" localSheetId="6" hidden="1">{"'előző év december'!$A$2:$CP$214"}</definedName>
    <definedName name="___cp5" localSheetId="7" hidden="1">{"'előző év december'!$A$2:$CP$214"}</definedName>
    <definedName name="___cp5" localSheetId="8" hidden="1">{"'előző év december'!$A$2:$CP$214"}</definedName>
    <definedName name="___cp5" localSheetId="9" hidden="1">{"'előző év december'!$A$2:$CP$214"}</definedName>
    <definedName name="___cp5" localSheetId="48" hidden="1">{"'előző év december'!$A$2:$CP$214"}</definedName>
    <definedName name="___cp5" localSheetId="49" hidden="1">{"'előző év december'!$A$2:$CP$214"}</definedName>
    <definedName name="___cp5" hidden="1">{"'előző év december'!$A$2:$CP$214"}</definedName>
    <definedName name="___cp6" localSheetId="10" hidden="1">{"'előző év december'!$A$2:$CP$214"}</definedName>
    <definedName name="___cp6" localSheetId="11" hidden="1">{"'előző év december'!$A$2:$CP$214"}</definedName>
    <definedName name="___cp6" localSheetId="17" hidden="1">{"'előző év december'!$A$2:$CP$214"}</definedName>
    <definedName name="___cp6" localSheetId="27" hidden="1">{"'előző év december'!$A$2:$CP$214"}</definedName>
    <definedName name="___cp6" localSheetId="31" hidden="1">{"'előző év december'!$A$2:$CP$214"}</definedName>
    <definedName name="___cp6" localSheetId="6" hidden="1">{"'előző év december'!$A$2:$CP$214"}</definedName>
    <definedName name="___cp6" localSheetId="7" hidden="1">{"'előző év december'!$A$2:$CP$214"}</definedName>
    <definedName name="___cp6" localSheetId="8" hidden="1">{"'előző év december'!$A$2:$CP$214"}</definedName>
    <definedName name="___cp6" localSheetId="9" hidden="1">{"'előző év december'!$A$2:$CP$214"}</definedName>
    <definedName name="___cp6" localSheetId="48" hidden="1">{"'előző év december'!$A$2:$CP$214"}</definedName>
    <definedName name="___cp6" localSheetId="49" hidden="1">{"'előző év december'!$A$2:$CP$214"}</definedName>
    <definedName name="___cp6" hidden="1">{"'előző év december'!$A$2:$CP$214"}</definedName>
    <definedName name="___cp7" localSheetId="10" hidden="1">{"'előző év december'!$A$2:$CP$214"}</definedName>
    <definedName name="___cp7" localSheetId="11" hidden="1">{"'előző év december'!$A$2:$CP$214"}</definedName>
    <definedName name="___cp7" localSheetId="17" hidden="1">{"'előző év december'!$A$2:$CP$214"}</definedName>
    <definedName name="___cp7" localSheetId="27" hidden="1">{"'előző év december'!$A$2:$CP$214"}</definedName>
    <definedName name="___cp7" localSheetId="31" hidden="1">{"'előző év december'!$A$2:$CP$214"}</definedName>
    <definedName name="___cp7" localSheetId="6" hidden="1">{"'előző év december'!$A$2:$CP$214"}</definedName>
    <definedName name="___cp7" localSheetId="7" hidden="1">{"'előző év december'!$A$2:$CP$214"}</definedName>
    <definedName name="___cp7" localSheetId="8" hidden="1">{"'előző év december'!$A$2:$CP$214"}</definedName>
    <definedName name="___cp7" localSheetId="9" hidden="1">{"'előző év december'!$A$2:$CP$214"}</definedName>
    <definedName name="___cp7" localSheetId="48" hidden="1">{"'előző év december'!$A$2:$CP$214"}</definedName>
    <definedName name="___cp7" localSheetId="49" hidden="1">{"'előző év december'!$A$2:$CP$214"}</definedName>
    <definedName name="___cp7" hidden="1">{"'előző év december'!$A$2:$CP$214"}</definedName>
    <definedName name="___cp8" localSheetId="10" hidden="1">{"'előző év december'!$A$2:$CP$214"}</definedName>
    <definedName name="___cp8" localSheetId="11" hidden="1">{"'előző év december'!$A$2:$CP$214"}</definedName>
    <definedName name="___cp8" localSheetId="17" hidden="1">{"'előző év december'!$A$2:$CP$214"}</definedName>
    <definedName name="___cp8" localSheetId="27" hidden="1">{"'előző év december'!$A$2:$CP$214"}</definedName>
    <definedName name="___cp8" localSheetId="31" hidden="1">{"'előző év december'!$A$2:$CP$214"}</definedName>
    <definedName name="___cp8" localSheetId="6" hidden="1">{"'előző év december'!$A$2:$CP$214"}</definedName>
    <definedName name="___cp8" localSheetId="7" hidden="1">{"'előző év december'!$A$2:$CP$214"}</definedName>
    <definedName name="___cp8" localSheetId="8" hidden="1">{"'előző év december'!$A$2:$CP$214"}</definedName>
    <definedName name="___cp8" localSheetId="9" hidden="1">{"'előző év december'!$A$2:$CP$214"}</definedName>
    <definedName name="___cp8" localSheetId="48" hidden="1">{"'előző év december'!$A$2:$CP$214"}</definedName>
    <definedName name="___cp8" localSheetId="49" hidden="1">{"'előző év december'!$A$2:$CP$214"}</definedName>
    <definedName name="___cp8" hidden="1">{"'előző év december'!$A$2:$CP$214"}</definedName>
    <definedName name="___cp9" localSheetId="10" hidden="1">{"'előző év december'!$A$2:$CP$214"}</definedName>
    <definedName name="___cp9" localSheetId="11" hidden="1">{"'előző év december'!$A$2:$CP$214"}</definedName>
    <definedName name="___cp9" localSheetId="17" hidden="1">{"'előző év december'!$A$2:$CP$214"}</definedName>
    <definedName name="___cp9" localSheetId="27" hidden="1">{"'előző év december'!$A$2:$CP$214"}</definedName>
    <definedName name="___cp9" localSheetId="31" hidden="1">{"'előző év december'!$A$2:$CP$214"}</definedName>
    <definedName name="___cp9" localSheetId="6" hidden="1">{"'előző év december'!$A$2:$CP$214"}</definedName>
    <definedName name="___cp9" localSheetId="7" hidden="1">{"'előző év december'!$A$2:$CP$214"}</definedName>
    <definedName name="___cp9" localSheetId="8" hidden="1">{"'előző év december'!$A$2:$CP$214"}</definedName>
    <definedName name="___cp9" localSheetId="9" hidden="1">{"'előző év december'!$A$2:$CP$214"}</definedName>
    <definedName name="___cp9" localSheetId="48" hidden="1">{"'előző év december'!$A$2:$CP$214"}</definedName>
    <definedName name="___cp9" localSheetId="49" hidden="1">{"'előző év december'!$A$2:$CP$214"}</definedName>
    <definedName name="___cp9" hidden="1">{"'előző év december'!$A$2:$CP$214"}</definedName>
    <definedName name="___cpr2" localSheetId="10" hidden="1">{"'előző év december'!$A$2:$CP$214"}</definedName>
    <definedName name="___cpr2" localSheetId="11" hidden="1">{"'előző év december'!$A$2:$CP$214"}</definedName>
    <definedName name="___cpr2" localSheetId="17" hidden="1">{"'előző év december'!$A$2:$CP$214"}</definedName>
    <definedName name="___cpr2" localSheetId="27" hidden="1">{"'előző év december'!$A$2:$CP$214"}</definedName>
    <definedName name="___cpr2" localSheetId="31" hidden="1">{"'előző év december'!$A$2:$CP$214"}</definedName>
    <definedName name="___cpr2" localSheetId="6" hidden="1">{"'előző év december'!$A$2:$CP$214"}</definedName>
    <definedName name="___cpr2" localSheetId="7" hidden="1">{"'előző év december'!$A$2:$CP$214"}</definedName>
    <definedName name="___cpr2" localSheetId="8" hidden="1">{"'előző év december'!$A$2:$CP$214"}</definedName>
    <definedName name="___cpr2" localSheetId="9" hidden="1">{"'előző év december'!$A$2:$CP$214"}</definedName>
    <definedName name="___cpr2" localSheetId="48" hidden="1">{"'előző év december'!$A$2:$CP$214"}</definedName>
    <definedName name="___cpr2" localSheetId="49" hidden="1">{"'előző év december'!$A$2:$CP$214"}</definedName>
    <definedName name="___cpr2" hidden="1">{"'előző év december'!$A$2:$CP$214"}</definedName>
    <definedName name="___cpr3" localSheetId="10" hidden="1">{"'előző év december'!$A$2:$CP$214"}</definedName>
    <definedName name="___cpr3" localSheetId="11" hidden="1">{"'előző év december'!$A$2:$CP$214"}</definedName>
    <definedName name="___cpr3" localSheetId="17" hidden="1">{"'előző év december'!$A$2:$CP$214"}</definedName>
    <definedName name="___cpr3" localSheetId="27" hidden="1">{"'előző év december'!$A$2:$CP$214"}</definedName>
    <definedName name="___cpr3" localSheetId="31" hidden="1">{"'előző év december'!$A$2:$CP$214"}</definedName>
    <definedName name="___cpr3" localSheetId="6" hidden="1">{"'előző év december'!$A$2:$CP$214"}</definedName>
    <definedName name="___cpr3" localSheetId="7" hidden="1">{"'előző év december'!$A$2:$CP$214"}</definedName>
    <definedName name="___cpr3" localSheetId="8" hidden="1">{"'előző év december'!$A$2:$CP$214"}</definedName>
    <definedName name="___cpr3" localSheetId="9" hidden="1">{"'előző év december'!$A$2:$CP$214"}</definedName>
    <definedName name="___cpr3" localSheetId="48" hidden="1">{"'előző év december'!$A$2:$CP$214"}</definedName>
    <definedName name="___cpr3" localSheetId="49" hidden="1">{"'előző év december'!$A$2:$CP$214"}</definedName>
    <definedName name="___cpr3" hidden="1">{"'előző év december'!$A$2:$CP$214"}</definedName>
    <definedName name="___cpr4" localSheetId="10" hidden="1">{"'előző év december'!$A$2:$CP$214"}</definedName>
    <definedName name="___cpr4" localSheetId="11" hidden="1">{"'előző év december'!$A$2:$CP$214"}</definedName>
    <definedName name="___cpr4" localSheetId="17" hidden="1">{"'előző év december'!$A$2:$CP$214"}</definedName>
    <definedName name="___cpr4" localSheetId="27" hidden="1">{"'előző év december'!$A$2:$CP$214"}</definedName>
    <definedName name="___cpr4" localSheetId="31" hidden="1">{"'előző év december'!$A$2:$CP$214"}</definedName>
    <definedName name="___cpr4" localSheetId="6" hidden="1">{"'előző év december'!$A$2:$CP$214"}</definedName>
    <definedName name="___cpr4" localSheetId="7" hidden="1">{"'előző év december'!$A$2:$CP$214"}</definedName>
    <definedName name="___cpr4" localSheetId="8" hidden="1">{"'előző év december'!$A$2:$CP$214"}</definedName>
    <definedName name="___cpr4" localSheetId="9" hidden="1">{"'előző év december'!$A$2:$CP$214"}</definedName>
    <definedName name="___cpr4" localSheetId="48" hidden="1">{"'előző év december'!$A$2:$CP$214"}</definedName>
    <definedName name="___cpr4" localSheetId="49" hidden="1">{"'előző év december'!$A$2:$CP$214"}</definedName>
    <definedName name="___cpr4" hidden="1">{"'előző év december'!$A$2:$CP$214"}</definedName>
    <definedName name="___t04" localSheetId="17" hidden="1">{#N/A,#N/A,FALSE,"т04"}</definedName>
    <definedName name="___t04" localSheetId="27" hidden="1">{#N/A,#N/A,FALSE,"т04"}</definedName>
    <definedName name="___t04" localSheetId="31" hidden="1">{#N/A,#N/A,FALSE,"т04"}</definedName>
    <definedName name="___t04" localSheetId="40" hidden="1">{#N/A,#N/A,FALSE,"т04"}</definedName>
    <definedName name="___t04" localSheetId="41" hidden="1">{#N/A,#N/A,FALSE,"т04"}</definedName>
    <definedName name="___t04" localSheetId="48" hidden="1">{#N/A,#N/A,FALSE,"т04"}</definedName>
    <definedName name="___t04" localSheetId="49" hidden="1">{#N/A,#N/A,FALSE,"т04"}</definedName>
    <definedName name="___t04" hidden="1">{#N/A,#N/A,FALSE,"т04"}</definedName>
    <definedName name="___t06" localSheetId="17" hidden="1">{#N/A,#N/A,FALSE,"т04"}</definedName>
    <definedName name="___t06" localSheetId="27" hidden="1">{#N/A,#N/A,FALSE,"т04"}</definedName>
    <definedName name="___t06" localSheetId="31" hidden="1">{#N/A,#N/A,FALSE,"т04"}</definedName>
    <definedName name="___t06" localSheetId="40" hidden="1">{#N/A,#N/A,FALSE,"т04"}</definedName>
    <definedName name="___t06" localSheetId="41" hidden="1">{#N/A,#N/A,FALSE,"т04"}</definedName>
    <definedName name="___t06" localSheetId="48" hidden="1">{#N/A,#N/A,FALSE,"т04"}</definedName>
    <definedName name="___t06" localSheetId="49" hidden="1">{#N/A,#N/A,FALSE,"т04"}</definedName>
    <definedName name="___t06" hidden="1">{#N/A,#N/A,FALSE,"т04"}</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0" hidden="1">[2]Market!#REF!</definedName>
    <definedName name="__123Graph_A" localSheetId="11" hidden="1">[2]Market!#REF!</definedName>
    <definedName name="__123Graph_A" localSheetId="6" hidden="1">[2]Market!#REF!</definedName>
    <definedName name="__123Graph_A" localSheetId="7" hidden="1">[2]Market!#REF!</definedName>
    <definedName name="__123Graph_A" localSheetId="8" hidden="1">[2]Market!#REF!</definedName>
    <definedName name="__123Graph_A" localSheetId="9" hidden="1">[2]Market!#REF!</definedName>
    <definedName name="__123Graph_A" hidden="1">[2]Market!#REF!</definedName>
    <definedName name="__123Graph_ADIFF" localSheetId="10" hidden="1">[2]Market!#REF!</definedName>
    <definedName name="__123Graph_ADIFF" localSheetId="11" hidden="1">[2]Market!#REF!</definedName>
    <definedName name="__123Graph_ADIFF" localSheetId="6" hidden="1">[2]Market!#REF!</definedName>
    <definedName name="__123Graph_ADIFF" localSheetId="7" hidden="1">[2]Market!#REF!</definedName>
    <definedName name="__123Graph_ADIFF" localSheetId="8" hidden="1">[2]Market!#REF!</definedName>
    <definedName name="__123Graph_ADIFF" localSheetId="9" hidden="1">[2]Market!#REF!</definedName>
    <definedName name="__123Graph_ADIFF" hidden="1">[2]Market!#REF!</definedName>
    <definedName name="__123Graph_AIBRD_LEND" hidden="1">[3]WB!$Q$13:$AK$13</definedName>
    <definedName name="__123Graph_AIMPORTS" localSheetId="10" hidden="1">'[4]CA input'!#REF!</definedName>
    <definedName name="__123Graph_AIMPORTS" localSheetId="11" hidden="1">'[4]CA input'!#REF!</definedName>
    <definedName name="__123Graph_AIMPORTS" localSheetId="6" hidden="1">'[4]CA input'!#REF!</definedName>
    <definedName name="__123Graph_AIMPORTS" localSheetId="7" hidden="1">'[4]CA input'!#REF!</definedName>
    <definedName name="__123Graph_AIMPORTS" localSheetId="8" hidden="1">'[4]CA input'!#REF!</definedName>
    <definedName name="__123Graph_AIMPORTS" localSheetId="9" hidden="1">'[4]CA input'!#REF!</definedName>
    <definedName name="__123Graph_AIMPORTS" hidden="1">'[4]CA input'!#REF!</definedName>
    <definedName name="__123Graph_ALINES" localSheetId="10" hidden="1">[2]Market!#REF!</definedName>
    <definedName name="__123Graph_ALINES" localSheetId="11" hidden="1">[2]Market!#REF!</definedName>
    <definedName name="__123Graph_ALINES" localSheetId="6" hidden="1">[2]Market!#REF!</definedName>
    <definedName name="__123Graph_ALINES" localSheetId="7" hidden="1">[2]Market!#REF!</definedName>
    <definedName name="__123Graph_ALINES" localSheetId="8" hidden="1">[2]Market!#REF!</definedName>
    <definedName name="__123Graph_ALINES" localSheetId="9" hidden="1">[2]Market!#REF!</definedName>
    <definedName name="__123Graph_ALINES" hidden="1">[2]Market!#REF!</definedName>
    <definedName name="__123Graph_APIPELINE" hidden="1">[3]BoP!$U$359:$AQ$359</definedName>
    <definedName name="__123Graph_AREER" localSheetId="10" hidden="1">[3]ER!#REF!</definedName>
    <definedName name="__123Graph_AREER" localSheetId="11" hidden="1">[3]ER!#REF!</definedName>
    <definedName name="__123Graph_AREER" localSheetId="6" hidden="1">[3]ER!#REF!</definedName>
    <definedName name="__123Graph_AREER" localSheetId="7" hidden="1">[3]ER!#REF!</definedName>
    <definedName name="__123Graph_AREER" localSheetId="8" hidden="1">[3]ER!#REF!</definedName>
    <definedName name="__123Graph_AREER" localSheetId="9" hidden="1">[3]ER!#REF!</definedName>
    <definedName name="__123Graph_AREER" hidden="1">[3]ER!#REF!</definedName>
    <definedName name="__123Graph_B" localSheetId="10" hidden="1">[2]Market!#REF!</definedName>
    <definedName name="__123Graph_B" localSheetId="11" hidden="1">[2]Market!#REF!</definedName>
    <definedName name="__123Graph_B" localSheetId="6" hidden="1">[2]Market!#REF!</definedName>
    <definedName name="__123Graph_B" localSheetId="7" hidden="1">[2]Market!#REF!</definedName>
    <definedName name="__123Graph_B" localSheetId="8" hidden="1">[2]Market!#REF!</definedName>
    <definedName name="__123Graph_B" localSheetId="9" hidden="1">[2]Market!#REF!</definedName>
    <definedName name="__123Graph_B" hidden="1">[2]Market!#REF!</definedName>
    <definedName name="__123Graph_BCurrent" localSheetId="10" hidden="1">[5]G!#REF!</definedName>
    <definedName name="__123Graph_BCurrent" localSheetId="11" hidden="1">[5]G!#REF!</definedName>
    <definedName name="__123Graph_BCurrent" localSheetId="6" hidden="1">[5]G!#REF!</definedName>
    <definedName name="__123Graph_BCurrent" localSheetId="7" hidden="1">[5]G!#REF!</definedName>
    <definedName name="__123Graph_BCurrent" localSheetId="8" hidden="1">[5]G!#REF!</definedName>
    <definedName name="__123Graph_BCurrent" localSheetId="9" hidden="1">[5]G!#REF!</definedName>
    <definedName name="__123Graph_BCurrent" hidden="1">[5]G!#REF!</definedName>
    <definedName name="__123Graph_BDIFF" localSheetId="10" hidden="1">[2]Market!#REF!</definedName>
    <definedName name="__123Graph_BDIFF" localSheetId="11" hidden="1">[2]Market!#REF!</definedName>
    <definedName name="__123Graph_BDIFF" localSheetId="6" hidden="1">[2]Market!#REF!</definedName>
    <definedName name="__123Graph_BDIFF" localSheetId="7" hidden="1">[2]Market!#REF!</definedName>
    <definedName name="__123Graph_BDIFF" localSheetId="8" hidden="1">[2]Market!#REF!</definedName>
    <definedName name="__123Graph_BDIFF" localSheetId="9" hidden="1">[2]Market!#REF!</definedName>
    <definedName name="__123Graph_BDIFF" hidden="1">[2]Market!#REF!</definedName>
    <definedName name="__123Graph_BIBRD_LEND" hidden="1">[3]WB!$Q$61:$AK$61</definedName>
    <definedName name="__123Graph_BIMPORTS" localSheetId="10" hidden="1">'[4]CA input'!#REF!</definedName>
    <definedName name="__123Graph_BIMPORTS" localSheetId="11" hidden="1">'[4]CA input'!#REF!</definedName>
    <definedName name="__123Graph_BIMPORTS" localSheetId="6" hidden="1">'[4]CA input'!#REF!</definedName>
    <definedName name="__123Graph_BIMPORTS" localSheetId="7" hidden="1">'[4]CA input'!#REF!</definedName>
    <definedName name="__123Graph_BIMPORTS" localSheetId="8" hidden="1">'[4]CA input'!#REF!</definedName>
    <definedName name="__123Graph_BIMPORTS" localSheetId="9" hidden="1">'[4]CA input'!#REF!</definedName>
    <definedName name="__123Graph_BIMPORTS" hidden="1">'[4]CA input'!#REF!</definedName>
    <definedName name="__123Graph_BLINES" localSheetId="10" hidden="1">[2]Market!#REF!</definedName>
    <definedName name="__123Graph_BLINES" localSheetId="11" hidden="1">[2]Market!#REF!</definedName>
    <definedName name="__123Graph_BLINES" localSheetId="6" hidden="1">[2]Market!#REF!</definedName>
    <definedName name="__123Graph_BLINES" localSheetId="7" hidden="1">[2]Market!#REF!</definedName>
    <definedName name="__123Graph_BLINES" localSheetId="8" hidden="1">[2]Market!#REF!</definedName>
    <definedName name="__123Graph_BLINES" localSheetId="9" hidden="1">[2]Market!#REF!</definedName>
    <definedName name="__123Graph_BLINES" hidden="1">[2]Market!#REF!</definedName>
    <definedName name="__123Graph_BPIPELINE" hidden="1">[3]BoP!$U$358:$AQ$358</definedName>
    <definedName name="__123Graph_BREER" localSheetId="10" hidden="1">[3]ER!#REF!</definedName>
    <definedName name="__123Graph_BREER" localSheetId="11" hidden="1">[3]ER!#REF!</definedName>
    <definedName name="__123Graph_BREER" localSheetId="6" hidden="1">[3]ER!#REF!</definedName>
    <definedName name="__123Graph_BREER" localSheetId="7" hidden="1">[3]ER!#REF!</definedName>
    <definedName name="__123Graph_BREER" localSheetId="8" hidden="1">[3]ER!#REF!</definedName>
    <definedName name="__123Graph_BREER" localSheetId="9" hidden="1">[3]ER!#REF!</definedName>
    <definedName name="__123Graph_BREER" hidden="1">[3]ER!#REF!</definedName>
    <definedName name="__123Graph_C" localSheetId="10" hidden="1">[2]Market!#REF!</definedName>
    <definedName name="__123Graph_C" localSheetId="11" hidden="1">[2]Market!#REF!</definedName>
    <definedName name="__123Graph_C" localSheetId="6" hidden="1">[2]Market!#REF!</definedName>
    <definedName name="__123Graph_C" localSheetId="7" hidden="1">[2]Market!#REF!</definedName>
    <definedName name="__123Graph_C" localSheetId="8" hidden="1">[2]Market!#REF!</definedName>
    <definedName name="__123Graph_C" localSheetId="9" hidden="1">[2]Market!#REF!</definedName>
    <definedName name="__123Graph_C" hidden="1">[2]Market!#REF!</definedName>
    <definedName name="__123Graph_CDIFF" localSheetId="10" hidden="1">[2]Market!#REF!</definedName>
    <definedName name="__123Graph_CDIFF" localSheetId="11" hidden="1">[2]Market!#REF!</definedName>
    <definedName name="__123Graph_CDIFF" localSheetId="6" hidden="1">[2]Market!#REF!</definedName>
    <definedName name="__123Graph_CDIFF" localSheetId="7" hidden="1">[2]Market!#REF!</definedName>
    <definedName name="__123Graph_CDIFF" localSheetId="8" hidden="1">[2]Market!#REF!</definedName>
    <definedName name="__123Graph_CDIFF" localSheetId="9" hidden="1">[2]Market!#REF!</definedName>
    <definedName name="__123Graph_CDIFF" hidden="1">[2]Market!#REF!</definedName>
    <definedName name="__123Graph_CIMPORTS" localSheetId="10" hidden="1">#REF!</definedName>
    <definedName name="__123Graph_CIMPORTS" localSheetId="11" hidden="1">#REF!</definedName>
    <definedName name="__123Graph_CIMPORTS" localSheetId="17" hidden="1">#REF!</definedName>
    <definedName name="__123Graph_CIMPORTS" localSheetId="27" hidden="1">#REF!</definedName>
    <definedName name="__123Graph_CIMPORTS" localSheetId="31" hidden="1">#REF!</definedName>
    <definedName name="__123Graph_CIMPORTS" localSheetId="6" hidden="1">#REF!</definedName>
    <definedName name="__123Graph_CIMPORTS" localSheetId="7" hidden="1">#REF!</definedName>
    <definedName name="__123Graph_CIMPORTS" localSheetId="8" hidden="1">#REF!</definedName>
    <definedName name="__123Graph_CIMPORTS" localSheetId="9" hidden="1">#REF!</definedName>
    <definedName name="__123Graph_CIMPORTS" localSheetId="48" hidden="1">#REF!</definedName>
    <definedName name="__123Graph_CIMPORTS" localSheetId="49" hidden="1">#REF!</definedName>
    <definedName name="__123Graph_CIMPORTS" hidden="1">#REF!</definedName>
    <definedName name="__123Graph_CLINES" localSheetId="10" hidden="1">[2]Market!#REF!</definedName>
    <definedName name="__123Graph_CLINES" localSheetId="11" hidden="1">[2]Market!#REF!</definedName>
    <definedName name="__123Graph_CLINES" localSheetId="6" hidden="1">[2]Market!#REF!</definedName>
    <definedName name="__123Graph_CLINES" localSheetId="7" hidden="1">[2]Market!#REF!</definedName>
    <definedName name="__123Graph_CLINES" localSheetId="8" hidden="1">[2]Market!#REF!</definedName>
    <definedName name="__123Graph_CLINES" localSheetId="9" hidden="1">[2]Market!#REF!</definedName>
    <definedName name="__123Graph_CLINES" hidden="1">[2]Market!#REF!</definedName>
    <definedName name="__123Graph_CREER" localSheetId="10" hidden="1">[3]ER!#REF!</definedName>
    <definedName name="__123Graph_CREER" localSheetId="11" hidden="1">[3]ER!#REF!</definedName>
    <definedName name="__123Graph_CREER" localSheetId="6" hidden="1">[3]ER!#REF!</definedName>
    <definedName name="__123Graph_CREER" localSheetId="7" hidden="1">[3]ER!#REF!</definedName>
    <definedName name="__123Graph_CREER" localSheetId="8" hidden="1">[3]ER!#REF!</definedName>
    <definedName name="__123Graph_CREER" localSheetId="9" hidden="1">[3]ER!#REF!</definedName>
    <definedName name="__123Graph_CREER" hidden="1">[3]ER!#REF!</definedName>
    <definedName name="__123Graph_D" hidden="1">[6]FLUJO!$B$7937:$C$7937</definedName>
    <definedName name="__123Graph_DLINES" localSheetId="10" hidden="1">[2]Market!#REF!</definedName>
    <definedName name="__123Graph_DLINES" localSheetId="11" hidden="1">[2]Market!#REF!</definedName>
    <definedName name="__123Graph_DLINES" localSheetId="6" hidden="1">[2]Market!#REF!</definedName>
    <definedName name="__123Graph_DLINES" localSheetId="7" hidden="1">[2]Market!#REF!</definedName>
    <definedName name="__123Graph_DLINES" localSheetId="8" hidden="1">[2]Market!#REF!</definedName>
    <definedName name="__123Graph_DLINES" localSheetId="9" hidden="1">[2]Market!#REF!</definedName>
    <definedName name="__123Graph_DLINES" hidden="1">[2]Market!#REF!</definedName>
    <definedName name="__123Graph_E" localSheetId="10" hidden="1">'[7]Central Govt'!#REF!</definedName>
    <definedName name="__123Graph_E" localSheetId="11" hidden="1">'[7]Central Govt'!#REF!</definedName>
    <definedName name="__123Graph_E" localSheetId="6" hidden="1">'[7]Central Govt'!#REF!</definedName>
    <definedName name="__123Graph_E" localSheetId="7" hidden="1">'[7]Central Govt'!#REF!</definedName>
    <definedName name="__123Graph_E" localSheetId="8" hidden="1">'[7]Central Govt'!#REF!</definedName>
    <definedName name="__123Graph_E" localSheetId="9" hidden="1">'[7]Central Govt'!#REF!</definedName>
    <definedName name="__123Graph_E" hidden="1">'[7]Central Govt'!#REF!</definedName>
    <definedName name="__123Graph_F" localSheetId="10" hidden="1">'[7]Central Govt'!#REF!</definedName>
    <definedName name="__123Graph_F" localSheetId="11" hidden="1">'[7]Central Govt'!#REF!</definedName>
    <definedName name="__123Graph_F" localSheetId="6" hidden="1">'[7]Central Govt'!#REF!</definedName>
    <definedName name="__123Graph_F" localSheetId="7" hidden="1">'[7]Central Govt'!#REF!</definedName>
    <definedName name="__123Graph_F" localSheetId="8" hidden="1">'[7]Central Govt'!#REF!</definedName>
    <definedName name="__123Graph_F" localSheetId="9" hidden="1">'[7]Central Govt'!#REF!</definedName>
    <definedName name="__123Graph_F" hidden="1">'[7]Central Govt'!#REF!</definedName>
    <definedName name="__123Graph_X" localSheetId="10" hidden="1">[2]Market!#REF!</definedName>
    <definedName name="__123Graph_X" localSheetId="11" hidden="1">[2]Market!#REF!</definedName>
    <definedName name="__123Graph_X" localSheetId="6" hidden="1">[2]Market!#REF!</definedName>
    <definedName name="__123Graph_X" localSheetId="7" hidden="1">[2]Market!#REF!</definedName>
    <definedName name="__123Graph_X" localSheetId="8" hidden="1">[2]Market!#REF!</definedName>
    <definedName name="__123Graph_X" localSheetId="9" hidden="1">[2]Market!#REF!</definedName>
    <definedName name="__123Graph_X" hidden="1">[2]Market!#REF!</definedName>
    <definedName name="__123Graph_XDIFF" localSheetId="10" hidden="1">[2]Market!#REF!</definedName>
    <definedName name="__123Graph_XDIFF" localSheetId="11" hidden="1">[2]Market!#REF!</definedName>
    <definedName name="__123Graph_XDIFF" localSheetId="6" hidden="1">[2]Market!#REF!</definedName>
    <definedName name="__123Graph_XDIFF" localSheetId="7" hidden="1">[2]Market!#REF!</definedName>
    <definedName name="__123Graph_XDIFF" localSheetId="8" hidden="1">[2]Market!#REF!</definedName>
    <definedName name="__123Graph_XDIFF" localSheetId="9" hidden="1">[2]Market!#REF!</definedName>
    <definedName name="__123Graph_XDIFF" hidden="1">[2]Market!#REF!</definedName>
    <definedName name="__123Graph_XIBRD_LEND" hidden="1">[3]WB!$Q$9:$AK$9</definedName>
    <definedName name="__123Graph_XIMPORTS" localSheetId="10" hidden="1">'[4]CA input'!#REF!</definedName>
    <definedName name="__123Graph_XIMPORTS" localSheetId="11" hidden="1">'[4]CA input'!#REF!</definedName>
    <definedName name="__123Graph_XIMPORTS" localSheetId="6" hidden="1">'[4]CA input'!#REF!</definedName>
    <definedName name="__123Graph_XIMPORTS" localSheetId="7" hidden="1">'[4]CA input'!#REF!</definedName>
    <definedName name="__123Graph_XIMPORTS" localSheetId="8" hidden="1">'[4]CA input'!#REF!</definedName>
    <definedName name="__123Graph_XIMPORTS" localSheetId="9" hidden="1">'[4]CA input'!#REF!</definedName>
    <definedName name="__123Graph_XIMPORTS" hidden="1">'[4]CA input'!#REF!</definedName>
    <definedName name="__123Graph_XLINES" localSheetId="10" hidden="1">[2]Market!#REF!</definedName>
    <definedName name="__123Graph_XLINES" localSheetId="11" hidden="1">[2]Market!#REF!</definedName>
    <definedName name="__123Graph_XLINES" localSheetId="6" hidden="1">[2]Market!#REF!</definedName>
    <definedName name="__123Graph_XLINES" localSheetId="7" hidden="1">[2]Market!#REF!</definedName>
    <definedName name="__123Graph_XLINES" localSheetId="8" hidden="1">[2]Market!#REF!</definedName>
    <definedName name="__123Graph_XLINES" localSheetId="9" hidden="1">[2]Market!#REF!</definedName>
    <definedName name="__123Graph_XLINES" hidden="1">[2]Market!#REF!</definedName>
    <definedName name="__5" localSheetId="10" hidden="1">[2]Market!#REF!</definedName>
    <definedName name="__5" localSheetId="11" hidden="1">[2]Market!#REF!</definedName>
    <definedName name="__5" localSheetId="6" hidden="1">[2]Market!#REF!</definedName>
    <definedName name="__5" localSheetId="7" hidden="1">[2]Market!#REF!</definedName>
    <definedName name="__5" localSheetId="8" hidden="1">[2]Market!#REF!</definedName>
    <definedName name="__5" localSheetId="9" hidden="1">[2]Market!#REF!</definedName>
    <definedName name="__5" hidden="1">[2]Market!#REF!</definedName>
    <definedName name="__cp1" localSheetId="10" hidden="1">{"'előző év december'!$A$2:$CP$214"}</definedName>
    <definedName name="__cp1" localSheetId="11" hidden="1">{"'előző év december'!$A$2:$CP$214"}</definedName>
    <definedName name="__cp1" localSheetId="17" hidden="1">{"'előző év december'!$A$2:$CP$214"}</definedName>
    <definedName name="__cp1" localSheetId="27" hidden="1">{"'előző év december'!$A$2:$CP$214"}</definedName>
    <definedName name="__cp1" localSheetId="31" hidden="1">{"'előző év december'!$A$2:$CP$214"}</definedName>
    <definedName name="__cp1" localSheetId="6" hidden="1">{"'előző év december'!$A$2:$CP$214"}</definedName>
    <definedName name="__cp1" localSheetId="7" hidden="1">{"'előző év december'!$A$2:$CP$214"}</definedName>
    <definedName name="__cp1" localSheetId="8" hidden="1">{"'előző év december'!$A$2:$CP$214"}</definedName>
    <definedName name="__cp1" localSheetId="9" hidden="1">{"'előző év december'!$A$2:$CP$214"}</definedName>
    <definedName name="__cp1" localSheetId="48" hidden="1">{"'előző év december'!$A$2:$CP$214"}</definedName>
    <definedName name="__cp1" localSheetId="49" hidden="1">{"'előző év december'!$A$2:$CP$214"}</definedName>
    <definedName name="__cp1" hidden="1">{"'előző év december'!$A$2:$CP$214"}</definedName>
    <definedName name="__cp10" localSheetId="10" hidden="1">{"'előző év december'!$A$2:$CP$214"}</definedName>
    <definedName name="__cp10" localSheetId="11" hidden="1">{"'előző év december'!$A$2:$CP$214"}</definedName>
    <definedName name="__cp10" localSheetId="17" hidden="1">{"'előző év december'!$A$2:$CP$214"}</definedName>
    <definedName name="__cp10" localSheetId="27" hidden="1">{"'előző év december'!$A$2:$CP$214"}</definedName>
    <definedName name="__cp10" localSheetId="31" hidden="1">{"'előző év december'!$A$2:$CP$214"}</definedName>
    <definedName name="__cp10" localSheetId="6" hidden="1">{"'előző év december'!$A$2:$CP$214"}</definedName>
    <definedName name="__cp10" localSheetId="7" hidden="1">{"'előző év december'!$A$2:$CP$214"}</definedName>
    <definedName name="__cp10" localSheetId="8" hidden="1">{"'előző év december'!$A$2:$CP$214"}</definedName>
    <definedName name="__cp10" localSheetId="9" hidden="1">{"'előző év december'!$A$2:$CP$214"}</definedName>
    <definedName name="__cp10" localSheetId="48" hidden="1">{"'előző év december'!$A$2:$CP$214"}</definedName>
    <definedName name="__cp10" localSheetId="49" hidden="1">{"'előző év december'!$A$2:$CP$214"}</definedName>
    <definedName name="__cp10" hidden="1">{"'előző év december'!$A$2:$CP$214"}</definedName>
    <definedName name="__cp11" localSheetId="10" hidden="1">{"'előző év december'!$A$2:$CP$214"}</definedName>
    <definedName name="__cp11" localSheetId="11" hidden="1">{"'előző év december'!$A$2:$CP$214"}</definedName>
    <definedName name="__cp11" localSheetId="17" hidden="1">{"'előző év december'!$A$2:$CP$214"}</definedName>
    <definedName name="__cp11" localSheetId="27" hidden="1">{"'előző év december'!$A$2:$CP$214"}</definedName>
    <definedName name="__cp11" localSheetId="31" hidden="1">{"'előző év december'!$A$2:$CP$214"}</definedName>
    <definedName name="__cp11" localSheetId="6" hidden="1">{"'előző év december'!$A$2:$CP$214"}</definedName>
    <definedName name="__cp11" localSheetId="7" hidden="1">{"'előző év december'!$A$2:$CP$214"}</definedName>
    <definedName name="__cp11" localSheetId="8" hidden="1">{"'előző év december'!$A$2:$CP$214"}</definedName>
    <definedName name="__cp11" localSheetId="9" hidden="1">{"'előző év december'!$A$2:$CP$214"}</definedName>
    <definedName name="__cp11" localSheetId="48" hidden="1">{"'előző év december'!$A$2:$CP$214"}</definedName>
    <definedName name="__cp11" localSheetId="49" hidden="1">{"'előző év december'!$A$2:$CP$214"}</definedName>
    <definedName name="__cp11" hidden="1">{"'előző év december'!$A$2:$CP$214"}</definedName>
    <definedName name="__cp2" localSheetId="10" hidden="1">{"'előző év december'!$A$2:$CP$214"}</definedName>
    <definedName name="__cp2" localSheetId="11" hidden="1">{"'előző év december'!$A$2:$CP$214"}</definedName>
    <definedName name="__cp2" localSheetId="17" hidden="1">{"'előző év december'!$A$2:$CP$214"}</definedName>
    <definedName name="__cp2" localSheetId="27" hidden="1">{"'előző év december'!$A$2:$CP$214"}</definedName>
    <definedName name="__cp2" localSheetId="31" hidden="1">{"'előző év december'!$A$2:$CP$214"}</definedName>
    <definedName name="__cp2" localSheetId="6" hidden="1">{"'előző év december'!$A$2:$CP$214"}</definedName>
    <definedName name="__cp2" localSheetId="7" hidden="1">{"'előző év december'!$A$2:$CP$214"}</definedName>
    <definedName name="__cp2" localSheetId="8" hidden="1">{"'előző év december'!$A$2:$CP$214"}</definedName>
    <definedName name="__cp2" localSheetId="9" hidden="1">{"'előző év december'!$A$2:$CP$214"}</definedName>
    <definedName name="__cp2" localSheetId="48" hidden="1">{"'előző év december'!$A$2:$CP$214"}</definedName>
    <definedName name="__cp2" localSheetId="49" hidden="1">{"'előző év december'!$A$2:$CP$214"}</definedName>
    <definedName name="__cp2" hidden="1">{"'előző év december'!$A$2:$CP$214"}</definedName>
    <definedName name="__cp3" localSheetId="10" hidden="1">{"'előző év december'!$A$2:$CP$214"}</definedName>
    <definedName name="__cp3" localSheetId="11" hidden="1">{"'előző év december'!$A$2:$CP$214"}</definedName>
    <definedName name="__cp3" localSheetId="17" hidden="1">{"'előző év december'!$A$2:$CP$214"}</definedName>
    <definedName name="__cp3" localSheetId="27" hidden="1">{"'előző év december'!$A$2:$CP$214"}</definedName>
    <definedName name="__cp3" localSheetId="31" hidden="1">{"'előző év december'!$A$2:$CP$214"}</definedName>
    <definedName name="__cp3" localSheetId="6" hidden="1">{"'előző év december'!$A$2:$CP$214"}</definedName>
    <definedName name="__cp3" localSheetId="7" hidden="1">{"'előző év december'!$A$2:$CP$214"}</definedName>
    <definedName name="__cp3" localSheetId="8" hidden="1">{"'előző év december'!$A$2:$CP$214"}</definedName>
    <definedName name="__cp3" localSheetId="9" hidden="1">{"'előző év december'!$A$2:$CP$214"}</definedName>
    <definedName name="__cp3" localSheetId="48" hidden="1">{"'előző év december'!$A$2:$CP$214"}</definedName>
    <definedName name="__cp3" localSheetId="49" hidden="1">{"'előző év december'!$A$2:$CP$214"}</definedName>
    <definedName name="__cp3" hidden="1">{"'előző év december'!$A$2:$CP$214"}</definedName>
    <definedName name="__cp4" localSheetId="10" hidden="1">{"'előző év december'!$A$2:$CP$214"}</definedName>
    <definedName name="__cp4" localSheetId="11" hidden="1">{"'előző év december'!$A$2:$CP$214"}</definedName>
    <definedName name="__cp4" localSheetId="17" hidden="1">{"'előző év december'!$A$2:$CP$214"}</definedName>
    <definedName name="__cp4" localSheetId="27" hidden="1">{"'előző év december'!$A$2:$CP$214"}</definedName>
    <definedName name="__cp4" localSheetId="31" hidden="1">{"'előző év december'!$A$2:$CP$214"}</definedName>
    <definedName name="__cp4" localSheetId="6" hidden="1">{"'előző év december'!$A$2:$CP$214"}</definedName>
    <definedName name="__cp4" localSheetId="7" hidden="1">{"'előző év december'!$A$2:$CP$214"}</definedName>
    <definedName name="__cp4" localSheetId="8" hidden="1">{"'előző év december'!$A$2:$CP$214"}</definedName>
    <definedName name="__cp4" localSheetId="9" hidden="1">{"'előző év december'!$A$2:$CP$214"}</definedName>
    <definedName name="__cp4" localSheetId="48" hidden="1">{"'előző év december'!$A$2:$CP$214"}</definedName>
    <definedName name="__cp4" localSheetId="49" hidden="1">{"'előző év december'!$A$2:$CP$214"}</definedName>
    <definedName name="__cp4" hidden="1">{"'előző év december'!$A$2:$CP$214"}</definedName>
    <definedName name="__cp5" localSheetId="10" hidden="1">{"'előző év december'!$A$2:$CP$214"}</definedName>
    <definedName name="__cp5" localSheetId="11" hidden="1">{"'előző év december'!$A$2:$CP$214"}</definedName>
    <definedName name="__cp5" localSheetId="17" hidden="1">{"'előző év december'!$A$2:$CP$214"}</definedName>
    <definedName name="__cp5" localSheetId="27" hidden="1">{"'előző év december'!$A$2:$CP$214"}</definedName>
    <definedName name="__cp5" localSheetId="31" hidden="1">{"'előző év december'!$A$2:$CP$214"}</definedName>
    <definedName name="__cp5" localSheetId="6" hidden="1">{"'előző év december'!$A$2:$CP$214"}</definedName>
    <definedName name="__cp5" localSheetId="7" hidden="1">{"'előző év december'!$A$2:$CP$214"}</definedName>
    <definedName name="__cp5" localSheetId="8" hidden="1">{"'előző év december'!$A$2:$CP$214"}</definedName>
    <definedName name="__cp5" localSheetId="9" hidden="1">{"'előző év december'!$A$2:$CP$214"}</definedName>
    <definedName name="__cp5" localSheetId="48" hidden="1">{"'előző év december'!$A$2:$CP$214"}</definedName>
    <definedName name="__cp5" localSheetId="49" hidden="1">{"'előző év december'!$A$2:$CP$214"}</definedName>
    <definedName name="__cp5" hidden="1">{"'előző év december'!$A$2:$CP$214"}</definedName>
    <definedName name="__cp6" localSheetId="10" hidden="1">{"'előző év december'!$A$2:$CP$214"}</definedName>
    <definedName name="__cp6" localSheetId="11" hidden="1">{"'előző év december'!$A$2:$CP$214"}</definedName>
    <definedName name="__cp6" localSheetId="17" hidden="1">{"'előző év december'!$A$2:$CP$214"}</definedName>
    <definedName name="__cp6" localSheetId="27" hidden="1">{"'előző év december'!$A$2:$CP$214"}</definedName>
    <definedName name="__cp6" localSheetId="31" hidden="1">{"'előző év december'!$A$2:$CP$214"}</definedName>
    <definedName name="__cp6" localSheetId="6" hidden="1">{"'előző év december'!$A$2:$CP$214"}</definedName>
    <definedName name="__cp6" localSheetId="7" hidden="1">{"'előző év december'!$A$2:$CP$214"}</definedName>
    <definedName name="__cp6" localSheetId="8" hidden="1">{"'előző év december'!$A$2:$CP$214"}</definedName>
    <definedName name="__cp6" localSheetId="9" hidden="1">{"'előző év december'!$A$2:$CP$214"}</definedName>
    <definedName name="__cp6" localSheetId="48" hidden="1">{"'előző év december'!$A$2:$CP$214"}</definedName>
    <definedName name="__cp6" localSheetId="49" hidden="1">{"'előző év december'!$A$2:$CP$214"}</definedName>
    <definedName name="__cp6" hidden="1">{"'előző év december'!$A$2:$CP$214"}</definedName>
    <definedName name="__cp7" localSheetId="10" hidden="1">{"'előző év december'!$A$2:$CP$214"}</definedName>
    <definedName name="__cp7" localSheetId="11" hidden="1">{"'előző év december'!$A$2:$CP$214"}</definedName>
    <definedName name="__cp7" localSheetId="17" hidden="1">{"'előző év december'!$A$2:$CP$214"}</definedName>
    <definedName name="__cp7" localSheetId="27" hidden="1">{"'előző év december'!$A$2:$CP$214"}</definedName>
    <definedName name="__cp7" localSheetId="31" hidden="1">{"'előző év december'!$A$2:$CP$214"}</definedName>
    <definedName name="__cp7" localSheetId="6" hidden="1">{"'előző év december'!$A$2:$CP$214"}</definedName>
    <definedName name="__cp7" localSheetId="7" hidden="1">{"'előző év december'!$A$2:$CP$214"}</definedName>
    <definedName name="__cp7" localSheetId="8" hidden="1">{"'előző év december'!$A$2:$CP$214"}</definedName>
    <definedName name="__cp7" localSheetId="9" hidden="1">{"'előző év december'!$A$2:$CP$214"}</definedName>
    <definedName name="__cp7" localSheetId="48" hidden="1">{"'előző év december'!$A$2:$CP$214"}</definedName>
    <definedName name="__cp7" localSheetId="49" hidden="1">{"'előző év december'!$A$2:$CP$214"}</definedName>
    <definedName name="__cp7" hidden="1">{"'előző év december'!$A$2:$CP$214"}</definedName>
    <definedName name="__cp8" localSheetId="10" hidden="1">{"'előző év december'!$A$2:$CP$214"}</definedName>
    <definedName name="__cp8" localSheetId="11" hidden="1">{"'előző év december'!$A$2:$CP$214"}</definedName>
    <definedName name="__cp8" localSheetId="17" hidden="1">{"'előző év december'!$A$2:$CP$214"}</definedName>
    <definedName name="__cp8" localSheetId="27" hidden="1">{"'előző év december'!$A$2:$CP$214"}</definedName>
    <definedName name="__cp8" localSheetId="31" hidden="1">{"'előző év december'!$A$2:$CP$214"}</definedName>
    <definedName name="__cp8" localSheetId="6" hidden="1">{"'előző év december'!$A$2:$CP$214"}</definedName>
    <definedName name="__cp8" localSheetId="7" hidden="1">{"'előző év december'!$A$2:$CP$214"}</definedName>
    <definedName name="__cp8" localSheetId="8" hidden="1">{"'előző év december'!$A$2:$CP$214"}</definedName>
    <definedName name="__cp8" localSheetId="9" hidden="1">{"'előző év december'!$A$2:$CP$214"}</definedName>
    <definedName name="__cp8" localSheetId="48" hidden="1">{"'előző év december'!$A$2:$CP$214"}</definedName>
    <definedName name="__cp8" localSheetId="49" hidden="1">{"'előző év december'!$A$2:$CP$214"}</definedName>
    <definedName name="__cp8" hidden="1">{"'előző év december'!$A$2:$CP$214"}</definedName>
    <definedName name="__cp9" localSheetId="10" hidden="1">{"'előző év december'!$A$2:$CP$214"}</definedName>
    <definedName name="__cp9" localSheetId="11" hidden="1">{"'előző év december'!$A$2:$CP$214"}</definedName>
    <definedName name="__cp9" localSheetId="17" hidden="1">{"'előző év december'!$A$2:$CP$214"}</definedName>
    <definedName name="__cp9" localSheetId="27" hidden="1">{"'előző év december'!$A$2:$CP$214"}</definedName>
    <definedName name="__cp9" localSheetId="31" hidden="1">{"'előző év december'!$A$2:$CP$214"}</definedName>
    <definedName name="__cp9" localSheetId="6" hidden="1">{"'előző év december'!$A$2:$CP$214"}</definedName>
    <definedName name="__cp9" localSheetId="7" hidden="1">{"'előző év december'!$A$2:$CP$214"}</definedName>
    <definedName name="__cp9" localSheetId="8" hidden="1">{"'előző év december'!$A$2:$CP$214"}</definedName>
    <definedName name="__cp9" localSheetId="9" hidden="1">{"'előző év december'!$A$2:$CP$214"}</definedName>
    <definedName name="__cp9" localSheetId="48" hidden="1">{"'előző év december'!$A$2:$CP$214"}</definedName>
    <definedName name="__cp9" localSheetId="49" hidden="1">{"'előző év december'!$A$2:$CP$214"}</definedName>
    <definedName name="__cp9" hidden="1">{"'előző év december'!$A$2:$CP$214"}</definedName>
    <definedName name="__cpr2" localSheetId="10" hidden="1">{"'előző év december'!$A$2:$CP$214"}</definedName>
    <definedName name="__cpr2" localSheetId="11" hidden="1">{"'előző év december'!$A$2:$CP$214"}</definedName>
    <definedName name="__cpr2" localSheetId="17" hidden="1">{"'előző év december'!$A$2:$CP$214"}</definedName>
    <definedName name="__cpr2" localSheetId="27" hidden="1">{"'előző év december'!$A$2:$CP$214"}</definedName>
    <definedName name="__cpr2" localSheetId="31" hidden="1">{"'előző év december'!$A$2:$CP$214"}</definedName>
    <definedName name="__cpr2" localSheetId="6" hidden="1">{"'előző év december'!$A$2:$CP$214"}</definedName>
    <definedName name="__cpr2" localSheetId="7" hidden="1">{"'előző év december'!$A$2:$CP$214"}</definedName>
    <definedName name="__cpr2" localSheetId="8" hidden="1">{"'előző év december'!$A$2:$CP$214"}</definedName>
    <definedName name="__cpr2" localSheetId="9" hidden="1">{"'előző év december'!$A$2:$CP$214"}</definedName>
    <definedName name="__cpr2" localSheetId="48" hidden="1">{"'előző év december'!$A$2:$CP$214"}</definedName>
    <definedName name="__cpr2" localSheetId="49" hidden="1">{"'előző év december'!$A$2:$CP$214"}</definedName>
    <definedName name="__cpr2" hidden="1">{"'előző év december'!$A$2:$CP$214"}</definedName>
    <definedName name="__cpr3" localSheetId="10" hidden="1">{"'előző év december'!$A$2:$CP$214"}</definedName>
    <definedName name="__cpr3" localSheetId="11" hidden="1">{"'előző év december'!$A$2:$CP$214"}</definedName>
    <definedName name="__cpr3" localSheetId="17" hidden="1">{"'előző év december'!$A$2:$CP$214"}</definedName>
    <definedName name="__cpr3" localSheetId="27" hidden="1">{"'előző év december'!$A$2:$CP$214"}</definedName>
    <definedName name="__cpr3" localSheetId="31" hidden="1">{"'előző év december'!$A$2:$CP$214"}</definedName>
    <definedName name="__cpr3" localSheetId="6" hidden="1">{"'előző év december'!$A$2:$CP$214"}</definedName>
    <definedName name="__cpr3" localSheetId="7" hidden="1">{"'előző év december'!$A$2:$CP$214"}</definedName>
    <definedName name="__cpr3" localSheetId="8" hidden="1">{"'előző év december'!$A$2:$CP$214"}</definedName>
    <definedName name="__cpr3" localSheetId="9" hidden="1">{"'előző év december'!$A$2:$CP$214"}</definedName>
    <definedName name="__cpr3" localSheetId="48" hidden="1">{"'előző év december'!$A$2:$CP$214"}</definedName>
    <definedName name="__cpr3" localSheetId="49" hidden="1">{"'előző év december'!$A$2:$CP$214"}</definedName>
    <definedName name="__cpr3" hidden="1">{"'előző év december'!$A$2:$CP$214"}</definedName>
    <definedName name="__cpr4" localSheetId="10" hidden="1">{"'előző év december'!$A$2:$CP$214"}</definedName>
    <definedName name="__cpr4" localSheetId="11" hidden="1">{"'előző év december'!$A$2:$CP$214"}</definedName>
    <definedName name="__cpr4" localSheetId="17" hidden="1">{"'előző év december'!$A$2:$CP$214"}</definedName>
    <definedName name="__cpr4" localSheetId="27" hidden="1">{"'előző év december'!$A$2:$CP$214"}</definedName>
    <definedName name="__cpr4" localSheetId="31" hidden="1">{"'előző év december'!$A$2:$CP$214"}</definedName>
    <definedName name="__cpr4" localSheetId="6" hidden="1">{"'előző év december'!$A$2:$CP$214"}</definedName>
    <definedName name="__cpr4" localSheetId="7" hidden="1">{"'előző év december'!$A$2:$CP$214"}</definedName>
    <definedName name="__cpr4" localSheetId="8" hidden="1">{"'előző év december'!$A$2:$CP$214"}</definedName>
    <definedName name="__cpr4" localSheetId="9" hidden="1">{"'előző év december'!$A$2:$CP$214"}</definedName>
    <definedName name="__cpr4" localSheetId="48" hidden="1">{"'előző év december'!$A$2:$CP$214"}</definedName>
    <definedName name="__cpr4" localSheetId="49" hidden="1">{"'előző év december'!$A$2:$CP$214"}</definedName>
    <definedName name="__cpr4" hidden="1">{"'előző év december'!$A$2:$CP$214"}</definedName>
    <definedName name="__NewChart" hidden="1">[8]Market!#REF!</definedName>
    <definedName name="__NewChart_EN" hidden="1">[8]Market!#REF!</definedName>
    <definedName name="__t04" localSheetId="10" hidden="1">{#N/A,#N/A,FALSE,"т04"}</definedName>
    <definedName name="__t04" localSheetId="11" hidden="1">{#N/A,#N/A,FALSE,"т04"}</definedName>
    <definedName name="__t04" localSheetId="17" hidden="1">{#N/A,#N/A,FALSE,"т04"}</definedName>
    <definedName name="__t04" localSheetId="27" hidden="1">{#N/A,#N/A,FALSE,"т04"}</definedName>
    <definedName name="__t04" localSheetId="31" hidden="1">{#N/A,#N/A,FALSE,"т04"}</definedName>
    <definedName name="__t04" localSheetId="40" hidden="1">{#N/A,#N/A,FALSE,"т04"}</definedName>
    <definedName name="__t04" localSheetId="41" hidden="1">{#N/A,#N/A,FALSE,"т04"}</definedName>
    <definedName name="__t04" localSheetId="6" hidden="1">{#N/A,#N/A,FALSE,"т04"}</definedName>
    <definedName name="__t04" localSheetId="7" hidden="1">{#N/A,#N/A,FALSE,"т04"}</definedName>
    <definedName name="__t04" localSheetId="8" hidden="1">{#N/A,#N/A,FALSE,"т04"}</definedName>
    <definedName name="__t04" localSheetId="9" hidden="1">{#N/A,#N/A,FALSE,"т04"}</definedName>
    <definedName name="__t04" localSheetId="48" hidden="1">{#N/A,#N/A,FALSE,"т04"}</definedName>
    <definedName name="__t04" localSheetId="49" hidden="1">{#N/A,#N/A,FALSE,"т04"}</definedName>
    <definedName name="__t04" hidden="1">{#N/A,#N/A,FALSE,"т04"}</definedName>
    <definedName name="__t06" localSheetId="10" hidden="1">{#N/A,#N/A,FALSE,"т04"}</definedName>
    <definedName name="__t06" localSheetId="11" hidden="1">{#N/A,#N/A,FALSE,"т04"}</definedName>
    <definedName name="__t06" localSheetId="17" hidden="1">{#N/A,#N/A,FALSE,"т04"}</definedName>
    <definedName name="__t06" localSheetId="27" hidden="1">{#N/A,#N/A,FALSE,"т04"}</definedName>
    <definedName name="__t06" localSheetId="31" hidden="1">{#N/A,#N/A,FALSE,"т04"}</definedName>
    <definedName name="__t06" localSheetId="40" hidden="1">{#N/A,#N/A,FALSE,"т04"}</definedName>
    <definedName name="__t06" localSheetId="41" hidden="1">{#N/A,#N/A,FALSE,"т04"}</definedName>
    <definedName name="__t06" localSheetId="6" hidden="1">{#N/A,#N/A,FALSE,"т04"}</definedName>
    <definedName name="__t06" localSheetId="7" hidden="1">{#N/A,#N/A,FALSE,"т04"}</definedName>
    <definedName name="__t06" localSheetId="8" hidden="1">{#N/A,#N/A,FALSE,"т04"}</definedName>
    <definedName name="__t06" localSheetId="9" hidden="1">{#N/A,#N/A,FALSE,"т04"}</definedName>
    <definedName name="__t06" localSheetId="48" hidden="1">{#N/A,#N/A,FALSE,"т04"}</definedName>
    <definedName name="__t06" localSheetId="49" hidden="1">{#N/A,#N/A,FALSE,"т04"}</definedName>
    <definedName name="__t06" hidden="1">{#N/A,#N/A,FALSE,"т04"}</definedName>
    <definedName name="_1_0ju" localSheetId="10" hidden="1">#REF!</definedName>
    <definedName name="_1_0ju" localSheetId="11" hidden="1">#REF!</definedName>
    <definedName name="_1_0ju" localSheetId="31" hidden="1">#REF!</definedName>
    <definedName name="_1_0ju" localSheetId="6" hidden="1">#REF!</definedName>
    <definedName name="_1_0ju" localSheetId="7" hidden="1">#REF!</definedName>
    <definedName name="_1_0ju" localSheetId="8" hidden="1">#REF!</definedName>
    <definedName name="_1_0ju" localSheetId="9" hidden="1">#REF!</definedName>
    <definedName name="_1_0ju" localSheetId="48" hidden="1">#REF!</definedName>
    <definedName name="_1_0ju" hidden="1">#REF!</definedName>
    <definedName name="_10__123Graph_ACPI_ER_LOG" localSheetId="10" hidden="1">[9]ER!#REF!</definedName>
    <definedName name="_10__123Graph_ACPI_ER_LOG" localSheetId="11" hidden="1">[9]ER!#REF!</definedName>
    <definedName name="_10__123Graph_ACPI_ER_LOG" localSheetId="6" hidden="1">[9]ER!#REF!</definedName>
    <definedName name="_10__123Graph_ACPI_ER_LOG" localSheetId="7" hidden="1">[9]ER!#REF!</definedName>
    <definedName name="_10__123Graph_ACPI_ER_LOG" localSheetId="8" hidden="1">[9]ER!#REF!</definedName>
    <definedName name="_10__123Graph_ACPI_ER_LOG" hidden="1">[9]ER!#REF!</definedName>
    <definedName name="_11__123Graph_AGROWTH_CPI" hidden="1">[10]Data!#REF!</definedName>
    <definedName name="_12" hidden="1">[1]Market!#REF!</definedName>
    <definedName name="_12__123Graph_AIBA_IBRD" hidden="1">[3]WB!$Q$62:$AK$62</definedName>
    <definedName name="_123Graph_A" localSheetId="10" hidden="1">[2]Market!#REF!</definedName>
    <definedName name="_123Graph_A" localSheetId="11" hidden="1">[2]Market!#REF!</definedName>
    <definedName name="_123Graph_A" localSheetId="6" hidden="1">[2]Market!#REF!</definedName>
    <definedName name="_123Graph_A" localSheetId="7" hidden="1">[2]Market!#REF!</definedName>
    <definedName name="_123Graph_A" localSheetId="8" hidden="1">[2]Market!#REF!</definedName>
    <definedName name="_123Graph_A" localSheetId="9" hidden="1">[2]Market!#REF!</definedName>
    <definedName name="_123Graph_A" hidden="1">[2]Market!#REF!</definedName>
    <definedName name="_13__123Graph_AINVENT_SALES" localSheetId="10" hidden="1">#REF!</definedName>
    <definedName name="_13__123Graph_AINVENT_SALES" localSheetId="11" hidden="1">#REF!</definedName>
    <definedName name="_13__123Graph_AINVENT_SALES" localSheetId="31" hidden="1">#REF!</definedName>
    <definedName name="_13__123Graph_AINVENT_SALES" localSheetId="6" hidden="1">#REF!</definedName>
    <definedName name="_13__123Graph_AINVENT_SALES" localSheetId="7" hidden="1">#REF!</definedName>
    <definedName name="_13__123Graph_AINVENT_SALES" localSheetId="8" hidden="1">#REF!</definedName>
    <definedName name="_13__123Graph_AINVENT_SALES" localSheetId="9" hidden="1">#REF!</definedName>
    <definedName name="_13__123Graph_AINVENT_SALES" localSheetId="48" hidden="1">#REF!</definedName>
    <definedName name="_13__123Graph_AINVENT_SALES" hidden="1">#REF!</definedName>
    <definedName name="_14__123Graph_AMIMPMA_1" localSheetId="10" hidden="1">#REF!</definedName>
    <definedName name="_14__123Graph_AMIMPMA_1" localSheetId="11" hidden="1">#REF!</definedName>
    <definedName name="_14__123Graph_AMIMPMA_1" localSheetId="31" hidden="1">#REF!</definedName>
    <definedName name="_14__123Graph_AMIMPMA_1" localSheetId="6" hidden="1">#REF!</definedName>
    <definedName name="_14__123Graph_AMIMPMA_1" localSheetId="7" hidden="1">#REF!</definedName>
    <definedName name="_14__123Graph_AMIMPMA_1" localSheetId="8" hidden="1">#REF!</definedName>
    <definedName name="_14__123Graph_AMIMPMA_1" localSheetId="9" hidden="1">#REF!</definedName>
    <definedName name="_14__123Graph_AMIMPMA_1" localSheetId="48" hidden="1">#REF!</definedName>
    <definedName name="_14__123Graph_AMIMPMA_1" hidden="1">#REF!</definedName>
    <definedName name="_15__123Graph_ANDA_OIN" localSheetId="10" hidden="1">#REF!</definedName>
    <definedName name="_15__123Graph_ANDA_OIN" localSheetId="11" hidden="1">#REF!</definedName>
    <definedName name="_15__123Graph_ANDA_OIN" localSheetId="31" hidden="1">#REF!</definedName>
    <definedName name="_15__123Graph_ANDA_OIN" localSheetId="6" hidden="1">#REF!</definedName>
    <definedName name="_15__123Graph_ANDA_OIN" localSheetId="7" hidden="1">#REF!</definedName>
    <definedName name="_15__123Graph_ANDA_OIN" localSheetId="8" hidden="1">#REF!</definedName>
    <definedName name="_15__123Graph_ANDA_OIN" localSheetId="9" hidden="1">#REF!</definedName>
    <definedName name="_15__123Graph_ANDA_OIN" localSheetId="48" hidden="1">#REF!</definedName>
    <definedName name="_15__123Graph_ANDA_OIN" hidden="1">#REF!</definedName>
    <definedName name="_16__123Graph_AR_BMONEY" localSheetId="10" hidden="1">#REF!</definedName>
    <definedName name="_16__123Graph_AR_BMONEY" localSheetId="11" hidden="1">#REF!</definedName>
    <definedName name="_16__123Graph_AR_BMONEY" localSheetId="31" hidden="1">#REF!</definedName>
    <definedName name="_16__123Graph_AR_BMONEY" localSheetId="6" hidden="1">#REF!</definedName>
    <definedName name="_16__123Graph_AR_BMONEY" localSheetId="7" hidden="1">#REF!</definedName>
    <definedName name="_16__123Graph_AR_BMONEY" localSheetId="8" hidden="1">#REF!</definedName>
    <definedName name="_16__123Graph_AR_BMONEY" localSheetId="48" hidden="1">#REF!</definedName>
    <definedName name="_16__123Graph_AR_BMONEY" hidden="1">#REF!</definedName>
    <definedName name="_17__123Graph_ASEIGNOR" localSheetId="10" hidden="1">[11]seignior!#REF!</definedName>
    <definedName name="_17__123Graph_ASEIGNOR" localSheetId="11" hidden="1">[11]seignior!#REF!</definedName>
    <definedName name="_17__123Graph_ASEIGNOR" localSheetId="6" hidden="1">[11]seignior!#REF!</definedName>
    <definedName name="_17__123Graph_ASEIGNOR" localSheetId="7" hidden="1">[11]seignior!#REF!</definedName>
    <definedName name="_17__123Graph_ASEIGNOR" localSheetId="8" hidden="1">[11]seignior!#REF!</definedName>
    <definedName name="_17__123Graph_ASEIGNOR" localSheetId="9" hidden="1">[11]seignior!#REF!</definedName>
    <definedName name="_17__123Graph_ASEIGNOR" hidden="1">[11]seignior!#REF!</definedName>
    <definedName name="_18__123Graph_AWB_ADJ_PRJ" hidden="1">[3]WB!$Q$255:$AK$255</definedName>
    <definedName name="_19__123Graph_BCHART_1" hidden="1">[12]IPC1988!$E$176:$E$182</definedName>
    <definedName name="_2.2.2" localSheetId="10" hidden="1">[1]Market!#REF!</definedName>
    <definedName name="_2.2.2" localSheetId="11" hidden="1">[1]Market!#REF!</definedName>
    <definedName name="_2.2.2" localSheetId="6" hidden="1">[1]Market!#REF!</definedName>
    <definedName name="_2.2.2" localSheetId="7" hidden="1">[1]Market!#REF!</definedName>
    <definedName name="_2.2.2" localSheetId="8" hidden="1">[1]Market!#REF!</definedName>
    <definedName name="_2.2.2" localSheetId="9" hidden="1">[1]Market!#REF!</definedName>
    <definedName name="_2.2.2" hidden="1">[1]Market!#REF!</definedName>
    <definedName name="_20__123Graph_BCHART_2" hidden="1">[12]IPC1988!$D$176:$D$182</definedName>
    <definedName name="_24__123Graph_BCPI_ER_LOG" localSheetId="10" hidden="1">[9]ER!#REF!</definedName>
    <definedName name="_24__123Graph_BCPI_ER_LOG" localSheetId="11" hidden="1">[9]ER!#REF!</definedName>
    <definedName name="_24__123Graph_BCPI_ER_LOG" localSheetId="6" hidden="1">[9]ER!#REF!</definedName>
    <definedName name="_24__123Graph_BCPI_ER_LOG" localSheetId="7" hidden="1">[9]ER!#REF!</definedName>
    <definedName name="_24__123Graph_BCPI_ER_LOG" localSheetId="8" hidden="1">[9]ER!#REF!</definedName>
    <definedName name="_24__123Graph_BCPI_ER_LOG" localSheetId="9" hidden="1">[9]ER!#REF!</definedName>
    <definedName name="_24__123Graph_BCPI_ER_LOG" hidden="1">[9]ER!#REF!</definedName>
    <definedName name="_28__123Graph_BIBA_IBRD" localSheetId="10" hidden="1">[9]WB!#REF!</definedName>
    <definedName name="_28__123Graph_BIBA_IBRD" localSheetId="11" hidden="1">[9]WB!#REF!</definedName>
    <definedName name="_28__123Graph_BIBA_IBRD" localSheetId="6" hidden="1">[9]WB!#REF!</definedName>
    <definedName name="_28__123Graph_BIBA_IBRD" localSheetId="7" hidden="1">[9]WB!#REF!</definedName>
    <definedName name="_28__123Graph_BIBA_IBRD" localSheetId="8" hidden="1">[9]WB!#REF!</definedName>
    <definedName name="_28__123Graph_BIBA_IBRD" localSheetId="9" hidden="1">[9]WB!#REF!</definedName>
    <definedName name="_28__123Graph_BIBA_IBRD" hidden="1">[9]WB!#REF!</definedName>
    <definedName name="_29__123Graph_BNDA_OIN" localSheetId="10" hidden="1">#REF!</definedName>
    <definedName name="_29__123Graph_BNDA_OIN" localSheetId="11" hidden="1">#REF!</definedName>
    <definedName name="_29__123Graph_BNDA_OIN" localSheetId="31" hidden="1">#REF!</definedName>
    <definedName name="_29__123Graph_BNDA_OIN" localSheetId="6" hidden="1">#REF!</definedName>
    <definedName name="_29__123Graph_BNDA_OIN" localSheetId="7" hidden="1">#REF!</definedName>
    <definedName name="_29__123Graph_BNDA_OIN" localSheetId="8" hidden="1">#REF!</definedName>
    <definedName name="_29__123Graph_BNDA_OIN" localSheetId="9" hidden="1">#REF!</definedName>
    <definedName name="_29__123Graph_BNDA_OIN" localSheetId="48" hidden="1">#REF!</definedName>
    <definedName name="_29__123Graph_BNDA_OIN" hidden="1">#REF!</definedName>
    <definedName name="_30__123Graph_BR_BMONEY" localSheetId="10" hidden="1">#REF!</definedName>
    <definedName name="_30__123Graph_BR_BMONEY" localSheetId="11" hidden="1">#REF!</definedName>
    <definedName name="_30__123Graph_BR_BMONEY" localSheetId="31" hidden="1">#REF!</definedName>
    <definedName name="_30__123Graph_BR_BMONEY" localSheetId="6" hidden="1">#REF!</definedName>
    <definedName name="_30__123Graph_BR_BMONEY" localSheetId="7" hidden="1">#REF!</definedName>
    <definedName name="_30__123Graph_BR_BMONEY" localSheetId="8" hidden="1">#REF!</definedName>
    <definedName name="_30__123Graph_BR_BMONEY" localSheetId="9" hidden="1">#REF!</definedName>
    <definedName name="_30__123Graph_BR_BMONEY" localSheetId="48" hidden="1">#REF!</definedName>
    <definedName name="_30__123Graph_BR_BMONEY" hidden="1">#REF!</definedName>
    <definedName name="_31__123Graph_BSEIGNOR" localSheetId="10" hidden="1">[11]seignior!#REF!</definedName>
    <definedName name="_31__123Graph_BSEIGNOR" localSheetId="11" hidden="1">[11]seignior!#REF!</definedName>
    <definedName name="_31__123Graph_BSEIGNOR" localSheetId="6" hidden="1">[11]seignior!#REF!</definedName>
    <definedName name="_31__123Graph_BSEIGNOR" localSheetId="7" hidden="1">[11]seignior!#REF!</definedName>
    <definedName name="_31__123Graph_BSEIGNOR" localSheetId="8" hidden="1">[11]seignior!#REF!</definedName>
    <definedName name="_31__123Graph_BSEIGNOR" localSheetId="9" hidden="1">[11]seignior!#REF!</definedName>
    <definedName name="_31__123Graph_BSEIGNOR" hidden="1">[11]seignior!#REF!</definedName>
    <definedName name="_32__123Graph_BWB_ADJ_PRJ" hidden="1">[3]WB!$Q$257:$AK$257</definedName>
    <definedName name="_33__123Graph_CMIMPMA_0" localSheetId="10" hidden="1">#REF!</definedName>
    <definedName name="_33__123Graph_CMIMPMA_0" localSheetId="11" hidden="1">#REF!</definedName>
    <definedName name="_33__123Graph_CMIMPMA_0" localSheetId="31" hidden="1">#REF!</definedName>
    <definedName name="_33__123Graph_CMIMPMA_0" localSheetId="6" hidden="1">#REF!</definedName>
    <definedName name="_33__123Graph_CMIMPMA_0" localSheetId="7" hidden="1">#REF!</definedName>
    <definedName name="_33__123Graph_CMIMPMA_0" localSheetId="8" hidden="1">#REF!</definedName>
    <definedName name="_33__123Graph_CMIMPMA_0" localSheetId="9" hidden="1">#REF!</definedName>
    <definedName name="_33__123Graph_CMIMPMA_0" localSheetId="48" hidden="1">#REF!</definedName>
    <definedName name="_33__123Graph_CMIMPMA_0" hidden="1">#REF!</definedName>
    <definedName name="_34__123Graph_DGROWTH_CPI" localSheetId="10" hidden="1">[10]Data!#REF!</definedName>
    <definedName name="_34__123Graph_DGROWTH_CPI" localSheetId="11" hidden="1">[10]Data!#REF!</definedName>
    <definedName name="_34__123Graph_DGROWTH_CPI" localSheetId="6" hidden="1">[10]Data!#REF!</definedName>
    <definedName name="_34__123Graph_DGROWTH_CPI" localSheetId="7" hidden="1">[10]Data!#REF!</definedName>
    <definedName name="_34__123Graph_DGROWTH_CPI" localSheetId="8" hidden="1">[10]Data!#REF!</definedName>
    <definedName name="_34__123Graph_DGROWTH_CPI" localSheetId="9" hidden="1">[10]Data!#REF!</definedName>
    <definedName name="_34__123Graph_DGROWTH_CPI" hidden="1">[10]Data!#REF!</definedName>
    <definedName name="_35__123Graph_DMIMPMA_1" localSheetId="10" hidden="1">#REF!</definedName>
    <definedName name="_35__123Graph_DMIMPMA_1" localSheetId="11" hidden="1">#REF!</definedName>
    <definedName name="_35__123Graph_DMIMPMA_1" localSheetId="31" hidden="1">#REF!</definedName>
    <definedName name="_35__123Graph_DMIMPMA_1" localSheetId="6" hidden="1">#REF!</definedName>
    <definedName name="_35__123Graph_DMIMPMA_1" localSheetId="7" hidden="1">#REF!</definedName>
    <definedName name="_35__123Graph_DMIMPMA_1" localSheetId="8" hidden="1">#REF!</definedName>
    <definedName name="_35__123Graph_DMIMPMA_1" localSheetId="9" hidden="1">#REF!</definedName>
    <definedName name="_35__123Graph_DMIMPMA_1" localSheetId="48" hidden="1">#REF!</definedName>
    <definedName name="_35__123Graph_DMIMPMA_1" hidden="1">#REF!</definedName>
    <definedName name="_36__123Graph_EMIMPMA_0" localSheetId="10" hidden="1">#REF!</definedName>
    <definedName name="_36__123Graph_EMIMPMA_0" localSheetId="11" hidden="1">#REF!</definedName>
    <definedName name="_36__123Graph_EMIMPMA_0" localSheetId="31" hidden="1">#REF!</definedName>
    <definedName name="_36__123Graph_EMIMPMA_0" localSheetId="6" hidden="1">#REF!</definedName>
    <definedName name="_36__123Graph_EMIMPMA_0" localSheetId="7" hidden="1">#REF!</definedName>
    <definedName name="_36__123Graph_EMIMPMA_0" localSheetId="8" hidden="1">#REF!</definedName>
    <definedName name="_36__123Graph_EMIMPMA_0" localSheetId="9" hidden="1">#REF!</definedName>
    <definedName name="_36__123Graph_EMIMPMA_0" localSheetId="48" hidden="1">#REF!</definedName>
    <definedName name="_36__123Graph_EMIMPMA_0" hidden="1">#REF!</definedName>
    <definedName name="_37__123Graph_EMIMPMA_1" localSheetId="10" hidden="1">#REF!</definedName>
    <definedName name="_37__123Graph_EMIMPMA_1" localSheetId="11" hidden="1">#REF!</definedName>
    <definedName name="_37__123Graph_EMIMPMA_1" localSheetId="31" hidden="1">#REF!</definedName>
    <definedName name="_37__123Graph_EMIMPMA_1" localSheetId="6" hidden="1">#REF!</definedName>
    <definedName name="_37__123Graph_EMIMPMA_1" localSheetId="7" hidden="1">#REF!</definedName>
    <definedName name="_37__123Graph_EMIMPMA_1" localSheetId="8" hidden="1">#REF!</definedName>
    <definedName name="_37__123Graph_EMIMPMA_1" localSheetId="9" hidden="1">#REF!</definedName>
    <definedName name="_37__123Graph_EMIMPMA_1" localSheetId="48" hidden="1">#REF!</definedName>
    <definedName name="_37__123Graph_EMIMPMA_1" hidden="1">#REF!</definedName>
    <definedName name="_38__123Graph_FMIMPMA_0" localSheetId="10" hidden="1">#REF!</definedName>
    <definedName name="_38__123Graph_FMIMPMA_0" localSheetId="11" hidden="1">#REF!</definedName>
    <definedName name="_38__123Graph_FMIMPMA_0" localSheetId="31" hidden="1">#REF!</definedName>
    <definedName name="_38__123Graph_FMIMPMA_0" localSheetId="6" hidden="1">#REF!</definedName>
    <definedName name="_38__123Graph_FMIMPMA_0" localSheetId="7" hidden="1">#REF!</definedName>
    <definedName name="_38__123Graph_FMIMPMA_0" localSheetId="8" hidden="1">#REF!</definedName>
    <definedName name="_38__123Graph_FMIMPMA_0" localSheetId="48" hidden="1">#REF!</definedName>
    <definedName name="_38__123Graph_FMIMPMA_0" hidden="1">#REF!</definedName>
    <definedName name="_39__123Graph_XCHART_2" hidden="1">[12]IPC1988!$A$176:$A$182</definedName>
    <definedName name="_40__123Graph_XMIMPMA_0" localSheetId="10" hidden="1">#REF!</definedName>
    <definedName name="_40__123Graph_XMIMPMA_0" localSheetId="11" hidden="1">#REF!</definedName>
    <definedName name="_40__123Graph_XMIMPMA_0" localSheetId="31" hidden="1">#REF!</definedName>
    <definedName name="_40__123Graph_XMIMPMA_0" localSheetId="6" hidden="1">#REF!</definedName>
    <definedName name="_40__123Graph_XMIMPMA_0" localSheetId="7" hidden="1">#REF!</definedName>
    <definedName name="_40__123Graph_XMIMPMA_0" localSheetId="8" hidden="1">#REF!</definedName>
    <definedName name="_40__123Graph_XMIMPMA_0" localSheetId="9" hidden="1">#REF!</definedName>
    <definedName name="_40__123Graph_XMIMPMA_0" localSheetId="48" hidden="1">#REF!</definedName>
    <definedName name="_40__123Graph_XMIMPMA_0" hidden="1">#REF!</definedName>
    <definedName name="_41__123Graph_XR_BMONEY" localSheetId="10" hidden="1">#REF!</definedName>
    <definedName name="_41__123Graph_XR_BMONEY" localSheetId="11" hidden="1">#REF!</definedName>
    <definedName name="_41__123Graph_XR_BMONEY" localSheetId="31" hidden="1">#REF!</definedName>
    <definedName name="_41__123Graph_XR_BMONEY" localSheetId="6" hidden="1">#REF!</definedName>
    <definedName name="_41__123Graph_XR_BMONEY" localSheetId="7" hidden="1">#REF!</definedName>
    <definedName name="_41__123Graph_XR_BMONEY" localSheetId="8" hidden="1">#REF!</definedName>
    <definedName name="_41__123Graph_XR_BMONEY" localSheetId="9" hidden="1">#REF!</definedName>
    <definedName name="_41__123Graph_XR_BMONEY" localSheetId="48" hidden="1">#REF!</definedName>
    <definedName name="_41__123Graph_XR_BMONEY" hidden="1">#REF!</definedName>
    <definedName name="_42__123Graph_XREALEX_WAGE" localSheetId="10" hidden="1">[13]PRIVATE!#REF!</definedName>
    <definedName name="_42__123Graph_XREALEX_WAGE" localSheetId="11" hidden="1">[13]PRIVATE!#REF!</definedName>
    <definedName name="_42__123Graph_XREALEX_WAGE" localSheetId="6" hidden="1">[13]PRIVATE!#REF!</definedName>
    <definedName name="_42__123Graph_XREALEX_WAGE" localSheetId="7" hidden="1">[13]PRIVATE!#REF!</definedName>
    <definedName name="_42__123Graph_XREALEX_WAGE" localSheetId="8" hidden="1">[13]PRIVATE!#REF!</definedName>
    <definedName name="_42__123Graph_XREALEX_WAGE" localSheetId="9" hidden="1">[13]PRIVATE!#REF!</definedName>
    <definedName name="_42__123Graph_XREALEX_WAGE" hidden="1">[13]PRIVATE!#REF!</definedName>
    <definedName name="_43_0ju" localSheetId="10" hidden="1">#REF!</definedName>
    <definedName name="_43_0ju" localSheetId="11" hidden="1">#REF!</definedName>
    <definedName name="_43_0ju" localSheetId="31" hidden="1">#REF!</definedName>
    <definedName name="_43_0ju" localSheetId="6" hidden="1">#REF!</definedName>
    <definedName name="_43_0ju" localSheetId="7" hidden="1">#REF!</definedName>
    <definedName name="_43_0ju" localSheetId="8" hidden="1">#REF!</definedName>
    <definedName name="_43_0ju" localSheetId="9" hidden="1">#REF!</definedName>
    <definedName name="_43_0ju" localSheetId="48" hidden="1">#REF!</definedName>
    <definedName name="_43_0ju" hidden="1">#REF!</definedName>
    <definedName name="_5__123Graph_ACHART_1" hidden="1">[12]IPC1988!$C$176:$C$182</definedName>
    <definedName name="_6__123Graph_ACHART_2" hidden="1">[12]IPC1988!$B$176:$B$182</definedName>
    <definedName name="_A1111" localSheetId="10" hidden="1">{"'Всего'!$A$1:$F$19"}</definedName>
    <definedName name="_A1111" localSheetId="11" hidden="1">{"'Всего'!$A$1:$F$19"}</definedName>
    <definedName name="_A1111" localSheetId="17" hidden="1">{"'Всего'!$A$1:$F$19"}</definedName>
    <definedName name="_A1111" localSheetId="27" hidden="1">{"'Всего'!$A$1:$F$19"}</definedName>
    <definedName name="_A1111" localSheetId="31" hidden="1">{"'Всего'!$A$1:$F$19"}</definedName>
    <definedName name="_A1111" localSheetId="6" hidden="1">{"'Всего'!$A$1:$F$19"}</definedName>
    <definedName name="_A1111" localSheetId="7" hidden="1">{"'Всего'!$A$1:$F$19"}</definedName>
    <definedName name="_A1111" localSheetId="8" hidden="1">{"'Всего'!$A$1:$F$19"}</definedName>
    <definedName name="_A1111" localSheetId="9" hidden="1">{"'Всего'!$A$1:$F$19"}</definedName>
    <definedName name="_A1111" localSheetId="48" hidden="1">{"'Всего'!$A$1:$F$19"}</definedName>
    <definedName name="_A1111" localSheetId="49" hidden="1">{"'Всего'!$A$1:$F$19"}</definedName>
    <definedName name="_A1111" hidden="1">{"'Всего'!$A$1:$F$19"}</definedName>
    <definedName name="_cp1" localSheetId="10" hidden="1">{"'előző év december'!$A$2:$CP$214"}</definedName>
    <definedName name="_cp1" localSheetId="11" hidden="1">{"'előző év december'!$A$2:$CP$214"}</definedName>
    <definedName name="_cp1" localSheetId="17" hidden="1">{"'előző év december'!$A$2:$CP$214"}</definedName>
    <definedName name="_cp1" localSheetId="27" hidden="1">{"'előző év december'!$A$2:$CP$214"}</definedName>
    <definedName name="_cp1" localSheetId="31" hidden="1">{"'előző év december'!$A$2:$CP$214"}</definedName>
    <definedName name="_cp1" localSheetId="6" hidden="1">{"'előző év december'!$A$2:$CP$214"}</definedName>
    <definedName name="_cp1" localSheetId="7" hidden="1">{"'előző év december'!$A$2:$CP$214"}</definedName>
    <definedName name="_cp1" localSheetId="8" hidden="1">{"'előző év december'!$A$2:$CP$214"}</definedName>
    <definedName name="_cp1" localSheetId="9" hidden="1">{"'előző év december'!$A$2:$CP$214"}</definedName>
    <definedName name="_cp1" localSheetId="48" hidden="1">{"'előző év december'!$A$2:$CP$214"}</definedName>
    <definedName name="_cp1" localSheetId="49" hidden="1">{"'előző év december'!$A$2:$CP$214"}</definedName>
    <definedName name="_cp1" hidden="1">{"'előző év december'!$A$2:$CP$214"}</definedName>
    <definedName name="_cp10" localSheetId="10" hidden="1">{"'előző év december'!$A$2:$CP$214"}</definedName>
    <definedName name="_cp10" localSheetId="11" hidden="1">{"'előző év december'!$A$2:$CP$214"}</definedName>
    <definedName name="_cp10" localSheetId="17" hidden="1">{"'előző év december'!$A$2:$CP$214"}</definedName>
    <definedName name="_cp10" localSheetId="27" hidden="1">{"'előző év december'!$A$2:$CP$214"}</definedName>
    <definedName name="_cp10" localSheetId="31" hidden="1">{"'előző év december'!$A$2:$CP$214"}</definedName>
    <definedName name="_cp10" localSheetId="6" hidden="1">{"'előző év december'!$A$2:$CP$214"}</definedName>
    <definedName name="_cp10" localSheetId="7" hidden="1">{"'előző év december'!$A$2:$CP$214"}</definedName>
    <definedName name="_cp10" localSheetId="8" hidden="1">{"'előző év december'!$A$2:$CP$214"}</definedName>
    <definedName name="_cp10" localSheetId="9" hidden="1">{"'előző év december'!$A$2:$CP$214"}</definedName>
    <definedName name="_cp10" localSheetId="48" hidden="1">{"'előző év december'!$A$2:$CP$214"}</definedName>
    <definedName name="_cp10" localSheetId="49" hidden="1">{"'előző év december'!$A$2:$CP$214"}</definedName>
    <definedName name="_cp10" hidden="1">{"'előző év december'!$A$2:$CP$214"}</definedName>
    <definedName name="_cp11" localSheetId="10" hidden="1">{"'előző év december'!$A$2:$CP$214"}</definedName>
    <definedName name="_cp11" localSheetId="11" hidden="1">{"'előző év december'!$A$2:$CP$214"}</definedName>
    <definedName name="_cp11" localSheetId="17" hidden="1">{"'előző év december'!$A$2:$CP$214"}</definedName>
    <definedName name="_cp11" localSheetId="27" hidden="1">{"'előző év december'!$A$2:$CP$214"}</definedName>
    <definedName name="_cp11" localSheetId="31" hidden="1">{"'előző év december'!$A$2:$CP$214"}</definedName>
    <definedName name="_cp11" localSheetId="6" hidden="1">{"'előző év december'!$A$2:$CP$214"}</definedName>
    <definedName name="_cp11" localSheetId="7" hidden="1">{"'előző év december'!$A$2:$CP$214"}</definedName>
    <definedName name="_cp11" localSheetId="8" hidden="1">{"'előző év december'!$A$2:$CP$214"}</definedName>
    <definedName name="_cp11" localSheetId="9" hidden="1">{"'előző év december'!$A$2:$CP$214"}</definedName>
    <definedName name="_cp11" localSheetId="48" hidden="1">{"'előző év december'!$A$2:$CP$214"}</definedName>
    <definedName name="_cp11" localSheetId="49" hidden="1">{"'előző év december'!$A$2:$CP$214"}</definedName>
    <definedName name="_cp11" hidden="1">{"'előző év december'!$A$2:$CP$214"}</definedName>
    <definedName name="_cp2" localSheetId="10" hidden="1">{"'előző év december'!$A$2:$CP$214"}</definedName>
    <definedName name="_cp2" localSheetId="11" hidden="1">{"'előző év december'!$A$2:$CP$214"}</definedName>
    <definedName name="_cp2" localSheetId="17" hidden="1">{"'előző év december'!$A$2:$CP$214"}</definedName>
    <definedName name="_cp2" localSheetId="27" hidden="1">{"'előző év december'!$A$2:$CP$214"}</definedName>
    <definedName name="_cp2" localSheetId="31" hidden="1">{"'előző év december'!$A$2:$CP$214"}</definedName>
    <definedName name="_cp2" localSheetId="6" hidden="1">{"'előző év december'!$A$2:$CP$214"}</definedName>
    <definedName name="_cp2" localSheetId="7" hidden="1">{"'előző év december'!$A$2:$CP$214"}</definedName>
    <definedName name="_cp2" localSheetId="8" hidden="1">{"'előző év december'!$A$2:$CP$214"}</definedName>
    <definedName name="_cp2" localSheetId="9" hidden="1">{"'előző év december'!$A$2:$CP$214"}</definedName>
    <definedName name="_cp2" localSheetId="48" hidden="1">{"'előző év december'!$A$2:$CP$214"}</definedName>
    <definedName name="_cp2" localSheetId="49" hidden="1">{"'előző év december'!$A$2:$CP$214"}</definedName>
    <definedName name="_cp2" hidden="1">{"'előző év december'!$A$2:$CP$214"}</definedName>
    <definedName name="_cp3" localSheetId="10" hidden="1">{"'előző év december'!$A$2:$CP$214"}</definedName>
    <definedName name="_cp3" localSheetId="11" hidden="1">{"'előző év december'!$A$2:$CP$214"}</definedName>
    <definedName name="_cp3" localSheetId="17" hidden="1">{"'előző év december'!$A$2:$CP$214"}</definedName>
    <definedName name="_cp3" localSheetId="27" hidden="1">{"'előző év december'!$A$2:$CP$214"}</definedName>
    <definedName name="_cp3" localSheetId="31" hidden="1">{"'előző év december'!$A$2:$CP$214"}</definedName>
    <definedName name="_cp3" localSheetId="6" hidden="1">{"'előző év december'!$A$2:$CP$214"}</definedName>
    <definedName name="_cp3" localSheetId="7" hidden="1">{"'előző év december'!$A$2:$CP$214"}</definedName>
    <definedName name="_cp3" localSheetId="8" hidden="1">{"'előző év december'!$A$2:$CP$214"}</definedName>
    <definedName name="_cp3" localSheetId="9" hidden="1">{"'előző év december'!$A$2:$CP$214"}</definedName>
    <definedName name="_cp3" localSheetId="48" hidden="1">{"'előző év december'!$A$2:$CP$214"}</definedName>
    <definedName name="_cp3" localSheetId="49" hidden="1">{"'előző év december'!$A$2:$CP$214"}</definedName>
    <definedName name="_cp3" hidden="1">{"'előző év december'!$A$2:$CP$214"}</definedName>
    <definedName name="_cp4" localSheetId="10" hidden="1">{"'előző év december'!$A$2:$CP$214"}</definedName>
    <definedName name="_cp4" localSheetId="11" hidden="1">{"'előző év december'!$A$2:$CP$214"}</definedName>
    <definedName name="_cp4" localSheetId="17" hidden="1">{"'előző év december'!$A$2:$CP$214"}</definedName>
    <definedName name="_cp4" localSheetId="27" hidden="1">{"'előző év december'!$A$2:$CP$214"}</definedName>
    <definedName name="_cp4" localSheetId="31" hidden="1">{"'előző év december'!$A$2:$CP$214"}</definedName>
    <definedName name="_cp4" localSheetId="6" hidden="1">{"'előző év december'!$A$2:$CP$214"}</definedName>
    <definedName name="_cp4" localSheetId="7" hidden="1">{"'előző év december'!$A$2:$CP$214"}</definedName>
    <definedName name="_cp4" localSheetId="8" hidden="1">{"'előző év december'!$A$2:$CP$214"}</definedName>
    <definedName name="_cp4" localSheetId="9" hidden="1">{"'előző év december'!$A$2:$CP$214"}</definedName>
    <definedName name="_cp4" localSheetId="48" hidden="1">{"'előző év december'!$A$2:$CP$214"}</definedName>
    <definedName name="_cp4" localSheetId="49" hidden="1">{"'előző év december'!$A$2:$CP$214"}</definedName>
    <definedName name="_cp4" hidden="1">{"'előző év december'!$A$2:$CP$214"}</definedName>
    <definedName name="_cp5" localSheetId="10" hidden="1">{"'előző év december'!$A$2:$CP$214"}</definedName>
    <definedName name="_cp5" localSheetId="11" hidden="1">{"'előző év december'!$A$2:$CP$214"}</definedName>
    <definedName name="_cp5" localSheetId="17" hidden="1">{"'előző év december'!$A$2:$CP$214"}</definedName>
    <definedName name="_cp5" localSheetId="27" hidden="1">{"'előző év december'!$A$2:$CP$214"}</definedName>
    <definedName name="_cp5" localSheetId="31" hidden="1">{"'előző év december'!$A$2:$CP$214"}</definedName>
    <definedName name="_cp5" localSheetId="6" hidden="1">{"'előző év december'!$A$2:$CP$214"}</definedName>
    <definedName name="_cp5" localSheetId="7" hidden="1">{"'előző év december'!$A$2:$CP$214"}</definedName>
    <definedName name="_cp5" localSheetId="8" hidden="1">{"'előző év december'!$A$2:$CP$214"}</definedName>
    <definedName name="_cp5" localSheetId="9" hidden="1">{"'előző év december'!$A$2:$CP$214"}</definedName>
    <definedName name="_cp5" localSheetId="48" hidden="1">{"'előző év december'!$A$2:$CP$214"}</definedName>
    <definedName name="_cp5" localSheetId="49" hidden="1">{"'előző év december'!$A$2:$CP$214"}</definedName>
    <definedName name="_cp5" hidden="1">{"'előző év december'!$A$2:$CP$214"}</definedName>
    <definedName name="_cp6" localSheetId="10" hidden="1">{"'előző év december'!$A$2:$CP$214"}</definedName>
    <definedName name="_cp6" localSheetId="11" hidden="1">{"'előző év december'!$A$2:$CP$214"}</definedName>
    <definedName name="_cp6" localSheetId="17" hidden="1">{"'előző év december'!$A$2:$CP$214"}</definedName>
    <definedName name="_cp6" localSheetId="27" hidden="1">{"'előző év december'!$A$2:$CP$214"}</definedName>
    <definedName name="_cp6" localSheetId="31" hidden="1">{"'előző év december'!$A$2:$CP$214"}</definedName>
    <definedName name="_cp6" localSheetId="6" hidden="1">{"'előző év december'!$A$2:$CP$214"}</definedName>
    <definedName name="_cp6" localSheetId="7" hidden="1">{"'előző év december'!$A$2:$CP$214"}</definedName>
    <definedName name="_cp6" localSheetId="8" hidden="1">{"'előző év december'!$A$2:$CP$214"}</definedName>
    <definedName name="_cp6" localSheetId="9" hidden="1">{"'előző év december'!$A$2:$CP$214"}</definedName>
    <definedName name="_cp6" localSheetId="48" hidden="1">{"'előző év december'!$A$2:$CP$214"}</definedName>
    <definedName name="_cp6" localSheetId="49" hidden="1">{"'előző év december'!$A$2:$CP$214"}</definedName>
    <definedName name="_cp6" hidden="1">{"'előző év december'!$A$2:$CP$214"}</definedName>
    <definedName name="_cp7" localSheetId="10" hidden="1">{"'előző év december'!$A$2:$CP$214"}</definedName>
    <definedName name="_cp7" localSheetId="11" hidden="1">{"'előző év december'!$A$2:$CP$214"}</definedName>
    <definedName name="_cp7" localSheetId="17" hidden="1">{"'előző év december'!$A$2:$CP$214"}</definedName>
    <definedName name="_cp7" localSheetId="27" hidden="1">{"'előző év december'!$A$2:$CP$214"}</definedName>
    <definedName name="_cp7" localSheetId="31" hidden="1">{"'előző év december'!$A$2:$CP$214"}</definedName>
    <definedName name="_cp7" localSheetId="6" hidden="1">{"'előző év december'!$A$2:$CP$214"}</definedName>
    <definedName name="_cp7" localSheetId="7" hidden="1">{"'előző év december'!$A$2:$CP$214"}</definedName>
    <definedName name="_cp7" localSheetId="8" hidden="1">{"'előző év december'!$A$2:$CP$214"}</definedName>
    <definedName name="_cp7" localSheetId="9" hidden="1">{"'előző év december'!$A$2:$CP$214"}</definedName>
    <definedName name="_cp7" localSheetId="48" hidden="1">{"'előző év december'!$A$2:$CP$214"}</definedName>
    <definedName name="_cp7" localSheetId="49" hidden="1">{"'előző év december'!$A$2:$CP$214"}</definedName>
    <definedName name="_cp7" hidden="1">{"'előző év december'!$A$2:$CP$214"}</definedName>
    <definedName name="_cp8" localSheetId="10" hidden="1">{"'előző év december'!$A$2:$CP$214"}</definedName>
    <definedName name="_cp8" localSheetId="11" hidden="1">{"'előző év december'!$A$2:$CP$214"}</definedName>
    <definedName name="_cp8" localSheetId="17" hidden="1">{"'előző év december'!$A$2:$CP$214"}</definedName>
    <definedName name="_cp8" localSheetId="27" hidden="1">{"'előző év december'!$A$2:$CP$214"}</definedName>
    <definedName name="_cp8" localSheetId="31" hidden="1">{"'előző év december'!$A$2:$CP$214"}</definedName>
    <definedName name="_cp8" localSheetId="6" hidden="1">{"'előző év december'!$A$2:$CP$214"}</definedName>
    <definedName name="_cp8" localSheetId="7" hidden="1">{"'előző év december'!$A$2:$CP$214"}</definedName>
    <definedName name="_cp8" localSheetId="8" hidden="1">{"'előző év december'!$A$2:$CP$214"}</definedName>
    <definedName name="_cp8" localSheetId="9" hidden="1">{"'előző év december'!$A$2:$CP$214"}</definedName>
    <definedName name="_cp8" localSheetId="48" hidden="1">{"'előző év december'!$A$2:$CP$214"}</definedName>
    <definedName name="_cp8" localSheetId="49" hidden="1">{"'előző év december'!$A$2:$CP$214"}</definedName>
    <definedName name="_cp8" hidden="1">{"'előző év december'!$A$2:$CP$214"}</definedName>
    <definedName name="_cp9" localSheetId="10" hidden="1">{"'előző év december'!$A$2:$CP$214"}</definedName>
    <definedName name="_cp9" localSheetId="11" hidden="1">{"'előző év december'!$A$2:$CP$214"}</definedName>
    <definedName name="_cp9" localSheetId="17" hidden="1">{"'előző év december'!$A$2:$CP$214"}</definedName>
    <definedName name="_cp9" localSheetId="27" hidden="1">{"'előző év december'!$A$2:$CP$214"}</definedName>
    <definedName name="_cp9" localSheetId="31" hidden="1">{"'előző év december'!$A$2:$CP$214"}</definedName>
    <definedName name="_cp9" localSheetId="6" hidden="1">{"'előző év december'!$A$2:$CP$214"}</definedName>
    <definedName name="_cp9" localSheetId="7" hidden="1">{"'előző év december'!$A$2:$CP$214"}</definedName>
    <definedName name="_cp9" localSheetId="8" hidden="1">{"'előző év december'!$A$2:$CP$214"}</definedName>
    <definedName name="_cp9" localSheetId="9" hidden="1">{"'előző év december'!$A$2:$CP$214"}</definedName>
    <definedName name="_cp9" localSheetId="48" hidden="1">{"'előző év december'!$A$2:$CP$214"}</definedName>
    <definedName name="_cp9" localSheetId="49" hidden="1">{"'előző év december'!$A$2:$CP$214"}</definedName>
    <definedName name="_cp9" hidden="1">{"'előző év december'!$A$2:$CP$214"}</definedName>
    <definedName name="_cpr2" localSheetId="10" hidden="1">{"'előző év december'!$A$2:$CP$214"}</definedName>
    <definedName name="_cpr2" localSheetId="11" hidden="1">{"'előző év december'!$A$2:$CP$214"}</definedName>
    <definedName name="_cpr2" localSheetId="17" hidden="1">{"'előző év december'!$A$2:$CP$214"}</definedName>
    <definedName name="_cpr2" localSheetId="27" hidden="1">{"'előző év december'!$A$2:$CP$214"}</definedName>
    <definedName name="_cpr2" localSheetId="31" hidden="1">{"'előző év december'!$A$2:$CP$214"}</definedName>
    <definedName name="_cpr2" localSheetId="6" hidden="1">{"'előző év december'!$A$2:$CP$214"}</definedName>
    <definedName name="_cpr2" localSheetId="7" hidden="1">{"'előző év december'!$A$2:$CP$214"}</definedName>
    <definedName name="_cpr2" localSheetId="8" hidden="1">{"'előző év december'!$A$2:$CP$214"}</definedName>
    <definedName name="_cpr2" localSheetId="9" hidden="1">{"'előző év december'!$A$2:$CP$214"}</definedName>
    <definedName name="_cpr2" localSheetId="48" hidden="1">{"'előző év december'!$A$2:$CP$214"}</definedName>
    <definedName name="_cpr2" localSheetId="49" hidden="1">{"'előző év december'!$A$2:$CP$214"}</definedName>
    <definedName name="_cpr2" hidden="1">{"'előző év december'!$A$2:$CP$214"}</definedName>
    <definedName name="_cpr3" localSheetId="10" hidden="1">{"'előző év december'!$A$2:$CP$214"}</definedName>
    <definedName name="_cpr3" localSheetId="11" hidden="1">{"'előző év december'!$A$2:$CP$214"}</definedName>
    <definedName name="_cpr3" localSheetId="17" hidden="1">{"'előző év december'!$A$2:$CP$214"}</definedName>
    <definedName name="_cpr3" localSheetId="27" hidden="1">{"'előző év december'!$A$2:$CP$214"}</definedName>
    <definedName name="_cpr3" localSheetId="31" hidden="1">{"'előző év december'!$A$2:$CP$214"}</definedName>
    <definedName name="_cpr3" localSheetId="6" hidden="1">{"'előző év december'!$A$2:$CP$214"}</definedName>
    <definedName name="_cpr3" localSheetId="7" hidden="1">{"'előző év december'!$A$2:$CP$214"}</definedName>
    <definedName name="_cpr3" localSheetId="8" hidden="1">{"'előző év december'!$A$2:$CP$214"}</definedName>
    <definedName name="_cpr3" localSheetId="9" hidden="1">{"'előző év december'!$A$2:$CP$214"}</definedName>
    <definedName name="_cpr3" localSheetId="48" hidden="1">{"'előző év december'!$A$2:$CP$214"}</definedName>
    <definedName name="_cpr3" localSheetId="49" hidden="1">{"'előző év december'!$A$2:$CP$214"}</definedName>
    <definedName name="_cpr3" hidden="1">{"'előző év december'!$A$2:$CP$214"}</definedName>
    <definedName name="_cpr4" localSheetId="10" hidden="1">{"'előző év december'!$A$2:$CP$214"}</definedName>
    <definedName name="_cpr4" localSheetId="11" hidden="1">{"'előző év december'!$A$2:$CP$214"}</definedName>
    <definedName name="_cpr4" localSheetId="17" hidden="1">{"'előző év december'!$A$2:$CP$214"}</definedName>
    <definedName name="_cpr4" localSheetId="27" hidden="1">{"'előző év december'!$A$2:$CP$214"}</definedName>
    <definedName name="_cpr4" localSheetId="31" hidden="1">{"'előző év december'!$A$2:$CP$214"}</definedName>
    <definedName name="_cpr4" localSheetId="6" hidden="1">{"'előző év december'!$A$2:$CP$214"}</definedName>
    <definedName name="_cpr4" localSheetId="7" hidden="1">{"'előző év december'!$A$2:$CP$214"}</definedName>
    <definedName name="_cpr4" localSheetId="8" hidden="1">{"'előző év december'!$A$2:$CP$214"}</definedName>
    <definedName name="_cpr4" localSheetId="9" hidden="1">{"'előző év december'!$A$2:$CP$214"}</definedName>
    <definedName name="_cpr4" localSheetId="48" hidden="1">{"'előző év december'!$A$2:$CP$214"}</definedName>
    <definedName name="_cpr4" localSheetId="49" hidden="1">{"'előző év december'!$A$2:$CP$214"}</definedName>
    <definedName name="_cpr4" hidden="1">{"'előző év december'!$A$2:$CP$214"}</definedName>
    <definedName name="_Dist_Bin" localSheetId="31" hidden="1">#REF!</definedName>
    <definedName name="_Dist_Bin" localSheetId="9" hidden="1">#REF!</definedName>
    <definedName name="_Dist_Bin" hidden="1">#REF!</definedName>
    <definedName name="_Dist_Values" localSheetId="10" hidden="1">#REF!</definedName>
    <definedName name="_Dist_Values" localSheetId="11" hidden="1">#REF!</definedName>
    <definedName name="_Dist_Values" localSheetId="31" hidden="1">#REF!</definedName>
    <definedName name="_Dist_Values" localSheetId="6" hidden="1">#REF!</definedName>
    <definedName name="_Dist_Values" localSheetId="7" hidden="1">#REF!</definedName>
    <definedName name="_Dist_Values" localSheetId="8" hidden="1">#REF!</definedName>
    <definedName name="_Dist_Values" localSheetId="9" hidden="1">#REF!</definedName>
    <definedName name="_Dist_Values" localSheetId="48" hidden="1">#REF!</definedName>
    <definedName name="_Dist_Values" hidden="1">#REF!</definedName>
    <definedName name="_Fill" localSheetId="10" hidden="1">#REF!</definedName>
    <definedName name="_Fill" localSheetId="11" hidden="1">#REF!</definedName>
    <definedName name="_Fill" localSheetId="31"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48" hidden="1">#REF!</definedName>
    <definedName name="_Fill" hidden="1">#REF!</definedName>
    <definedName name="_Fill1" localSheetId="10" hidden="1">#REF!</definedName>
    <definedName name="_Fill1" localSheetId="11" hidden="1">#REF!</definedName>
    <definedName name="_Fill1" localSheetId="31" hidden="1">#REF!</definedName>
    <definedName name="_Fill1" localSheetId="6" hidden="1">#REF!</definedName>
    <definedName name="_Fill1" localSheetId="7" hidden="1">#REF!</definedName>
    <definedName name="_Fill1" localSheetId="8" hidden="1">#REF!</definedName>
    <definedName name="_Fill1" localSheetId="48" hidden="1">#REF!</definedName>
    <definedName name="_Fill1" hidden="1">#REF!</definedName>
    <definedName name="_Filler" hidden="1">[14]A!$A$43:$A$598</definedName>
    <definedName name="_jsnfjsndj" localSheetId="10" hidden="1">#REF!</definedName>
    <definedName name="_jsnfjsndj" localSheetId="11" hidden="1">#REF!</definedName>
    <definedName name="_jsnfjsndj" localSheetId="31" hidden="1">#REF!</definedName>
    <definedName name="_jsnfjsndj" localSheetId="6" hidden="1">#REF!</definedName>
    <definedName name="_jsnfjsndj" localSheetId="7" hidden="1">#REF!</definedName>
    <definedName name="_jsnfjsndj" localSheetId="8" hidden="1">#REF!</definedName>
    <definedName name="_jsnfjsndj" localSheetId="9" hidden="1">#REF!</definedName>
    <definedName name="_jsnfjsndj" localSheetId="48" hidden="1">#REF!</definedName>
    <definedName name="_jsnfjsndj" hidden="1">#REF!</definedName>
    <definedName name="_Key1" localSheetId="10" hidden="1">#REF!</definedName>
    <definedName name="_Key1" localSheetId="11" hidden="1">#REF!</definedName>
    <definedName name="_Key1" localSheetId="31"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48" hidden="1">#REF!</definedName>
    <definedName name="_Key1" hidden="1">#REF!</definedName>
    <definedName name="_Key2" localSheetId="10" hidden="1">#REF!</definedName>
    <definedName name="_Key2" localSheetId="11" hidden="1">#REF!</definedName>
    <definedName name="_Key2" localSheetId="31" hidden="1">#REF!</definedName>
    <definedName name="_Key2" localSheetId="6" hidden="1">#REF!</definedName>
    <definedName name="_Key2" localSheetId="7" hidden="1">#REF!</definedName>
    <definedName name="_Key2" localSheetId="8" hidden="1">#REF!</definedName>
    <definedName name="_Key2" localSheetId="9" hidden="1">#REF!</definedName>
    <definedName name="_Key2" localSheetId="48" hidden="1">#REF!</definedName>
    <definedName name="_Key2" hidden="1">#REF!</definedName>
    <definedName name="_l" localSheetId="10" hidden="1">{"'előző év december'!$A$2:$CP$214"}</definedName>
    <definedName name="_l" localSheetId="11" hidden="1">{"'előző év december'!$A$2:$CP$214"}</definedName>
    <definedName name="_l" localSheetId="17" hidden="1">{"'előző év december'!$A$2:$CP$214"}</definedName>
    <definedName name="_l" localSheetId="27" hidden="1">{"'előző év december'!$A$2:$CP$214"}</definedName>
    <definedName name="_l" localSheetId="31" hidden="1">{"'előző év december'!$A$2:$CP$214"}</definedName>
    <definedName name="_l" localSheetId="6" hidden="1">{"'előző év december'!$A$2:$CP$214"}</definedName>
    <definedName name="_l" localSheetId="7" hidden="1">{"'előző év december'!$A$2:$CP$214"}</definedName>
    <definedName name="_l" localSheetId="8" hidden="1">{"'előző év december'!$A$2:$CP$214"}</definedName>
    <definedName name="_l" localSheetId="9" hidden="1">{"'előző év december'!$A$2:$CP$214"}</definedName>
    <definedName name="_l" localSheetId="48" hidden="1">{"'előző év december'!$A$2:$CP$214"}</definedName>
    <definedName name="_l" localSheetId="49" hidden="1">{"'előző év december'!$A$2:$CP$214"}</definedName>
    <definedName name="_l" hidden="1">{"'előző év december'!$A$2:$CP$214"}</definedName>
    <definedName name="_Mn2" localSheetId="10" hidden="1">{#N/A,#N/A,FALSE,"т02бд"}</definedName>
    <definedName name="_Mn2" localSheetId="11" hidden="1">{#N/A,#N/A,FALSE,"т02бд"}</definedName>
    <definedName name="_Mn2" localSheetId="17" hidden="1">{#N/A,#N/A,FALSE,"т02бд"}</definedName>
    <definedName name="_Mn2" localSheetId="27" hidden="1">{#N/A,#N/A,FALSE,"т02бд"}</definedName>
    <definedName name="_Mn2" localSheetId="31" hidden="1">{#N/A,#N/A,FALSE,"т02бд"}</definedName>
    <definedName name="_Mn2" localSheetId="6" hidden="1">{#N/A,#N/A,FALSE,"т02бд"}</definedName>
    <definedName name="_Mn2" localSheetId="7" hidden="1">{#N/A,#N/A,FALSE,"т02бд"}</definedName>
    <definedName name="_Mn2" localSheetId="8" hidden="1">{#N/A,#N/A,FALSE,"т02бд"}</definedName>
    <definedName name="_Mn2" localSheetId="9" hidden="1">{#N/A,#N/A,FALSE,"т02бд"}</definedName>
    <definedName name="_Mn2" localSheetId="48" hidden="1">{#N/A,#N/A,FALSE,"т02бд"}</definedName>
    <definedName name="_Mn2" localSheetId="49" hidden="1">{#N/A,#N/A,FALSE,"т02бд"}</definedName>
    <definedName name="_Mn2" hidden="1">{#N/A,#N/A,FALSE,"т02бд"}</definedName>
    <definedName name="_Order1" hidden="1">255</definedName>
    <definedName name="_Order2" hidden="1">255</definedName>
    <definedName name="_p" localSheetId="10" hidden="1">{"'előző év december'!$A$2:$CP$214"}</definedName>
    <definedName name="_p" localSheetId="11" hidden="1">{"'előző év december'!$A$2:$CP$214"}</definedName>
    <definedName name="_p" localSheetId="17" hidden="1">{"'előző év december'!$A$2:$CP$214"}</definedName>
    <definedName name="_p" localSheetId="27" hidden="1">{"'előző év december'!$A$2:$CP$214"}</definedName>
    <definedName name="_p" localSheetId="31" hidden="1">{"'előző év december'!$A$2:$CP$214"}</definedName>
    <definedName name="_p" localSheetId="6" hidden="1">{"'előző év december'!$A$2:$CP$214"}</definedName>
    <definedName name="_p" localSheetId="7" hidden="1">{"'előző év december'!$A$2:$CP$214"}</definedName>
    <definedName name="_p" localSheetId="8" hidden="1">{"'előző év december'!$A$2:$CP$214"}</definedName>
    <definedName name="_p" localSheetId="9" hidden="1">{"'előző év december'!$A$2:$CP$214"}</definedName>
    <definedName name="_p" localSheetId="48" hidden="1">{"'előző év december'!$A$2:$CP$214"}</definedName>
    <definedName name="_p" localSheetId="49" hidden="1">{"'előző év december'!$A$2:$CP$214"}</definedName>
    <definedName name="_p" hidden="1">{"'előző év december'!$A$2:$CP$214"}</definedName>
    <definedName name="_Parse_Out" localSheetId="31" hidden="1">#REF!</definedName>
    <definedName name="_Parse_Out" localSheetId="9" hidden="1">#REF!</definedName>
    <definedName name="_Parse_Out" hidden="1">#REF!</definedName>
    <definedName name="_Regression_Int" hidden="1">1</definedName>
    <definedName name="_Regression_Out" localSheetId="10" hidden="1">#REF!</definedName>
    <definedName name="_Regression_Out" localSheetId="11" hidden="1">#REF!</definedName>
    <definedName name="_Regression_Out" localSheetId="17" hidden="1">#REF!</definedName>
    <definedName name="_Regression_Out" localSheetId="27" hidden="1">#REF!</definedName>
    <definedName name="_Regression_Out" localSheetId="31" hidden="1">#REF!</definedName>
    <definedName name="_Regression_Out" localSheetId="6" hidden="1">#REF!</definedName>
    <definedName name="_Regression_Out" localSheetId="7" hidden="1">#REF!</definedName>
    <definedName name="_Regression_Out" localSheetId="8" hidden="1">#REF!</definedName>
    <definedName name="_Regression_Out" localSheetId="9" hidden="1">#REF!</definedName>
    <definedName name="_Regression_Out" localSheetId="48" hidden="1">#REF!</definedName>
    <definedName name="_Regression_Out" localSheetId="49" hidden="1">#REF!</definedName>
    <definedName name="_Regression_Out" hidden="1">#REF!</definedName>
    <definedName name="_Regression_X" localSheetId="10" hidden="1">#REF!</definedName>
    <definedName name="_Regression_X" localSheetId="11" hidden="1">#REF!</definedName>
    <definedName name="_Regression_X" localSheetId="17" hidden="1">#REF!</definedName>
    <definedName name="_Regression_X" localSheetId="27" hidden="1">#REF!</definedName>
    <definedName name="_Regression_X" localSheetId="31"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48" hidden="1">#REF!</definedName>
    <definedName name="_Regression_X" localSheetId="49" hidden="1">#REF!</definedName>
    <definedName name="_Regression_X" hidden="1">#REF!</definedName>
    <definedName name="_Regression_Y" localSheetId="10" hidden="1">#REF!</definedName>
    <definedName name="_Regression_Y" localSheetId="11" hidden="1">#REF!</definedName>
    <definedName name="_Regression_Y" localSheetId="17" hidden="1">#REF!</definedName>
    <definedName name="_Regression_Y" localSheetId="27" hidden="1">#REF!</definedName>
    <definedName name="_Regression_Y" localSheetId="31" hidden="1">#REF!</definedName>
    <definedName name="_Regression_Y" localSheetId="6" hidden="1">#REF!</definedName>
    <definedName name="_Regression_Y" localSheetId="7" hidden="1">#REF!</definedName>
    <definedName name="_Regression_Y" localSheetId="8" hidden="1">#REF!</definedName>
    <definedName name="_Regression_Y" localSheetId="9" hidden="1">#REF!</definedName>
    <definedName name="_Regression_Y" localSheetId="48" hidden="1">#REF!</definedName>
    <definedName name="_Regression_Y" hidden="1">#REF!</definedName>
    <definedName name="_Sort" localSheetId="10" hidden="1">#REF!</definedName>
    <definedName name="_Sort" localSheetId="11" hidden="1">#REF!</definedName>
    <definedName name="_Sort" localSheetId="31" hidden="1">#REF!</definedName>
    <definedName name="_Sort" localSheetId="6" hidden="1">#REF!</definedName>
    <definedName name="_Sort" localSheetId="7" hidden="1">#REF!</definedName>
    <definedName name="_Sort" localSheetId="8" hidden="1">#REF!</definedName>
    <definedName name="_Sort" localSheetId="48" hidden="1">#REF!</definedName>
    <definedName name="_Sort" hidden="1">#REF!</definedName>
    <definedName name="_t04" localSheetId="10" hidden="1">{#N/A,#N/A,FALSE,"т04"}</definedName>
    <definedName name="_t04" localSheetId="11" hidden="1">{#N/A,#N/A,FALSE,"т04"}</definedName>
    <definedName name="_t04" localSheetId="17" hidden="1">{#N/A,#N/A,FALSE,"т04"}</definedName>
    <definedName name="_t04" localSheetId="27" hidden="1">{#N/A,#N/A,FALSE,"т04"}</definedName>
    <definedName name="_t04" localSheetId="31" hidden="1">{#N/A,#N/A,FALSE,"т04"}</definedName>
    <definedName name="_t04" localSheetId="40" hidden="1">{#N/A,#N/A,FALSE,"т04"}</definedName>
    <definedName name="_t04" localSheetId="41" hidden="1">{#N/A,#N/A,FALSE,"т04"}</definedName>
    <definedName name="_t04" localSheetId="6" hidden="1">{#N/A,#N/A,FALSE,"т04"}</definedName>
    <definedName name="_t04" localSheetId="7" hidden="1">{#N/A,#N/A,FALSE,"т04"}</definedName>
    <definedName name="_t04" localSheetId="8" hidden="1">{#N/A,#N/A,FALSE,"т04"}</definedName>
    <definedName name="_t04" localSheetId="9" hidden="1">{#N/A,#N/A,FALSE,"т04"}</definedName>
    <definedName name="_t04" localSheetId="48" hidden="1">{#N/A,#N/A,FALSE,"т04"}</definedName>
    <definedName name="_t04" localSheetId="49" hidden="1">{#N/A,#N/A,FALSE,"т04"}</definedName>
    <definedName name="_t04" hidden="1">{#N/A,#N/A,FALSE,"т04"}</definedName>
    <definedName name="_t06" localSheetId="10" hidden="1">{#N/A,#N/A,FALSE,"т04"}</definedName>
    <definedName name="_t06" localSheetId="11" hidden="1">{#N/A,#N/A,FALSE,"т04"}</definedName>
    <definedName name="_t06" localSheetId="17" hidden="1">{#N/A,#N/A,FALSE,"т04"}</definedName>
    <definedName name="_t06" localSheetId="27" hidden="1">{#N/A,#N/A,FALSE,"т04"}</definedName>
    <definedName name="_t06" localSheetId="31" hidden="1">{#N/A,#N/A,FALSE,"т04"}</definedName>
    <definedName name="_t06" localSheetId="40" hidden="1">{#N/A,#N/A,FALSE,"т04"}</definedName>
    <definedName name="_t06" localSheetId="41" hidden="1">{#N/A,#N/A,FALSE,"т04"}</definedName>
    <definedName name="_t06" localSheetId="6" hidden="1">{#N/A,#N/A,FALSE,"т04"}</definedName>
    <definedName name="_t06" localSheetId="7" hidden="1">{#N/A,#N/A,FALSE,"т04"}</definedName>
    <definedName name="_t06" localSheetId="8" hidden="1">{#N/A,#N/A,FALSE,"т04"}</definedName>
    <definedName name="_t06" localSheetId="9" hidden="1">{#N/A,#N/A,FALSE,"т04"}</definedName>
    <definedName name="_t06" localSheetId="48" hidden="1">{#N/A,#N/A,FALSE,"т04"}</definedName>
    <definedName name="_t06" localSheetId="49" hidden="1">{#N/A,#N/A,FALSE,"т04"}</definedName>
    <definedName name="_t06" hidden="1">{#N/A,#N/A,FALSE,"т04"}</definedName>
    <definedName name="_X_XX" hidden="1">[2]Market!#REF!</definedName>
    <definedName name="_zzz" hidden="1">[2]Market!#REF!</definedName>
    <definedName name="_xlnm._FilterDatabase" hidden="1">[15]C!$P$428:$T$428</definedName>
    <definedName name="a" localSheetId="10" hidden="1">{"'előző év december'!$A$2:$CP$214"}</definedName>
    <definedName name="a" localSheetId="11" hidden="1">{"'előző év december'!$A$2:$CP$214"}</definedName>
    <definedName name="a" localSheetId="17" hidden="1">{"'előző év december'!$A$2:$CP$214"}</definedName>
    <definedName name="a" localSheetId="27" hidden="1">{"'előző év december'!$A$2:$CP$214"}</definedName>
    <definedName name="a" localSheetId="31" hidden="1">{"'előző év december'!$A$2:$CP$214"}</definedName>
    <definedName name="a" localSheetId="6" hidden="1">{"'előző év december'!$A$2:$CP$214"}</definedName>
    <definedName name="a" localSheetId="7" hidden="1">{"'előző év december'!$A$2:$CP$214"}</definedName>
    <definedName name="a" localSheetId="8" hidden="1">{"'előző év december'!$A$2:$CP$214"}</definedName>
    <definedName name="a" localSheetId="9" hidden="1">{"'előző év december'!$A$2:$CP$214"}</definedName>
    <definedName name="a" localSheetId="48" hidden="1">{"'előző év december'!$A$2:$CP$214"}</definedName>
    <definedName name="a" localSheetId="49" hidden="1">{"'előző év december'!$A$2:$CP$214"}</definedName>
    <definedName name="a" hidden="1">{"'előző év december'!$A$2:$CP$214"}</definedName>
    <definedName name="aa" hidden="1">[8]Market!#REF!</definedName>
    <definedName name="aaa" localSheetId="10" hidden="1">{"'előző év december'!$A$2:$CP$214"}</definedName>
    <definedName name="aaa" localSheetId="11" hidden="1">{"'előző év december'!$A$2:$CP$214"}</definedName>
    <definedName name="aaa" localSheetId="17" hidden="1">{"'előző év december'!$A$2:$CP$214"}</definedName>
    <definedName name="aaa" localSheetId="27" hidden="1">{"'előző év december'!$A$2:$CP$214"}</definedName>
    <definedName name="aaa" localSheetId="31" hidden="1">{"'előző év december'!$A$2:$CP$214"}</definedName>
    <definedName name="aaa" localSheetId="6" hidden="1">{"'előző év december'!$A$2:$CP$214"}</definedName>
    <definedName name="aaa" localSheetId="7" hidden="1">{"'előző év december'!$A$2:$CP$214"}</definedName>
    <definedName name="aaa" localSheetId="8" hidden="1">{"'előző év december'!$A$2:$CP$214"}</definedName>
    <definedName name="aaa" localSheetId="9" hidden="1">{"'előző év december'!$A$2:$CP$214"}</definedName>
    <definedName name="aaa" localSheetId="48" hidden="1">{"'előző év december'!$A$2:$CP$214"}</definedName>
    <definedName name="aaa" localSheetId="49" hidden="1">{"'előző év december'!$A$2:$CP$214"}</definedName>
    <definedName name="aaa" hidden="1">{"'előző év december'!$A$2:$CP$214"}</definedName>
    <definedName name="aaaaa" localSheetId="10" hidden="1">{"'előző év december'!$A$2:$CP$214"}</definedName>
    <definedName name="aaaaa" localSheetId="11" hidden="1">{"'előző év december'!$A$2:$CP$214"}</definedName>
    <definedName name="aaaaa" localSheetId="17" hidden="1">{"'előző év december'!$A$2:$CP$214"}</definedName>
    <definedName name="aaaaa" localSheetId="27" hidden="1">{"'előző év december'!$A$2:$CP$214"}</definedName>
    <definedName name="aaaaa" localSheetId="31" hidden="1">{"'előző év december'!$A$2:$CP$214"}</definedName>
    <definedName name="aaaaa" localSheetId="6" hidden="1">{"'előző év december'!$A$2:$CP$214"}</definedName>
    <definedName name="aaaaa" localSheetId="7" hidden="1">{"'előző év december'!$A$2:$CP$214"}</definedName>
    <definedName name="aaaaa" localSheetId="8" hidden="1">{"'előző év december'!$A$2:$CP$214"}</definedName>
    <definedName name="aaaaa" localSheetId="9" hidden="1">{"'előző év december'!$A$2:$CP$214"}</definedName>
    <definedName name="aaaaa" localSheetId="48" hidden="1">{"'előző év december'!$A$2:$CP$214"}</definedName>
    <definedName name="aaaaa" localSheetId="49" hidden="1">{"'előző év december'!$A$2:$CP$214"}</definedName>
    <definedName name="aaaaa" hidden="1">{"'előző év december'!$A$2:$CP$214"}</definedName>
    <definedName name="AccessDatabase" hidden="1">"D:\WIK\Отчеты\Планерка\2002\10\$101002_.mdb"</definedName>
    <definedName name="activité1" localSheetId="10" hidden="1">{"résultats",#N/A,FALSE,"résultats SFS";"indicateurs",#N/A,FALSE,"résultats SFS";"commentaires",#N/A,FALSE,"commentaires SFS";"graphiques",#N/A,FALSE,"graphiques SFS"}</definedName>
    <definedName name="activité1" localSheetId="11" hidden="1">{"résultats",#N/A,FALSE,"résultats SFS";"indicateurs",#N/A,FALSE,"résultats SFS";"commentaires",#N/A,FALSE,"commentaires SFS";"graphiques",#N/A,FALSE,"graphiques SFS"}</definedName>
    <definedName name="activité1" localSheetId="17" hidden="1">{"résultats",#N/A,FALSE,"résultats SFS";"indicateurs",#N/A,FALSE,"résultats SFS";"commentaires",#N/A,FALSE,"commentaires SFS";"graphiques",#N/A,FALSE,"graphiques SFS"}</definedName>
    <definedName name="activité1" localSheetId="27" hidden="1">{"résultats",#N/A,FALSE,"résultats SFS";"indicateurs",#N/A,FALSE,"résultats SFS";"commentaires",#N/A,FALSE,"commentaires SFS";"graphiques",#N/A,FALSE,"graphiques SFS"}</definedName>
    <definedName name="activité1" localSheetId="31" hidden="1">{"résultats",#N/A,FALSE,"résultats SFS";"indicateurs",#N/A,FALSE,"résultats SFS";"commentaires",#N/A,FALSE,"commentaires SFS";"graphiques",#N/A,FALSE,"graphiques SFS"}</definedName>
    <definedName name="activité1" localSheetId="6" hidden="1">{"résultats",#N/A,FALSE,"résultats SFS";"indicateurs",#N/A,FALSE,"résultats SFS";"commentaires",#N/A,FALSE,"commentaires SFS";"graphiques",#N/A,FALSE,"graphiques SFS"}</definedName>
    <definedName name="activité1" localSheetId="7" hidden="1">{"résultats",#N/A,FALSE,"résultats SFS";"indicateurs",#N/A,FALSE,"résultats SFS";"commentaires",#N/A,FALSE,"commentaires SFS";"graphiques",#N/A,FALSE,"graphiques SFS"}</definedName>
    <definedName name="activité1" localSheetId="8" hidden="1">{"résultats",#N/A,FALSE,"résultats SFS";"indicateurs",#N/A,FALSE,"résultats SFS";"commentaires",#N/A,FALSE,"commentaires SFS";"graphiques",#N/A,FALSE,"graphiques SFS"}</definedName>
    <definedName name="activité1" localSheetId="9" hidden="1">{"résultats",#N/A,FALSE,"résultats SFS";"indicateurs",#N/A,FALSE,"résultats SFS";"commentaires",#N/A,FALSE,"commentaires SFS";"graphiques",#N/A,FALSE,"graphiques SFS"}</definedName>
    <definedName name="activité1" localSheetId="48" hidden="1">{"résultats",#N/A,FALSE,"résultats SFS";"indicateurs",#N/A,FALSE,"résultats SFS";"commentaires",#N/A,FALSE,"commentaires SFS";"graphiques",#N/A,FALSE,"graphiques SFS"}</definedName>
    <definedName name="activité1" localSheetId="49" hidden="1">{"résultats",#N/A,FALSE,"résultats SFS";"indicateurs",#N/A,FALSE,"résultats SFS";"commentaires",#N/A,FALSE,"commentaires SFS";"graphiques",#N/A,FALSE,"graphiques SFS"}</definedName>
    <definedName name="activité1" hidden="1">{"résultats",#N/A,FALSE,"résultats SFS";"indicateurs",#N/A,FALSE,"résultats SFS";"commentaires",#N/A,FALSE,"commentaires SFS";"graphiques",#N/A,FALSE,"graphiques SFS"}</definedName>
    <definedName name="activité11" localSheetId="10" hidden="1">{"résultats",#N/A,FALSE,"résultats SFS";"indicateurs",#N/A,FALSE,"résultats SFS";"commentaires",#N/A,FALSE,"commentaires SFS";"graphiques",#N/A,FALSE,"graphiques SFS"}</definedName>
    <definedName name="activité11" localSheetId="11" hidden="1">{"résultats",#N/A,FALSE,"résultats SFS";"indicateurs",#N/A,FALSE,"résultats SFS";"commentaires",#N/A,FALSE,"commentaires SFS";"graphiques",#N/A,FALSE,"graphiques SFS"}</definedName>
    <definedName name="activité11" localSheetId="17" hidden="1">{"résultats",#N/A,FALSE,"résultats SFS";"indicateurs",#N/A,FALSE,"résultats SFS";"commentaires",#N/A,FALSE,"commentaires SFS";"graphiques",#N/A,FALSE,"graphiques SFS"}</definedName>
    <definedName name="activité11" localSheetId="27" hidden="1">{"résultats",#N/A,FALSE,"résultats SFS";"indicateurs",#N/A,FALSE,"résultats SFS";"commentaires",#N/A,FALSE,"commentaires SFS";"graphiques",#N/A,FALSE,"graphiques SFS"}</definedName>
    <definedName name="activité11" localSheetId="31" hidden="1">{"résultats",#N/A,FALSE,"résultats SFS";"indicateurs",#N/A,FALSE,"résultats SFS";"commentaires",#N/A,FALSE,"commentaires SFS";"graphiques",#N/A,FALSE,"graphiques SFS"}</definedName>
    <definedName name="activité11" localSheetId="6" hidden="1">{"résultats",#N/A,FALSE,"résultats SFS";"indicateurs",#N/A,FALSE,"résultats SFS";"commentaires",#N/A,FALSE,"commentaires SFS";"graphiques",#N/A,FALSE,"graphiques SFS"}</definedName>
    <definedName name="activité11" localSheetId="7" hidden="1">{"résultats",#N/A,FALSE,"résultats SFS";"indicateurs",#N/A,FALSE,"résultats SFS";"commentaires",#N/A,FALSE,"commentaires SFS";"graphiques",#N/A,FALSE,"graphiques SFS"}</definedName>
    <definedName name="activité11" localSheetId="8" hidden="1">{"résultats",#N/A,FALSE,"résultats SFS";"indicateurs",#N/A,FALSE,"résultats SFS";"commentaires",#N/A,FALSE,"commentaires SFS";"graphiques",#N/A,FALSE,"graphiques SFS"}</definedName>
    <definedName name="activité11" localSheetId="9" hidden="1">{"résultats",#N/A,FALSE,"résultats SFS";"indicateurs",#N/A,FALSE,"résultats SFS";"commentaires",#N/A,FALSE,"commentaires SFS";"graphiques",#N/A,FALSE,"graphiques SFS"}</definedName>
    <definedName name="activité11" localSheetId="48" hidden="1">{"résultats",#N/A,FALSE,"résultats SFS";"indicateurs",#N/A,FALSE,"résultats SFS";"commentaires",#N/A,FALSE,"commentaires SFS";"graphiques",#N/A,FALSE,"graphiques SFS"}</definedName>
    <definedName name="activité11" localSheetId="49" hidden="1">{"résultats",#N/A,FALSE,"résultats SFS";"indicateurs",#N/A,FALSE,"résultats SFS";"commentaires",#N/A,FALSE,"commentaires SFS";"graphiques",#N/A,FALSE,"graphiques SFS"}</definedName>
    <definedName name="activité11" hidden="1">{"résultats",#N/A,FALSE,"résultats SFS";"indicateurs",#N/A,FALSE,"résultats SFS";"commentaires",#N/A,FALSE,"commentaires SFS";"graphiques",#N/A,FALSE,"graphiques SFS"}</definedName>
    <definedName name="ACwvu.PLA1." hidden="1">'[16]COP FED'!#REF!</definedName>
    <definedName name="ACwvu.PLA2." hidden="1">'[16]COP FED'!$A$1:$N$49</definedName>
    <definedName name="af" localSheetId="10" hidden="1">{#N/A,#N/A,FALSE,"т02бд"}</definedName>
    <definedName name="af" localSheetId="11" hidden="1">{#N/A,#N/A,FALSE,"т02бд"}</definedName>
    <definedName name="af" localSheetId="17" hidden="1">{#N/A,#N/A,FALSE,"т02бд"}</definedName>
    <definedName name="af" localSheetId="27" hidden="1">{#N/A,#N/A,FALSE,"т02бд"}</definedName>
    <definedName name="af" localSheetId="31" hidden="1">{#N/A,#N/A,FALSE,"т02бд"}</definedName>
    <definedName name="af" localSheetId="6" hidden="1">{#N/A,#N/A,FALSE,"т02бд"}</definedName>
    <definedName name="af" localSheetId="7" hidden="1">{#N/A,#N/A,FALSE,"т02бд"}</definedName>
    <definedName name="af" localSheetId="8" hidden="1">{#N/A,#N/A,FALSE,"т02бд"}</definedName>
    <definedName name="af" localSheetId="9" hidden="1">{#N/A,#N/A,FALSE,"т02бд"}</definedName>
    <definedName name="af" localSheetId="48" hidden="1">{#N/A,#N/A,FALSE,"т02бд"}</definedName>
    <definedName name="af" localSheetId="49" hidden="1">{#N/A,#N/A,FALSE,"т02бд"}</definedName>
    <definedName name="af" hidden="1">{#N/A,#N/A,FALSE,"т02бд"}</definedName>
    <definedName name="anscount" hidden="1">1</definedName>
    <definedName name="asasa" localSheetId="10" hidden="1">{#N/A,#N/A,FALSE,"т02бд"}</definedName>
    <definedName name="asasa" localSheetId="11" hidden="1">{#N/A,#N/A,FALSE,"т02бд"}</definedName>
    <definedName name="asasa" localSheetId="17" hidden="1">{#N/A,#N/A,FALSE,"т02бд"}</definedName>
    <definedName name="asasa" localSheetId="27" hidden="1">{#N/A,#N/A,FALSE,"т02бд"}</definedName>
    <definedName name="asasa" localSheetId="31" hidden="1">{#N/A,#N/A,FALSE,"т02бд"}</definedName>
    <definedName name="asasa" localSheetId="6" hidden="1">{#N/A,#N/A,FALSE,"т02бд"}</definedName>
    <definedName name="asasa" localSheetId="7" hidden="1">{#N/A,#N/A,FALSE,"т02бд"}</definedName>
    <definedName name="asasa" localSheetId="8" hidden="1">{#N/A,#N/A,FALSE,"т02бд"}</definedName>
    <definedName name="asasa" localSheetId="9" hidden="1">{#N/A,#N/A,FALSE,"т02бд"}</definedName>
    <definedName name="asasa" localSheetId="48" hidden="1">{#N/A,#N/A,FALSE,"т02бд"}</definedName>
    <definedName name="asasa" localSheetId="49" hidden="1">{#N/A,#N/A,FALSE,"т02бд"}</definedName>
    <definedName name="asasa" hidden="1">{#N/A,#N/A,FALSE,"т02бд"}</definedName>
    <definedName name="asdasd" localSheetId="10" hidden="1">{"'előző év december'!$A$2:$CP$214"}</definedName>
    <definedName name="asdasd" localSheetId="11" hidden="1">{"'előző év december'!$A$2:$CP$214"}</definedName>
    <definedName name="asdasd" localSheetId="17" hidden="1">{"'előző év december'!$A$2:$CP$214"}</definedName>
    <definedName name="asdasd" localSheetId="27" hidden="1">{"'előző év december'!$A$2:$CP$214"}</definedName>
    <definedName name="asdasd" localSheetId="31" hidden="1">{"'előző év december'!$A$2:$CP$214"}</definedName>
    <definedName name="asdasd" localSheetId="6" hidden="1">{"'előző év december'!$A$2:$CP$214"}</definedName>
    <definedName name="asdasd" localSheetId="7" hidden="1">{"'előző év december'!$A$2:$CP$214"}</definedName>
    <definedName name="asdasd" localSheetId="8" hidden="1">{"'előző év december'!$A$2:$CP$214"}</definedName>
    <definedName name="asdasd" localSheetId="9" hidden="1">{"'előző év december'!$A$2:$CP$214"}</definedName>
    <definedName name="asdasd" localSheetId="48" hidden="1">{"'előző év december'!$A$2:$CP$214"}</definedName>
    <definedName name="asdasd" localSheetId="49" hidden="1">{"'előző év december'!$A$2:$CP$214"}</definedName>
    <definedName name="asdasd" hidden="1">{"'előző év december'!$A$2:$CP$214"}</definedName>
    <definedName name="asdf" localSheetId="10" hidden="1">{"'előző év december'!$A$2:$CP$214"}</definedName>
    <definedName name="asdf" localSheetId="11" hidden="1">{"'előző év december'!$A$2:$CP$214"}</definedName>
    <definedName name="asdf" localSheetId="17" hidden="1">{"'előző év december'!$A$2:$CP$214"}</definedName>
    <definedName name="asdf" localSheetId="27" hidden="1">{"'előző év december'!$A$2:$CP$214"}</definedName>
    <definedName name="asdf" localSheetId="31" hidden="1">{"'előző év december'!$A$2:$CP$214"}</definedName>
    <definedName name="asdf" localSheetId="6" hidden="1">{"'előző év december'!$A$2:$CP$214"}</definedName>
    <definedName name="asdf" localSheetId="7" hidden="1">{"'előző év december'!$A$2:$CP$214"}</definedName>
    <definedName name="asdf" localSheetId="8" hidden="1">{"'előző év december'!$A$2:$CP$214"}</definedName>
    <definedName name="asdf" localSheetId="9" hidden="1">{"'előző év december'!$A$2:$CP$214"}</definedName>
    <definedName name="asdf" localSheetId="48" hidden="1">{"'előző év december'!$A$2:$CP$214"}</definedName>
    <definedName name="asdf" localSheetId="49" hidden="1">{"'előző év december'!$A$2:$CP$214"}</definedName>
    <definedName name="asdf" hidden="1">{"'előző év december'!$A$2:$CP$214"}</definedName>
    <definedName name="asdfasd" localSheetId="10" hidden="1">{"'előző év december'!$A$2:$CP$214"}</definedName>
    <definedName name="asdfasd" localSheetId="11" hidden="1">{"'előző év december'!$A$2:$CP$214"}</definedName>
    <definedName name="asdfasd" localSheetId="17" hidden="1">{"'előző év december'!$A$2:$CP$214"}</definedName>
    <definedName name="asdfasd" localSheetId="27" hidden="1">{"'előző év december'!$A$2:$CP$214"}</definedName>
    <definedName name="asdfasd" localSheetId="31" hidden="1">{"'előző év december'!$A$2:$CP$214"}</definedName>
    <definedName name="asdfasd" localSheetId="6" hidden="1">{"'előző év december'!$A$2:$CP$214"}</definedName>
    <definedName name="asdfasd" localSheetId="7" hidden="1">{"'előző év december'!$A$2:$CP$214"}</definedName>
    <definedName name="asdfasd" localSheetId="8" hidden="1">{"'előző év december'!$A$2:$CP$214"}</definedName>
    <definedName name="asdfasd" localSheetId="9" hidden="1">{"'előző év december'!$A$2:$CP$214"}</definedName>
    <definedName name="asdfasd" localSheetId="48" hidden="1">{"'előző év december'!$A$2:$CP$214"}</definedName>
    <definedName name="asdfasd" localSheetId="49" hidden="1">{"'előző év december'!$A$2:$CP$214"}</definedName>
    <definedName name="asdfasd" hidden="1">{"'előző év december'!$A$2:$CP$214"}</definedName>
    <definedName name="asf" localSheetId="10" hidden="1">{#N/A,#N/A,FALSE,"т02бд"}</definedName>
    <definedName name="asf" localSheetId="11" hidden="1">{#N/A,#N/A,FALSE,"т02бд"}</definedName>
    <definedName name="asf" localSheetId="17" hidden="1">{#N/A,#N/A,FALSE,"т02бд"}</definedName>
    <definedName name="asf" localSheetId="27" hidden="1">{#N/A,#N/A,FALSE,"т02бд"}</definedName>
    <definedName name="asf" localSheetId="31" hidden="1">{#N/A,#N/A,FALSE,"т02бд"}</definedName>
    <definedName name="asf" localSheetId="6" hidden="1">{#N/A,#N/A,FALSE,"т02бд"}</definedName>
    <definedName name="asf" localSheetId="7" hidden="1">{#N/A,#N/A,FALSE,"т02бд"}</definedName>
    <definedName name="asf" localSheetId="8" hidden="1">{#N/A,#N/A,FALSE,"т02бд"}</definedName>
    <definedName name="asf" localSheetId="9" hidden="1">{#N/A,#N/A,FALSE,"т02бд"}</definedName>
    <definedName name="asf" localSheetId="48" hidden="1">{#N/A,#N/A,FALSE,"т02бд"}</definedName>
    <definedName name="asf" localSheetId="49" hidden="1">{#N/A,#N/A,FALSE,"т02бд"}</definedName>
    <definedName name="asf" hidden="1">{#N/A,#N/A,FALSE,"т02бд"}</definedName>
    <definedName name="asfasg" localSheetId="10" hidden="1">{#N/A,#N/A,FALSE,"т02бд"}</definedName>
    <definedName name="asfasg" localSheetId="11" hidden="1">{#N/A,#N/A,FALSE,"т02бд"}</definedName>
    <definedName name="asfasg" localSheetId="17" hidden="1">{#N/A,#N/A,FALSE,"т02бд"}</definedName>
    <definedName name="asfasg" localSheetId="27" hidden="1">{#N/A,#N/A,FALSE,"т02бд"}</definedName>
    <definedName name="asfasg" localSheetId="31" hidden="1">{#N/A,#N/A,FALSE,"т02бд"}</definedName>
    <definedName name="asfasg" localSheetId="6" hidden="1">{#N/A,#N/A,FALSE,"т02бд"}</definedName>
    <definedName name="asfasg" localSheetId="7" hidden="1">{#N/A,#N/A,FALSE,"т02бд"}</definedName>
    <definedName name="asfasg" localSheetId="8" hidden="1">{#N/A,#N/A,FALSE,"т02бд"}</definedName>
    <definedName name="asfasg" localSheetId="9" hidden="1">{#N/A,#N/A,FALSE,"т02бд"}</definedName>
    <definedName name="asfasg" localSheetId="48" hidden="1">{#N/A,#N/A,FALSE,"т02бд"}</definedName>
    <definedName name="asfasg" localSheetId="49" hidden="1">{#N/A,#N/A,FALSE,"т02бд"}</definedName>
    <definedName name="asfasg" hidden="1">{#N/A,#N/A,FALSE,"т02бд"}</definedName>
    <definedName name="asfdasdf" localSheetId="10" hidden="1">{#N/A,#N/A,FALSE,"т04"}</definedName>
    <definedName name="asfdasdf" localSheetId="11" hidden="1">{#N/A,#N/A,FALSE,"т04"}</definedName>
    <definedName name="asfdasdf" localSheetId="17" hidden="1">{#N/A,#N/A,FALSE,"т04"}</definedName>
    <definedName name="asfdasdf" localSheetId="27" hidden="1">{#N/A,#N/A,FALSE,"т04"}</definedName>
    <definedName name="asfdasdf" localSheetId="31" hidden="1">{#N/A,#N/A,FALSE,"т04"}</definedName>
    <definedName name="asfdasdf" localSheetId="6" hidden="1">{#N/A,#N/A,FALSE,"т04"}</definedName>
    <definedName name="asfdasdf" localSheetId="7" hidden="1">{#N/A,#N/A,FALSE,"т04"}</definedName>
    <definedName name="asfdasdf" localSheetId="8" hidden="1">{#N/A,#N/A,FALSE,"т04"}</definedName>
    <definedName name="asfdasdf" localSheetId="9" hidden="1">{#N/A,#N/A,FALSE,"т04"}</definedName>
    <definedName name="asfdasdf" localSheetId="48" hidden="1">{#N/A,#N/A,FALSE,"т04"}</definedName>
    <definedName name="asfdasdf" localSheetId="49" hidden="1">{#N/A,#N/A,FALSE,"т04"}</definedName>
    <definedName name="asfdasdf" hidden="1">{#N/A,#N/A,FALSE,"т04"}</definedName>
    <definedName name="asgf" localSheetId="10" hidden="1">{#N/A,#N/A,FALSE,"т02бд"}</definedName>
    <definedName name="asgf" localSheetId="11" hidden="1">{#N/A,#N/A,FALSE,"т02бд"}</definedName>
    <definedName name="asgf" localSheetId="17" hidden="1">{#N/A,#N/A,FALSE,"т02бд"}</definedName>
    <definedName name="asgf" localSheetId="27" hidden="1">{#N/A,#N/A,FALSE,"т02бд"}</definedName>
    <definedName name="asgf" localSheetId="31" hidden="1">{#N/A,#N/A,FALSE,"т02бд"}</definedName>
    <definedName name="asgf" localSheetId="6" hidden="1">{#N/A,#N/A,FALSE,"т02бд"}</definedName>
    <definedName name="asgf" localSheetId="7" hidden="1">{#N/A,#N/A,FALSE,"т02бд"}</definedName>
    <definedName name="asgf" localSheetId="8" hidden="1">{#N/A,#N/A,FALSE,"т02бд"}</definedName>
    <definedName name="asgf" localSheetId="9" hidden="1">{#N/A,#N/A,FALSE,"т02бд"}</definedName>
    <definedName name="asgf" localSheetId="48" hidden="1">{#N/A,#N/A,FALSE,"т02бд"}</definedName>
    <definedName name="asgf" localSheetId="49" hidden="1">{#N/A,#N/A,FALSE,"т02бд"}</definedName>
    <definedName name="asgf" hidden="1">{#N/A,#N/A,FALSE,"т02бд"}</definedName>
    <definedName name="b" hidden="1">'[17]DATA WORK AREA'!$A$27:$A$33</definedName>
    <definedName name="bbb" localSheetId="10" hidden="1">{#N/A,#N/A,FALSE,"т02бд"}</definedName>
    <definedName name="bbb" localSheetId="11" hidden="1">{#N/A,#N/A,FALSE,"т02бд"}</definedName>
    <definedName name="bbb" localSheetId="17" hidden="1">{#N/A,#N/A,FALSE,"т02бд"}</definedName>
    <definedName name="bbb" localSheetId="27" hidden="1">{#N/A,#N/A,FALSE,"т02бд"}</definedName>
    <definedName name="bbb" localSheetId="31" hidden="1">{#N/A,#N/A,FALSE,"т02бд"}</definedName>
    <definedName name="bbb" localSheetId="6" hidden="1">{#N/A,#N/A,FALSE,"т02бд"}</definedName>
    <definedName name="bbb" localSheetId="7" hidden="1">{#N/A,#N/A,FALSE,"т02бд"}</definedName>
    <definedName name="bbb" localSheetId="8" hidden="1">{#N/A,#N/A,FALSE,"т02бд"}</definedName>
    <definedName name="bbb" localSheetId="9" hidden="1">{#N/A,#N/A,FALSE,"т02бд"}</definedName>
    <definedName name="bbb" localSheetId="48" hidden="1">{#N/A,#N/A,FALSE,"т02бд"}</definedName>
    <definedName name="bbb" localSheetId="49" hidden="1">{#N/A,#N/A,FALSE,"т02бд"}</definedName>
    <definedName name="bbb" hidden="1">{#N/A,#N/A,FALSE,"т02бд"}</definedName>
    <definedName name="bfftsy" hidden="1">[3]ER!#REF!</definedName>
    <definedName name="bfsdhtr" hidden="1">[3]WB!#REF!</definedName>
    <definedName name="blabla" hidden="1">[2]Market!#REF!</definedName>
    <definedName name="BLPH1" localSheetId="10" hidden="1">#REF!</definedName>
    <definedName name="BLPH1" localSheetId="11" hidden="1">#REF!</definedName>
    <definedName name="BLPH1" localSheetId="17" hidden="1">#REF!</definedName>
    <definedName name="BLPH1" localSheetId="27" hidden="1">#REF!</definedName>
    <definedName name="BLPH1" localSheetId="31" hidden="1">#REF!</definedName>
    <definedName name="BLPH1" localSheetId="6" hidden="1">#REF!</definedName>
    <definedName name="BLPH1" localSheetId="7" hidden="1">#REF!</definedName>
    <definedName name="BLPH1" localSheetId="8" hidden="1">#REF!</definedName>
    <definedName name="BLPH1" localSheetId="9" hidden="1">#REF!</definedName>
    <definedName name="BLPH1" localSheetId="48" hidden="1">#REF!</definedName>
    <definedName name="BLPH1" localSheetId="49" hidden="1">#REF!</definedName>
    <definedName name="BLPH1" hidden="1">#REF!</definedName>
    <definedName name="BLPH2" localSheetId="10" hidden="1">#REF!</definedName>
    <definedName name="BLPH2" localSheetId="11" hidden="1">#REF!</definedName>
    <definedName name="BLPH2" localSheetId="17" hidden="1">#REF!</definedName>
    <definedName name="BLPH2" localSheetId="27" hidden="1">#REF!</definedName>
    <definedName name="BLPH2" localSheetId="31" hidden="1">#REF!</definedName>
    <definedName name="BLPH2" localSheetId="6" hidden="1">#REF!</definedName>
    <definedName name="BLPH2" localSheetId="7" hidden="1">#REF!</definedName>
    <definedName name="BLPH2" localSheetId="8" hidden="1">#REF!</definedName>
    <definedName name="BLPH2" localSheetId="9" hidden="1">#REF!</definedName>
    <definedName name="BLPH2" localSheetId="48" hidden="1">#REF!</definedName>
    <definedName name="BLPH2" hidden="1">#REF!</definedName>
    <definedName name="BLPH3" localSheetId="10" hidden="1">#REF!</definedName>
    <definedName name="BLPH3" localSheetId="11" hidden="1">#REF!</definedName>
    <definedName name="BLPH3" localSheetId="17" hidden="1">#REF!</definedName>
    <definedName name="BLPH3" localSheetId="27" hidden="1">#REF!</definedName>
    <definedName name="BLPH3" localSheetId="31" hidden="1">#REF!</definedName>
    <definedName name="BLPH3" localSheetId="6" hidden="1">#REF!</definedName>
    <definedName name="BLPH3" localSheetId="7" hidden="1">#REF!</definedName>
    <definedName name="BLPH3" localSheetId="8" hidden="1">#REF!</definedName>
    <definedName name="BLPH3" localSheetId="9" hidden="1">#REF!</definedName>
    <definedName name="BLPH3" localSheetId="48" hidden="1">#REF!</definedName>
    <definedName name="BLPH3" hidden="1">#REF!</definedName>
    <definedName name="BLPH4" hidden="1">'[18]Ex rate bloom'!$J$4</definedName>
    <definedName name="BLPH5" hidden="1">'[18]Ex rate bloom'!$M$4</definedName>
    <definedName name="BLPH6" hidden="1">'[18]Ex rate bloom'!$P$4</definedName>
    <definedName name="BLPH7" hidden="1">'[18]Ex rate bloom'!$S$4</definedName>
    <definedName name="BLPH8" hidden="1">'[18]Ex rate bloom'!$V$4</definedName>
    <definedName name="bn" localSheetId="10" hidden="1">{"'előző év december'!$A$2:$CP$214"}</definedName>
    <definedName name="bn" localSheetId="11" hidden="1">{"'előző év december'!$A$2:$CP$214"}</definedName>
    <definedName name="bn" localSheetId="17" hidden="1">{"'előző év december'!$A$2:$CP$214"}</definedName>
    <definedName name="bn" localSheetId="27" hidden="1">{"'előző év december'!$A$2:$CP$214"}</definedName>
    <definedName name="bn" localSheetId="31" hidden="1">{"'előző év december'!$A$2:$CP$214"}</definedName>
    <definedName name="bn" localSheetId="6" hidden="1">{"'előző év december'!$A$2:$CP$214"}</definedName>
    <definedName name="bn" localSheetId="7" hidden="1">{"'előző év december'!$A$2:$CP$214"}</definedName>
    <definedName name="bn" localSheetId="8" hidden="1">{"'előző év december'!$A$2:$CP$214"}</definedName>
    <definedName name="bn" localSheetId="9" hidden="1">{"'előző év december'!$A$2:$CP$214"}</definedName>
    <definedName name="bn" localSheetId="48" hidden="1">{"'előző év december'!$A$2:$CP$214"}</definedName>
    <definedName name="bn" localSheetId="49" hidden="1">{"'előző év december'!$A$2:$CP$214"}</definedName>
    <definedName name="bn" hidden="1">{"'előző év december'!$A$2:$CP$214"}</definedName>
    <definedName name="bnn" localSheetId="10" hidden="1">{"'előző év december'!$A$2:$CP$214"}</definedName>
    <definedName name="bnn" localSheetId="11" hidden="1">{"'előző év december'!$A$2:$CP$214"}</definedName>
    <definedName name="bnn" localSheetId="17" hidden="1">{"'előző év december'!$A$2:$CP$214"}</definedName>
    <definedName name="bnn" localSheetId="27" hidden="1">{"'előző év december'!$A$2:$CP$214"}</definedName>
    <definedName name="bnn" localSheetId="31" hidden="1">{"'előző év december'!$A$2:$CP$214"}</definedName>
    <definedName name="bnn" localSheetId="6" hidden="1">{"'előző év december'!$A$2:$CP$214"}</definedName>
    <definedName name="bnn" localSheetId="7" hidden="1">{"'előző év december'!$A$2:$CP$214"}</definedName>
    <definedName name="bnn" localSheetId="8" hidden="1">{"'előző év december'!$A$2:$CP$214"}</definedName>
    <definedName name="bnn" localSheetId="9" hidden="1">{"'előző év december'!$A$2:$CP$214"}</definedName>
    <definedName name="bnn" localSheetId="48" hidden="1">{"'előző év december'!$A$2:$CP$214"}</definedName>
    <definedName name="bnn" localSheetId="49" hidden="1">{"'előző év december'!$A$2:$CP$214"}</definedName>
    <definedName name="bnn" hidden="1">{"'előző év december'!$A$2:$CP$214"}</definedName>
    <definedName name="bp" localSheetId="10" hidden="1">{"BOP_TAB",#N/A,FALSE,"N";"MIDTERM_TAB",#N/A,FALSE,"O";"FUND_CRED",#N/A,FALSE,"P";"DEBT_TAB1",#N/A,FALSE,"Q";"DEBT_TAB2",#N/A,FALSE,"Q";"FORFIN_TAB1",#N/A,FALSE,"R";"FORFIN_TAB2",#N/A,FALSE,"R";"BOP_ANALY",#N/A,FALSE,"U"}</definedName>
    <definedName name="bp" localSheetId="11"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31" hidden="1">{"BOP_TAB",#N/A,FALSE,"N";"MIDTERM_TAB",#N/A,FALSE,"O";"FUND_CRED",#N/A,FALSE,"P";"DEBT_TAB1",#N/A,FALSE,"Q";"DEBT_TAB2",#N/A,FALSE,"Q";"FORFIN_TAB1",#N/A,FALSE,"R";"FORFIN_TAB2",#N/A,FALSE,"R";"BOP_ANALY",#N/A,FALSE,"U"}</definedName>
    <definedName name="bp" localSheetId="6"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8" hidden="1">{"BOP_TAB",#N/A,FALSE,"N";"MIDTERM_TAB",#N/A,FALSE,"O";"FUND_CRED",#N/A,FALSE,"P";"DEBT_TAB1",#N/A,FALSE,"Q";"DEBT_TAB2",#N/A,FALSE,"Q";"FORFIN_TAB1",#N/A,FALSE,"R";"FORFIN_TAB2",#N/A,FALSE,"R";"BOP_ANALY",#N/A,FALSE,"U"}</definedName>
    <definedName name="bp" localSheetId="9" hidden="1">{"BOP_TAB",#N/A,FALSE,"N";"MIDTERM_TAB",#N/A,FALSE,"O";"FUND_CRED",#N/A,FALSE,"P";"DEBT_TAB1",#N/A,FALSE,"Q";"DEBT_TAB2",#N/A,FALSE,"Q";"FORFIN_TAB1",#N/A,FALSE,"R";"FORFIN_TAB2",#N/A,FALSE,"R";"BOP_ANALY",#N/A,FALSE,"U"}</definedName>
    <definedName name="bp" localSheetId="48"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r" localSheetId="10" hidden="1">{"'előző év december'!$A$2:$CP$214"}</definedName>
    <definedName name="brr" localSheetId="11" hidden="1">{"'előző év december'!$A$2:$CP$214"}</definedName>
    <definedName name="brr" localSheetId="17" hidden="1">{"'előző év december'!$A$2:$CP$214"}</definedName>
    <definedName name="brr" localSheetId="27" hidden="1">{"'előző év december'!$A$2:$CP$214"}</definedName>
    <definedName name="brr" localSheetId="31" hidden="1">{"'előző év december'!$A$2:$CP$214"}</definedName>
    <definedName name="brr" localSheetId="6" hidden="1">{"'előző év december'!$A$2:$CP$214"}</definedName>
    <definedName name="brr" localSheetId="7" hidden="1">{"'előző év december'!$A$2:$CP$214"}</definedName>
    <definedName name="brr" localSheetId="8" hidden="1">{"'előző év december'!$A$2:$CP$214"}</definedName>
    <definedName name="brr" localSheetId="9" hidden="1">{"'előző év december'!$A$2:$CP$214"}</definedName>
    <definedName name="brr" localSheetId="48" hidden="1">{"'előző év december'!$A$2:$CP$214"}</definedName>
    <definedName name="brr" localSheetId="49" hidden="1">{"'előző év december'!$A$2:$CP$214"}</definedName>
    <definedName name="brr" hidden="1">{"'előző év december'!$A$2:$CP$214"}</definedName>
    <definedName name="ccc" hidden="1">[2]Market!#REF!</definedName>
    <definedName name="cdsqrInfo_NAME" hidden="1">[19]XLR_NoRangeSheet!$D$6</definedName>
    <definedName name="cfgfd" localSheetId="10" hidden="1">{"'előző év december'!$A$2:$CP$214"}</definedName>
    <definedName name="cfgfd" localSheetId="11" hidden="1">{"'előző év december'!$A$2:$CP$214"}</definedName>
    <definedName name="cfgfd" localSheetId="17" hidden="1">{"'előző év december'!$A$2:$CP$214"}</definedName>
    <definedName name="cfgfd" localSheetId="27" hidden="1">{"'előző év december'!$A$2:$CP$214"}</definedName>
    <definedName name="cfgfd" localSheetId="31" hidden="1">{"'előző év december'!$A$2:$CP$214"}</definedName>
    <definedName name="cfgfd" localSheetId="6" hidden="1">{"'előző év december'!$A$2:$CP$214"}</definedName>
    <definedName name="cfgfd" localSheetId="7" hidden="1">{"'előző év december'!$A$2:$CP$214"}</definedName>
    <definedName name="cfgfd" localSheetId="8" hidden="1">{"'előző év december'!$A$2:$CP$214"}</definedName>
    <definedName name="cfgfd" localSheetId="9" hidden="1">{"'előző év december'!$A$2:$CP$214"}</definedName>
    <definedName name="cfgfd" localSheetId="48" hidden="1">{"'előző év december'!$A$2:$CP$214"}</definedName>
    <definedName name="cfgfd" localSheetId="49" hidden="1">{"'előző év december'!$A$2:$CP$214"}</definedName>
    <definedName name="cfgfd" hidden="1">{"'előző év december'!$A$2:$CP$214"}</definedName>
    <definedName name="Chart_ROE_ROA_2007" localSheetId="10" hidden="1">{"'előző év december'!$A$2:$CP$214"}</definedName>
    <definedName name="Chart_ROE_ROA_2007" localSheetId="11" hidden="1">{"'előző év december'!$A$2:$CP$214"}</definedName>
    <definedName name="Chart_ROE_ROA_2007" localSheetId="17" hidden="1">{"'előző év december'!$A$2:$CP$214"}</definedName>
    <definedName name="Chart_ROE_ROA_2007" localSheetId="27" hidden="1">{"'előző év december'!$A$2:$CP$214"}</definedName>
    <definedName name="Chart_ROE_ROA_2007" localSheetId="31"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8" hidden="1">{"'előző év december'!$A$2:$CP$214"}</definedName>
    <definedName name="Chart_ROE_ROA_2007" localSheetId="9" hidden="1">{"'előző év december'!$A$2:$CP$214"}</definedName>
    <definedName name="Chart_ROE_ROA_2007" localSheetId="48" hidden="1">{"'előző év december'!$A$2:$CP$214"}</definedName>
    <definedName name="Chart_ROE_ROA_2007" localSheetId="49" hidden="1">{"'előző év december'!$A$2:$CP$214"}</definedName>
    <definedName name="Chart_ROE_ROA_2007" hidden="1">{"'előző év december'!$A$2:$CP$214"}</definedName>
    <definedName name="codeGroup" hidden="1">[20]raw_exp!$A$73:$A$82</definedName>
    <definedName name="cp" localSheetId="10" hidden="1">{"'előző év december'!$A$2:$CP$214"}</definedName>
    <definedName name="cp" localSheetId="11" hidden="1">{"'előző év december'!$A$2:$CP$214"}</definedName>
    <definedName name="cp" localSheetId="17" hidden="1">{"'előző év december'!$A$2:$CP$214"}</definedName>
    <definedName name="cp" localSheetId="27" hidden="1">{"'előző év december'!$A$2:$CP$214"}</definedName>
    <definedName name="cp" localSheetId="31" hidden="1">{"'előző év december'!$A$2:$CP$214"}</definedName>
    <definedName name="cp" localSheetId="6" hidden="1">{"'előző év december'!$A$2:$CP$214"}</definedName>
    <definedName name="cp" localSheetId="7" hidden="1">{"'előző év december'!$A$2:$CP$214"}</definedName>
    <definedName name="cp" localSheetId="8" hidden="1">{"'előző év december'!$A$2:$CP$214"}</definedName>
    <definedName name="cp" localSheetId="9" hidden="1">{"'előző év december'!$A$2:$CP$214"}</definedName>
    <definedName name="cp" localSheetId="48" hidden="1">{"'előző év december'!$A$2:$CP$214"}</definedName>
    <definedName name="cp" localSheetId="49" hidden="1">{"'előző év december'!$A$2:$CP$214"}</definedName>
    <definedName name="cp" hidden="1">{"'előző év december'!$A$2:$CP$214"}</definedName>
    <definedName name="cpi_fanchart" localSheetId="10" hidden="1">{"'előző év december'!$A$2:$CP$214"}</definedName>
    <definedName name="cpi_fanchart" localSheetId="11" hidden="1">{"'előző év december'!$A$2:$CP$214"}</definedName>
    <definedName name="cpi_fanchart" localSheetId="17" hidden="1">{"'előző év december'!$A$2:$CP$214"}</definedName>
    <definedName name="cpi_fanchart" localSheetId="27" hidden="1">{"'előző év december'!$A$2:$CP$214"}</definedName>
    <definedName name="cpi_fanchart" localSheetId="31" hidden="1">{"'előző év december'!$A$2:$CP$214"}</definedName>
    <definedName name="cpi_fanchart" localSheetId="6" hidden="1">{"'előző év december'!$A$2:$CP$214"}</definedName>
    <definedName name="cpi_fanchart" localSheetId="7" hidden="1">{"'előző év december'!$A$2:$CP$214"}</definedName>
    <definedName name="cpi_fanchart" localSheetId="8" hidden="1">{"'előző év december'!$A$2:$CP$214"}</definedName>
    <definedName name="cpi_fanchart" localSheetId="9" hidden="1">{"'előző év december'!$A$2:$CP$214"}</definedName>
    <definedName name="cpi_fanchart" localSheetId="48" hidden="1">{"'előző év december'!$A$2:$CP$214"}</definedName>
    <definedName name="cpi_fanchart" localSheetId="49" hidden="1">{"'előző év december'!$A$2:$CP$214"}</definedName>
    <definedName name="cpi_fanchart" hidden="1">{"'előző év december'!$A$2:$CP$214"}</definedName>
    <definedName name="cppp" localSheetId="10" hidden="1">{"'előző év december'!$A$2:$CP$214"}</definedName>
    <definedName name="cppp" localSheetId="11" hidden="1">{"'előző év december'!$A$2:$CP$214"}</definedName>
    <definedName name="cppp" localSheetId="17" hidden="1">{"'előző év december'!$A$2:$CP$214"}</definedName>
    <definedName name="cppp" localSheetId="27" hidden="1">{"'előző év december'!$A$2:$CP$214"}</definedName>
    <definedName name="cppp" localSheetId="31" hidden="1">{"'előző év december'!$A$2:$CP$214"}</definedName>
    <definedName name="cppp" localSheetId="6" hidden="1">{"'előző év december'!$A$2:$CP$214"}</definedName>
    <definedName name="cppp" localSheetId="7" hidden="1">{"'előző év december'!$A$2:$CP$214"}</definedName>
    <definedName name="cppp" localSheetId="8" hidden="1">{"'előző év december'!$A$2:$CP$214"}</definedName>
    <definedName name="cppp" localSheetId="9" hidden="1">{"'előző év december'!$A$2:$CP$214"}</definedName>
    <definedName name="cppp" localSheetId="48" hidden="1">{"'előző év december'!$A$2:$CP$214"}</definedName>
    <definedName name="cppp" localSheetId="49" hidden="1">{"'előző év december'!$A$2:$CP$214"}</definedName>
    <definedName name="cppp" hidden="1">{"'előző év december'!$A$2:$CP$214"}</definedName>
    <definedName name="cpr" localSheetId="10" hidden="1">{"'előző év december'!$A$2:$CP$214"}</definedName>
    <definedName name="cpr" localSheetId="11" hidden="1">{"'előző év december'!$A$2:$CP$214"}</definedName>
    <definedName name="cpr" localSheetId="17" hidden="1">{"'előző év december'!$A$2:$CP$214"}</definedName>
    <definedName name="cpr" localSheetId="27" hidden="1">{"'előző év december'!$A$2:$CP$214"}</definedName>
    <definedName name="cpr" localSheetId="31" hidden="1">{"'előző év december'!$A$2:$CP$214"}</definedName>
    <definedName name="cpr" localSheetId="6" hidden="1">{"'előző év december'!$A$2:$CP$214"}</definedName>
    <definedName name="cpr" localSheetId="7" hidden="1">{"'előző év december'!$A$2:$CP$214"}</definedName>
    <definedName name="cpr" localSheetId="8" hidden="1">{"'előző év december'!$A$2:$CP$214"}</definedName>
    <definedName name="cpr" localSheetId="9" hidden="1">{"'előző év december'!$A$2:$CP$214"}</definedName>
    <definedName name="cpr" localSheetId="48" hidden="1">{"'előző év december'!$A$2:$CP$214"}</definedName>
    <definedName name="cpr" localSheetId="49" hidden="1">{"'előző év december'!$A$2:$CP$214"}</definedName>
    <definedName name="cpr" hidden="1">{"'előző év december'!$A$2:$CP$214"}</definedName>
    <definedName name="cprsa" localSheetId="10" hidden="1">{"'előző év december'!$A$2:$CP$214"}</definedName>
    <definedName name="cprsa" localSheetId="11" hidden="1">{"'előző év december'!$A$2:$CP$214"}</definedName>
    <definedName name="cprsa" localSheetId="17" hidden="1">{"'előző év december'!$A$2:$CP$214"}</definedName>
    <definedName name="cprsa" localSheetId="27" hidden="1">{"'előző év december'!$A$2:$CP$214"}</definedName>
    <definedName name="cprsa" localSheetId="31" hidden="1">{"'előző év december'!$A$2:$CP$214"}</definedName>
    <definedName name="cprsa" localSheetId="6" hidden="1">{"'előző év december'!$A$2:$CP$214"}</definedName>
    <definedName name="cprsa" localSheetId="7" hidden="1">{"'előző év december'!$A$2:$CP$214"}</definedName>
    <definedName name="cprsa" localSheetId="8" hidden="1">{"'előző év december'!$A$2:$CP$214"}</definedName>
    <definedName name="cprsa" localSheetId="9" hidden="1">{"'előző év december'!$A$2:$CP$214"}</definedName>
    <definedName name="cprsa" localSheetId="48" hidden="1">{"'előző év december'!$A$2:$CP$214"}</definedName>
    <definedName name="cprsa" localSheetId="49" hidden="1">{"'előző év december'!$A$2:$CP$214"}</definedName>
    <definedName name="cprsa" hidden="1">{"'előző év december'!$A$2:$CP$214"}</definedName>
    <definedName name="cred">OFFSET('39'!$A$1,505,10,10000,1)</definedName>
    <definedName name="creds">OFFSET('39'!$A$1,755,10,10000,1)</definedName>
    <definedName name="Cwvu.a." localSheetId="10" hidden="1">[21]BOP!$A$36:$IV$36,[21]BOP!$A$44:$IV$44,[21]BOP!$A$59:$IV$59,[21]BOP!#REF!,[21]BOP!#REF!,[21]BOP!$A$81:$IV$88</definedName>
    <definedName name="Cwvu.a." localSheetId="11" hidden="1">[21]BOP!$A$36:$IV$36,[21]BOP!$A$44:$IV$44,[21]BOP!$A$59:$IV$59,[21]BOP!#REF!,[21]BOP!#REF!,[21]BOP!$A$81:$IV$88</definedName>
    <definedName name="Cwvu.a." localSheetId="6" hidden="1">[21]BOP!$A$36:$IV$36,[21]BOP!$A$44:$IV$44,[21]BOP!$A$59:$IV$59,[21]BOP!#REF!,[21]BOP!#REF!,[21]BOP!$A$81:$IV$88</definedName>
    <definedName name="Cwvu.a." localSheetId="7" hidden="1">[21]BOP!$A$36:$IV$36,[21]BOP!$A$44:$IV$44,[21]BOP!$A$59:$IV$59,[21]BOP!#REF!,[21]BOP!#REF!,[21]BOP!$A$81:$IV$88</definedName>
    <definedName name="Cwvu.a." localSheetId="8" hidden="1">[21]BOP!$A$36:$IV$36,[21]BOP!$A$44:$IV$44,[21]BOP!$A$59:$IV$59,[21]BOP!#REF!,[21]BOP!#REF!,[21]BOP!$A$81:$IV$88</definedName>
    <definedName name="Cwvu.a." localSheetId="9" hidden="1">[21]BOP!$A$36:$IV$36,[21]BOP!$A$44:$IV$44,[21]BOP!$A$59:$IV$59,[21]BOP!#REF!,[21]BOP!#REF!,[21]BOP!$A$81:$IV$88</definedName>
    <definedName name="Cwvu.a." hidden="1">[21]BOP!$A$36:$IV$36,[21]BOP!$A$44:$IV$44,[21]BOP!$A$59:$IV$59,[21]BOP!#REF!,[21]BOP!#REF!,[21]BOP!$A$81:$IV$88</definedName>
    <definedName name="Cwvu.bop." localSheetId="10" hidden="1">[21]BOP!$A$36:$IV$36,[21]BOP!$A$44:$IV$44,[21]BOP!$A$59:$IV$59,[21]BOP!#REF!,[21]BOP!#REF!,[21]BOP!$A$81:$IV$88</definedName>
    <definedName name="Cwvu.bop." localSheetId="11" hidden="1">[21]BOP!$A$36:$IV$36,[21]BOP!$A$44:$IV$44,[21]BOP!$A$59:$IV$59,[21]BOP!#REF!,[21]BOP!#REF!,[21]BOP!$A$81:$IV$88</definedName>
    <definedName name="Cwvu.bop." localSheetId="6" hidden="1">[21]BOP!$A$36:$IV$36,[21]BOP!$A$44:$IV$44,[21]BOP!$A$59:$IV$59,[21]BOP!#REF!,[21]BOP!#REF!,[21]BOP!$A$81:$IV$88</definedName>
    <definedName name="Cwvu.bop." localSheetId="7" hidden="1">[21]BOP!$A$36:$IV$36,[21]BOP!$A$44:$IV$44,[21]BOP!$A$59:$IV$59,[21]BOP!#REF!,[21]BOP!#REF!,[21]BOP!$A$81:$IV$88</definedName>
    <definedName name="Cwvu.bop." localSheetId="8" hidden="1">[21]BOP!$A$36:$IV$36,[21]BOP!$A$44:$IV$44,[21]BOP!$A$59:$IV$59,[21]BOP!#REF!,[21]BOP!#REF!,[21]BOP!$A$81:$IV$88</definedName>
    <definedName name="Cwvu.bop." localSheetId="9" hidden="1">[21]BOP!$A$36:$IV$36,[21]BOP!$A$44:$IV$44,[21]BOP!$A$59:$IV$59,[21]BOP!#REF!,[21]BOP!#REF!,[21]BOP!$A$81:$IV$88</definedName>
    <definedName name="Cwvu.bop." hidden="1">[21]BOP!$A$36:$IV$36,[21]BOP!$A$44:$IV$44,[21]BOP!$A$59:$IV$59,[21]BOP!#REF!,[21]BOP!#REF!,[21]BOP!$A$81:$IV$88</definedName>
    <definedName name="Cwvu.bop.sr." localSheetId="10" hidden="1">[21]BOP!$A$36:$IV$36,[21]BOP!$A$44:$IV$44,[21]BOP!$A$59:$IV$59,[21]BOP!#REF!,[21]BOP!#REF!,[21]BOP!$A$81:$IV$88</definedName>
    <definedName name="Cwvu.bop.sr." localSheetId="11" hidden="1">[21]BOP!$A$36:$IV$36,[21]BOP!$A$44:$IV$44,[21]BOP!$A$59:$IV$59,[21]BOP!#REF!,[21]BOP!#REF!,[21]BOP!$A$81:$IV$88</definedName>
    <definedName name="Cwvu.bop.sr." localSheetId="6" hidden="1">[21]BOP!$A$36:$IV$36,[21]BOP!$A$44:$IV$44,[21]BOP!$A$59:$IV$59,[21]BOP!#REF!,[21]BOP!#REF!,[21]BOP!$A$81:$IV$88</definedName>
    <definedName name="Cwvu.bop.sr." localSheetId="7" hidden="1">[21]BOP!$A$36:$IV$36,[21]BOP!$A$44:$IV$44,[21]BOP!$A$59:$IV$59,[21]BOP!#REF!,[21]BOP!#REF!,[21]BOP!$A$81:$IV$88</definedName>
    <definedName name="Cwvu.bop.sr." localSheetId="8" hidden="1">[21]BOP!$A$36:$IV$36,[21]BOP!$A$44:$IV$44,[21]BOP!$A$59:$IV$59,[21]BOP!#REF!,[21]BOP!#REF!,[21]BOP!$A$81:$IV$88</definedName>
    <definedName name="Cwvu.bop.sr." localSheetId="9" hidden="1">[21]BOP!$A$36:$IV$36,[21]BOP!$A$44:$IV$44,[21]BOP!$A$59:$IV$59,[21]BOP!#REF!,[21]BOP!#REF!,[21]BOP!$A$81:$IV$88</definedName>
    <definedName name="Cwvu.bop.sr." hidden="1">[21]BOP!$A$36:$IV$36,[21]BOP!$A$44:$IV$44,[21]BOP!$A$59:$IV$59,[21]BOP!#REF!,[21]BOP!#REF!,[21]BOP!$A$81:$IV$88</definedName>
    <definedName name="Cwvu.bopsdr.sr." localSheetId="10" hidden="1">[21]BOP!$A$36:$IV$36,[21]BOP!$A$44:$IV$44,[21]BOP!$A$59:$IV$59,[21]BOP!#REF!,[21]BOP!#REF!,[21]BOP!$A$81:$IV$88</definedName>
    <definedName name="Cwvu.bopsdr.sr." localSheetId="11" hidden="1">[21]BOP!$A$36:$IV$36,[21]BOP!$A$44:$IV$44,[21]BOP!$A$59:$IV$59,[21]BOP!#REF!,[21]BOP!#REF!,[21]BOP!$A$81:$IV$88</definedName>
    <definedName name="Cwvu.bopsdr.sr." localSheetId="6" hidden="1">[21]BOP!$A$36:$IV$36,[21]BOP!$A$44:$IV$44,[21]BOP!$A$59:$IV$59,[21]BOP!#REF!,[21]BOP!#REF!,[21]BOP!$A$81:$IV$88</definedName>
    <definedName name="Cwvu.bopsdr.sr." localSheetId="7" hidden="1">[21]BOP!$A$36:$IV$36,[21]BOP!$A$44:$IV$44,[21]BOP!$A$59:$IV$59,[21]BOP!#REF!,[21]BOP!#REF!,[21]BOP!$A$81:$IV$88</definedName>
    <definedName name="Cwvu.bopsdr.sr." localSheetId="8" hidden="1">[21]BOP!$A$36:$IV$36,[21]BOP!$A$44:$IV$44,[21]BOP!$A$59:$IV$59,[21]BOP!#REF!,[21]BOP!#REF!,[21]BOP!$A$81:$IV$88</definedName>
    <definedName name="Cwvu.bopsdr.sr." localSheetId="9" hidden="1">[21]BOP!$A$36:$IV$36,[21]BOP!$A$44:$IV$44,[21]BOP!$A$59:$IV$59,[21]BOP!#REF!,[21]BOP!#REF!,[21]BOP!$A$81:$IV$88</definedName>
    <definedName name="Cwvu.bopsdr.sr." hidden="1">[21]BOP!$A$36:$IV$36,[21]BOP!$A$44:$IV$44,[21]BOP!$A$59:$IV$59,[21]BOP!#REF!,[21]BOP!#REF!,[21]BOP!$A$81:$IV$88</definedName>
    <definedName name="Cwvu.cotton." localSheetId="10" hidden="1">[21]BOP!$A$36:$IV$36,[21]BOP!$A$44:$IV$44,[21]BOP!$A$59:$IV$59,[21]BOP!#REF!,[21]BOP!#REF!,[21]BOP!$A$79:$IV$79,[21]BOP!$A$81:$IV$88,[21]BOP!#REF!</definedName>
    <definedName name="Cwvu.cotton." localSheetId="11" hidden="1">[21]BOP!$A$36:$IV$36,[21]BOP!$A$44:$IV$44,[21]BOP!$A$59:$IV$59,[21]BOP!#REF!,[21]BOP!#REF!,[21]BOP!$A$79:$IV$79,[21]BOP!$A$81:$IV$88,[21]BOP!#REF!</definedName>
    <definedName name="Cwvu.cotton." localSheetId="6" hidden="1">[21]BOP!$A$36:$IV$36,[21]BOP!$A$44:$IV$44,[21]BOP!$A$59:$IV$59,[21]BOP!#REF!,[21]BOP!#REF!,[21]BOP!$A$79:$IV$79,[21]BOP!$A$81:$IV$88,[21]BOP!#REF!</definedName>
    <definedName name="Cwvu.cotton." localSheetId="7" hidden="1">[21]BOP!$A$36:$IV$36,[21]BOP!$A$44:$IV$44,[21]BOP!$A$59:$IV$59,[21]BOP!#REF!,[21]BOP!#REF!,[21]BOP!$A$79:$IV$79,[21]BOP!$A$81:$IV$88,[21]BOP!#REF!</definedName>
    <definedName name="Cwvu.cotton." localSheetId="8" hidden="1">[21]BOP!$A$36:$IV$36,[21]BOP!$A$44:$IV$44,[21]BOP!$A$59:$IV$59,[21]BOP!#REF!,[21]BOP!#REF!,[21]BOP!$A$79:$IV$79,[21]BOP!$A$81:$IV$88,[21]BOP!#REF!</definedName>
    <definedName name="Cwvu.cotton." localSheetId="9" hidden="1">[21]BOP!$A$36:$IV$36,[21]BOP!$A$44:$IV$44,[21]BOP!$A$59:$IV$59,[21]BOP!#REF!,[21]BOP!#REF!,[21]BOP!$A$79:$IV$79,[21]BOP!$A$81:$IV$88,[21]BOP!#REF!</definedName>
    <definedName name="Cwvu.cotton." hidden="1">[21]BOP!$A$36:$IV$36,[21]BOP!$A$44:$IV$44,[21]BOP!$A$59:$IV$59,[21]BOP!#REF!,[21]BOP!#REF!,[21]BOP!$A$79:$IV$79,[21]BOP!$A$81:$IV$88,[21]BOP!#REF!</definedName>
    <definedName name="Cwvu.cottonall." localSheetId="10" hidden="1">[21]BOP!$A$36:$IV$36,[21]BOP!$A$44:$IV$44,[21]BOP!$A$59:$IV$59,[21]BOP!#REF!,[21]BOP!#REF!,[21]BOP!$A$79:$IV$79,[21]BOP!$A$81:$IV$88</definedName>
    <definedName name="Cwvu.cottonall." localSheetId="11" hidden="1">[21]BOP!$A$36:$IV$36,[21]BOP!$A$44:$IV$44,[21]BOP!$A$59:$IV$59,[21]BOP!#REF!,[21]BOP!#REF!,[21]BOP!$A$79:$IV$79,[21]BOP!$A$81:$IV$88</definedName>
    <definedName name="Cwvu.cottonall." localSheetId="6" hidden="1">[21]BOP!$A$36:$IV$36,[21]BOP!$A$44:$IV$44,[21]BOP!$A$59:$IV$59,[21]BOP!#REF!,[21]BOP!#REF!,[21]BOP!$A$79:$IV$79,[21]BOP!$A$81:$IV$88</definedName>
    <definedName name="Cwvu.cottonall." localSheetId="7" hidden="1">[21]BOP!$A$36:$IV$36,[21]BOP!$A$44:$IV$44,[21]BOP!$A$59:$IV$59,[21]BOP!#REF!,[21]BOP!#REF!,[21]BOP!$A$79:$IV$79,[21]BOP!$A$81:$IV$88</definedName>
    <definedName name="Cwvu.cottonall." localSheetId="8" hidden="1">[21]BOP!$A$36:$IV$36,[21]BOP!$A$44:$IV$44,[21]BOP!$A$59:$IV$59,[21]BOP!#REF!,[21]BOP!#REF!,[21]BOP!$A$79:$IV$79,[21]BOP!$A$81:$IV$88</definedName>
    <definedName name="Cwvu.cottonall." localSheetId="9" hidden="1">[21]BOP!$A$36:$IV$36,[21]BOP!$A$44:$IV$44,[21]BOP!$A$59:$IV$59,[21]BOP!#REF!,[21]BOP!#REF!,[21]BOP!$A$79:$IV$79,[21]BOP!$A$81:$IV$88</definedName>
    <definedName name="Cwvu.cottonall." hidden="1">[21]BOP!$A$36:$IV$36,[21]BOP!$A$44:$IV$44,[21]BOP!$A$59:$IV$59,[21]BOP!#REF!,[21]BOP!#REF!,[21]BOP!$A$79:$IV$79,[21]BOP!$A$81:$IV$88</definedName>
    <definedName name="Cwvu.exportdetails." localSheetId="10" hidden="1">[21]BOP!$A$36:$IV$36,[21]BOP!$A$44:$IV$44,[21]BOP!$A$59:$IV$59,[21]BOP!#REF!,[21]BOP!#REF!,[21]BOP!$A$79:$IV$79,[21]BOP!#REF!</definedName>
    <definedName name="Cwvu.exportdetails." localSheetId="11" hidden="1">[21]BOP!$A$36:$IV$36,[21]BOP!$A$44:$IV$44,[21]BOP!$A$59:$IV$59,[21]BOP!#REF!,[21]BOP!#REF!,[21]BOP!$A$79:$IV$79,[21]BOP!#REF!</definedName>
    <definedName name="Cwvu.exportdetails." localSheetId="6" hidden="1">[21]BOP!$A$36:$IV$36,[21]BOP!$A$44:$IV$44,[21]BOP!$A$59:$IV$59,[21]BOP!#REF!,[21]BOP!#REF!,[21]BOP!$A$79:$IV$79,[21]BOP!#REF!</definedName>
    <definedName name="Cwvu.exportdetails." localSheetId="7" hidden="1">[21]BOP!$A$36:$IV$36,[21]BOP!$A$44:$IV$44,[21]BOP!$A$59:$IV$59,[21]BOP!#REF!,[21]BOP!#REF!,[21]BOP!$A$79:$IV$79,[21]BOP!#REF!</definedName>
    <definedName name="Cwvu.exportdetails." localSheetId="8" hidden="1">[21]BOP!$A$36:$IV$36,[21]BOP!$A$44:$IV$44,[21]BOP!$A$59:$IV$59,[21]BOP!#REF!,[21]BOP!#REF!,[21]BOP!$A$79:$IV$79,[21]BOP!#REF!</definedName>
    <definedName name="Cwvu.exportdetails." localSheetId="9" hidden="1">[21]BOP!$A$36:$IV$36,[21]BOP!$A$44:$IV$44,[21]BOP!$A$59:$IV$59,[21]BOP!#REF!,[21]BOP!#REF!,[21]BOP!$A$79:$IV$79,[21]BOP!#REF!</definedName>
    <definedName name="Cwvu.exportdetails." hidden="1">[21]BOP!$A$36:$IV$36,[21]BOP!$A$44:$IV$44,[21]BOP!$A$59:$IV$59,[21]BOP!#REF!,[21]BOP!#REF!,[21]BOP!$A$79:$IV$79,[21]BOP!#REF!</definedName>
    <definedName name="Cwvu.exports." localSheetId="10" hidden="1">[21]BOP!$A$36:$IV$36,[21]BOP!$A$44:$IV$44,[21]BOP!$A$59:$IV$59,[21]BOP!#REF!,[21]BOP!#REF!,[21]BOP!$A$79:$IV$79,[21]BOP!$A$81:$IV$88,[21]BOP!#REF!</definedName>
    <definedName name="Cwvu.exports." localSheetId="11" hidden="1">[21]BOP!$A$36:$IV$36,[21]BOP!$A$44:$IV$44,[21]BOP!$A$59:$IV$59,[21]BOP!#REF!,[21]BOP!#REF!,[21]BOP!$A$79:$IV$79,[21]BOP!$A$81:$IV$88,[21]BOP!#REF!</definedName>
    <definedName name="Cwvu.exports." localSheetId="6" hidden="1">[21]BOP!$A$36:$IV$36,[21]BOP!$A$44:$IV$44,[21]BOP!$A$59:$IV$59,[21]BOP!#REF!,[21]BOP!#REF!,[21]BOP!$A$79:$IV$79,[21]BOP!$A$81:$IV$88,[21]BOP!#REF!</definedName>
    <definedName name="Cwvu.exports." localSheetId="7" hidden="1">[21]BOP!$A$36:$IV$36,[21]BOP!$A$44:$IV$44,[21]BOP!$A$59:$IV$59,[21]BOP!#REF!,[21]BOP!#REF!,[21]BOP!$A$79:$IV$79,[21]BOP!$A$81:$IV$88,[21]BOP!#REF!</definedName>
    <definedName name="Cwvu.exports." localSheetId="8" hidden="1">[21]BOP!$A$36:$IV$36,[21]BOP!$A$44:$IV$44,[21]BOP!$A$59:$IV$59,[21]BOP!#REF!,[21]BOP!#REF!,[21]BOP!$A$79:$IV$79,[21]BOP!$A$81:$IV$88,[21]BOP!#REF!</definedName>
    <definedName name="Cwvu.exports." hidden="1">[21]BOP!$A$36:$IV$36,[21]BOP!$A$44:$IV$44,[21]BOP!$A$59:$IV$59,[21]BOP!#REF!,[21]BOP!#REF!,[21]BOP!$A$79:$IV$79,[21]BOP!$A$81:$IV$88,[21]BOP!#REF!</definedName>
    <definedName name="Cwvu.gold." localSheetId="10" hidden="1">[21]BOP!$A$36:$IV$36,[21]BOP!$A$44:$IV$44,[21]BOP!$A$59:$IV$59,[21]BOP!#REF!,[21]BOP!#REF!,[21]BOP!$A$79:$IV$79,[21]BOP!$A$81:$IV$88,[21]BOP!#REF!</definedName>
    <definedName name="Cwvu.gold." localSheetId="11" hidden="1">[21]BOP!$A$36:$IV$36,[21]BOP!$A$44:$IV$44,[21]BOP!$A$59:$IV$59,[21]BOP!#REF!,[21]BOP!#REF!,[21]BOP!$A$79:$IV$79,[21]BOP!$A$81:$IV$88,[21]BOP!#REF!</definedName>
    <definedName name="Cwvu.gold." localSheetId="6" hidden="1">[21]BOP!$A$36:$IV$36,[21]BOP!$A$44:$IV$44,[21]BOP!$A$59:$IV$59,[21]BOP!#REF!,[21]BOP!#REF!,[21]BOP!$A$79:$IV$79,[21]BOP!$A$81:$IV$88,[21]BOP!#REF!</definedName>
    <definedName name="Cwvu.gold." localSheetId="7" hidden="1">[21]BOP!$A$36:$IV$36,[21]BOP!$A$44:$IV$44,[21]BOP!$A$59:$IV$59,[21]BOP!#REF!,[21]BOP!#REF!,[21]BOP!$A$79:$IV$79,[21]BOP!$A$81:$IV$88,[21]BOP!#REF!</definedName>
    <definedName name="Cwvu.gold." localSheetId="8" hidden="1">[21]BOP!$A$36:$IV$36,[21]BOP!$A$44:$IV$44,[21]BOP!$A$59:$IV$59,[21]BOP!#REF!,[21]BOP!#REF!,[21]BOP!$A$79:$IV$79,[21]BOP!$A$81:$IV$88,[21]BOP!#REF!</definedName>
    <definedName name="Cwvu.gold." hidden="1">[21]BOP!$A$36:$IV$36,[21]BOP!$A$44:$IV$44,[21]BOP!$A$59:$IV$59,[21]BOP!#REF!,[21]BOP!#REF!,[21]BOP!$A$79:$IV$79,[21]BOP!$A$81:$IV$88,[21]BOP!#REF!</definedName>
    <definedName name="Cwvu.goldall." localSheetId="10" hidden="1">[21]BOP!$A$36:$IV$36,[21]BOP!$A$44:$IV$44,[21]BOP!$A$59:$IV$59,[21]BOP!#REF!,[21]BOP!#REF!,[21]BOP!$A$79:$IV$79,[21]BOP!$A$81:$IV$88,[21]BOP!#REF!</definedName>
    <definedName name="Cwvu.goldall." localSheetId="11" hidden="1">[21]BOP!$A$36:$IV$36,[21]BOP!$A$44:$IV$44,[21]BOP!$A$59:$IV$59,[21]BOP!#REF!,[21]BOP!#REF!,[21]BOP!$A$79:$IV$79,[21]BOP!$A$81:$IV$88,[21]BOP!#REF!</definedName>
    <definedName name="Cwvu.goldall." localSheetId="8" hidden="1">[21]BOP!$A$36:$IV$36,[21]BOP!$A$44:$IV$44,[21]BOP!$A$59:$IV$59,[21]BOP!#REF!,[21]BOP!#REF!,[21]BOP!$A$79:$IV$79,[21]BOP!$A$81:$IV$88,[21]BOP!#REF!</definedName>
    <definedName name="Cwvu.goldall." hidden="1">[21]BOP!$A$36:$IV$36,[21]BOP!$A$44:$IV$44,[21]BOP!$A$59:$IV$59,[21]BOP!#REF!,[21]BOP!#REF!,[21]BOP!$A$79:$IV$79,[21]BOP!$A$81:$IV$88,[21]BOP!#REF!</definedName>
    <definedName name="Cwvu.imports." localSheetId="10" hidden="1">[21]BOP!$A$36:$IV$36,[21]BOP!$A$44:$IV$44,[21]BOP!$A$59:$IV$59,[21]BOP!#REF!,[21]BOP!#REF!,[21]BOP!$A$79:$IV$79,[21]BOP!$A$81:$IV$88,[21]BOP!#REF!,[21]BOP!#REF!</definedName>
    <definedName name="Cwvu.imports." localSheetId="11" hidden="1">[21]BOP!$A$36:$IV$36,[21]BOP!$A$44:$IV$44,[21]BOP!$A$59:$IV$59,[21]BOP!#REF!,[21]BOP!#REF!,[21]BOP!$A$79:$IV$79,[21]BOP!$A$81:$IV$88,[21]BOP!#REF!,[21]BOP!#REF!</definedName>
    <definedName name="Cwvu.imports." localSheetId="6" hidden="1">[21]BOP!$A$36:$IV$36,[21]BOP!$A$44:$IV$44,[21]BOP!$A$59:$IV$59,[21]BOP!#REF!,[21]BOP!#REF!,[21]BOP!$A$79:$IV$79,[21]BOP!$A$81:$IV$88,[21]BOP!#REF!,[21]BOP!#REF!</definedName>
    <definedName name="Cwvu.imports." localSheetId="7" hidden="1">[21]BOP!$A$36:$IV$36,[21]BOP!$A$44:$IV$44,[21]BOP!$A$59:$IV$59,[21]BOP!#REF!,[21]BOP!#REF!,[21]BOP!$A$79:$IV$79,[21]BOP!$A$81:$IV$88,[21]BOP!#REF!,[21]BOP!#REF!</definedName>
    <definedName name="Cwvu.imports." localSheetId="8" hidden="1">[21]BOP!$A$36:$IV$36,[21]BOP!$A$44:$IV$44,[21]BOP!$A$59:$IV$59,[21]BOP!#REF!,[21]BOP!#REF!,[21]BOP!$A$79:$IV$79,[21]BOP!$A$81:$IV$88,[21]BOP!#REF!,[21]BOP!#REF!</definedName>
    <definedName name="Cwvu.imports." hidden="1">[21]BOP!$A$36:$IV$36,[21]BOP!$A$44:$IV$44,[21]BOP!$A$59:$IV$59,[21]BOP!#REF!,[21]BOP!#REF!,[21]BOP!$A$79:$IV$79,[21]BOP!$A$81:$IV$88,[21]BOP!#REF!,[21]BOP!#REF!</definedName>
    <definedName name="Cwvu.importsall." localSheetId="10" hidden="1">[21]BOP!$A$36:$IV$36,[21]BOP!$A$44:$IV$44,[21]BOP!$A$59:$IV$59,[21]BOP!#REF!,[21]BOP!#REF!,[21]BOP!$A$79:$IV$79,[21]BOP!$A$81:$IV$88,[21]BOP!#REF!,[21]BOP!#REF!</definedName>
    <definedName name="Cwvu.importsall." localSheetId="11" hidden="1">[21]BOP!$A$36:$IV$36,[21]BOP!$A$44:$IV$44,[21]BOP!$A$59:$IV$59,[21]BOP!#REF!,[21]BOP!#REF!,[21]BOP!$A$79:$IV$79,[21]BOP!$A$81:$IV$88,[21]BOP!#REF!,[21]BOP!#REF!</definedName>
    <definedName name="Cwvu.importsall." localSheetId="6" hidden="1">[21]BOP!$A$36:$IV$36,[21]BOP!$A$44:$IV$44,[21]BOP!$A$59:$IV$59,[21]BOP!#REF!,[21]BOP!#REF!,[21]BOP!$A$79:$IV$79,[21]BOP!$A$81:$IV$88,[21]BOP!#REF!,[21]BOP!#REF!</definedName>
    <definedName name="Cwvu.importsall." localSheetId="7" hidden="1">[21]BOP!$A$36:$IV$36,[21]BOP!$A$44:$IV$44,[21]BOP!$A$59:$IV$59,[21]BOP!#REF!,[21]BOP!#REF!,[21]BOP!$A$79:$IV$79,[21]BOP!$A$81:$IV$88,[21]BOP!#REF!,[21]BOP!#REF!</definedName>
    <definedName name="Cwvu.importsall." localSheetId="8" hidden="1">[21]BOP!$A$36:$IV$36,[21]BOP!$A$44:$IV$44,[21]BOP!$A$59:$IV$59,[21]BOP!#REF!,[21]BOP!#REF!,[21]BOP!$A$79:$IV$79,[21]BOP!$A$81:$IV$88,[21]BOP!#REF!,[21]BOP!#REF!</definedName>
    <definedName name="Cwvu.importsall." hidden="1">[21]BOP!$A$36:$IV$36,[21]BOP!$A$44:$IV$44,[21]BOP!$A$59:$IV$59,[21]BOP!#REF!,[21]BOP!#REF!,[21]BOP!$A$79:$IV$79,[21]BOP!$A$81:$IV$88,[21]BOP!#REF!,[21]BOP!#REF!</definedName>
    <definedName name="Cwvu.tot." hidden="1">[21]BOP!$A$36:$IV$36,[21]BOP!$A$44:$IV$44,[21]BOP!$A$59:$IV$59,[21]BOP!#REF!,[21]BOP!#REF!,[21]BOP!$A$79:$IV$79</definedName>
    <definedName name="cx" localSheetId="10" hidden="1">{"'előző év december'!$A$2:$CP$214"}</definedName>
    <definedName name="cx" localSheetId="11" hidden="1">{"'előző év december'!$A$2:$CP$214"}</definedName>
    <definedName name="cx" localSheetId="17" hidden="1">{"'előző év december'!$A$2:$CP$214"}</definedName>
    <definedName name="cx" localSheetId="27" hidden="1">{"'előző év december'!$A$2:$CP$214"}</definedName>
    <definedName name="cx" localSheetId="31" hidden="1">{"'előző év december'!$A$2:$CP$214"}</definedName>
    <definedName name="cx" localSheetId="6" hidden="1">{"'előző év december'!$A$2:$CP$214"}</definedName>
    <definedName name="cx" localSheetId="7" hidden="1">{"'előző év december'!$A$2:$CP$214"}</definedName>
    <definedName name="cx" localSheetId="8" hidden="1">{"'előző év december'!$A$2:$CP$214"}</definedName>
    <definedName name="cx" localSheetId="9" hidden="1">{"'előző év december'!$A$2:$CP$214"}</definedName>
    <definedName name="cx" localSheetId="48" hidden="1">{"'előző év december'!$A$2:$CP$214"}</definedName>
    <definedName name="cx" localSheetId="49" hidden="1">{"'előző év december'!$A$2:$CP$214"}</definedName>
    <definedName name="cx" hidden="1">{"'előző év december'!$A$2:$CP$214"}</definedName>
    <definedName name="d" localSheetId="10" hidden="1">{"'előző év december'!$A$2:$CP$214"}</definedName>
    <definedName name="d" localSheetId="11" hidden="1">{"'előző év december'!$A$2:$CP$214"}</definedName>
    <definedName name="d" localSheetId="17" hidden="1">{"'előző év december'!$A$2:$CP$214"}</definedName>
    <definedName name="d" localSheetId="27" hidden="1">{"'előző év december'!$A$2:$CP$214"}</definedName>
    <definedName name="d" localSheetId="31" hidden="1">{"'előző év december'!$A$2:$CP$214"}</definedName>
    <definedName name="d" localSheetId="6" hidden="1">{"'előző év december'!$A$2:$CP$214"}</definedName>
    <definedName name="d" localSheetId="7" hidden="1">{"'előző év december'!$A$2:$CP$214"}</definedName>
    <definedName name="d" localSheetId="8" hidden="1">{"'előző év december'!$A$2:$CP$214"}</definedName>
    <definedName name="d" localSheetId="9" hidden="1">{"'előző év december'!$A$2:$CP$214"}</definedName>
    <definedName name="d" localSheetId="48" hidden="1">{"'előző év december'!$A$2:$CP$214"}</definedName>
    <definedName name="d" localSheetId="49" hidden="1">{"'előző év december'!$A$2:$CP$214"}</definedName>
    <definedName name="d" hidden="1">{"'előző év december'!$A$2:$CP$214"}</definedName>
    <definedName name="date_36_l">OFFSET('[22]36 LONG'!$A$1,22,7,100000,1)</definedName>
    <definedName name="date_37l">OFFSET('[22]37 LONG'!$A$1,9,7,100000,1)</definedName>
    <definedName name="date_s">OFFSET('36'!$A$1,506,7,100000,1)</definedName>
    <definedName name="ddd" localSheetId="10" hidden="1">{#N/A,#N/A,FALSE,"т04"}</definedName>
    <definedName name="ddd" localSheetId="11" hidden="1">{#N/A,#N/A,FALSE,"т04"}</definedName>
    <definedName name="ddd" localSheetId="17" hidden="1">{#N/A,#N/A,FALSE,"т04"}</definedName>
    <definedName name="ddd" localSheetId="27" hidden="1">{#N/A,#N/A,FALSE,"т04"}</definedName>
    <definedName name="ddd" localSheetId="31" hidden="1">{#N/A,#N/A,FALSE,"т04"}</definedName>
    <definedName name="ddd" localSheetId="6" hidden="1">{#N/A,#N/A,FALSE,"т04"}</definedName>
    <definedName name="ddd" localSheetId="7" hidden="1">{#N/A,#N/A,FALSE,"т04"}</definedName>
    <definedName name="ddd" localSheetId="8" hidden="1">{#N/A,#N/A,FALSE,"т04"}</definedName>
    <definedName name="ddd" localSheetId="9" hidden="1">{#N/A,#N/A,FALSE,"т04"}</definedName>
    <definedName name="ddd" localSheetId="48" hidden="1">{#N/A,#N/A,FALSE,"т04"}</definedName>
    <definedName name="ddd" localSheetId="49" hidden="1">{#N/A,#N/A,FALSE,"т04"}</definedName>
    <definedName name="ddd" hidden="1">{#N/A,#N/A,FALSE,"т04"}</definedName>
    <definedName name="dddd" localSheetId="10" hidden="1">{"'Всего'!$A$1:$F$19"}</definedName>
    <definedName name="dddd" localSheetId="11" hidden="1">{"'Всего'!$A$1:$F$19"}</definedName>
    <definedName name="dddd" localSheetId="17" hidden="1">{"'Всего'!$A$1:$F$19"}</definedName>
    <definedName name="dddd" localSheetId="27" hidden="1">{"'Всего'!$A$1:$F$19"}</definedName>
    <definedName name="dddd" localSheetId="31" hidden="1">{"'Всего'!$A$1:$F$19"}</definedName>
    <definedName name="dddd" localSheetId="6" hidden="1">{"'Всего'!$A$1:$F$19"}</definedName>
    <definedName name="dddd" localSheetId="7" hidden="1">{"'Всего'!$A$1:$F$19"}</definedName>
    <definedName name="dddd" localSheetId="8" hidden="1">{"'Всего'!$A$1:$F$19"}</definedName>
    <definedName name="dddd" localSheetId="9" hidden="1">{"'Всего'!$A$1:$F$19"}</definedName>
    <definedName name="dddd" localSheetId="48" hidden="1">{"'Всего'!$A$1:$F$19"}</definedName>
    <definedName name="dddd" localSheetId="49" hidden="1">{"'Всего'!$A$1:$F$19"}</definedName>
    <definedName name="dddd" hidden="1">{"'Всего'!$A$1:$F$19"}</definedName>
    <definedName name="dep">OFFSET('39'!$A$1,505,9,10000,1)</definedName>
    <definedName name="deps">OFFSET('39'!$A$1,755,9,10000,1)</definedName>
    <definedName name="deux" localSheetId="10" hidden="1">{"résultats",#N/A,FALSE,"résultats SFS";"indicateurs",#N/A,FALSE,"résultats SFS";"commentaires",#N/A,FALSE,"commentaires SFS";"graphiques",#N/A,FALSE,"graphiques SFS"}</definedName>
    <definedName name="deux" localSheetId="11" hidden="1">{"résultats",#N/A,FALSE,"résultats SFS";"indicateurs",#N/A,FALSE,"résultats SFS";"commentaires",#N/A,FALSE,"commentaires SFS";"graphiques",#N/A,FALSE,"graphiques SFS"}</definedName>
    <definedName name="deux" localSheetId="17" hidden="1">{"résultats",#N/A,FALSE,"résultats SFS";"indicateurs",#N/A,FALSE,"résultats SFS";"commentaires",#N/A,FALSE,"commentaires SFS";"graphiques",#N/A,FALSE,"graphiques SFS"}</definedName>
    <definedName name="deux" localSheetId="27" hidden="1">{"résultats",#N/A,FALSE,"résultats SFS";"indicateurs",#N/A,FALSE,"résultats SFS";"commentaires",#N/A,FALSE,"commentaires SFS";"graphiques",#N/A,FALSE,"graphiques SFS"}</definedName>
    <definedName name="deux" localSheetId="31" hidden="1">{"résultats",#N/A,FALSE,"résultats SFS";"indicateurs",#N/A,FALSE,"résultats SFS";"commentaires",#N/A,FALSE,"commentaires SFS";"graphiques",#N/A,FALSE,"graphiques SFS"}</definedName>
    <definedName name="deux" localSheetId="6" hidden="1">{"résultats",#N/A,FALSE,"résultats SFS";"indicateurs",#N/A,FALSE,"résultats SFS";"commentaires",#N/A,FALSE,"commentaires SFS";"graphiques",#N/A,FALSE,"graphiques SFS"}</definedName>
    <definedName name="deux" localSheetId="7" hidden="1">{"résultats",#N/A,FALSE,"résultats SFS";"indicateurs",#N/A,FALSE,"résultats SFS";"commentaires",#N/A,FALSE,"commentaires SFS";"graphiques",#N/A,FALSE,"graphiques SFS"}</definedName>
    <definedName name="deux" localSheetId="8" hidden="1">{"résultats",#N/A,FALSE,"résultats SFS";"indicateurs",#N/A,FALSE,"résultats SFS";"commentaires",#N/A,FALSE,"commentaires SFS";"graphiques",#N/A,FALSE,"graphiques SFS"}</definedName>
    <definedName name="deux" localSheetId="9" hidden="1">{"résultats",#N/A,FALSE,"résultats SFS";"indicateurs",#N/A,FALSE,"résultats SFS";"commentaires",#N/A,FALSE,"commentaires SFS";"graphiques",#N/A,FALSE,"graphiques SFS"}</definedName>
    <definedName name="deux" localSheetId="48" hidden="1">{"résultats",#N/A,FALSE,"résultats SFS";"indicateurs",#N/A,FALSE,"résultats SFS";"commentaires",#N/A,FALSE,"commentaires SFS";"graphiques",#N/A,FALSE,"graphiques SFS"}</definedName>
    <definedName name="deux" localSheetId="49" hidden="1">{"résultats",#N/A,FALSE,"résultats SFS";"indicateurs",#N/A,FALSE,"résultats SFS";"commentaires",#N/A,FALSE,"commentaires SFS";"graphiques",#N/A,FALSE,"graphiques SFS"}</definedName>
    <definedName name="deux" hidden="1">{"résultats",#N/A,FALSE,"résultats SFS";"indicateurs",#N/A,FALSE,"résultats SFS";"commentaires",#N/A,FALSE,"commentaires SFS";"graphiques",#N/A,FALSE,"graphiques SFS"}</definedName>
    <definedName name="dfdfdf" localSheetId="10" hidden="1">{#N/A,#N/A,FALSE,"т02бд"}</definedName>
    <definedName name="dfdfdf" localSheetId="11" hidden="1">{#N/A,#N/A,FALSE,"т02бд"}</definedName>
    <definedName name="dfdfdf" localSheetId="17" hidden="1">{#N/A,#N/A,FALSE,"т02бд"}</definedName>
    <definedName name="dfdfdf" localSheetId="27" hidden="1">{#N/A,#N/A,FALSE,"т02бд"}</definedName>
    <definedName name="dfdfdf" localSheetId="31" hidden="1">{#N/A,#N/A,FALSE,"т02бд"}</definedName>
    <definedName name="dfdfdf" localSheetId="6" hidden="1">{#N/A,#N/A,FALSE,"т02бд"}</definedName>
    <definedName name="dfdfdf" localSheetId="7" hidden="1">{#N/A,#N/A,FALSE,"т02бд"}</definedName>
    <definedName name="dfdfdf" localSheetId="8" hidden="1">{#N/A,#N/A,FALSE,"т02бд"}</definedName>
    <definedName name="dfdfdf" localSheetId="9" hidden="1">{#N/A,#N/A,FALSE,"т02бд"}</definedName>
    <definedName name="dfdfdf" localSheetId="48" hidden="1">{#N/A,#N/A,FALSE,"т02бд"}</definedName>
    <definedName name="dfdfdf" localSheetId="49" hidden="1">{#N/A,#N/A,FALSE,"т02бд"}</definedName>
    <definedName name="dfdfdf" hidden="1">{#N/A,#N/A,FALSE,"т02бд"}</definedName>
    <definedName name="dfgh" hidden="1">[2]Market!#REF!</definedName>
    <definedName name="dfhdf" localSheetId="10" hidden="1">{"'előző év december'!$A$2:$CP$214"}</definedName>
    <definedName name="dfhdf" localSheetId="11" hidden="1">{"'előző év december'!$A$2:$CP$214"}</definedName>
    <definedName name="dfhdf" localSheetId="17" hidden="1">{"'előző év december'!$A$2:$CP$214"}</definedName>
    <definedName name="dfhdf" localSheetId="27" hidden="1">{"'előző év december'!$A$2:$CP$214"}</definedName>
    <definedName name="dfhdf" localSheetId="31" hidden="1">{"'előző év december'!$A$2:$CP$214"}</definedName>
    <definedName name="dfhdf" localSheetId="6" hidden="1">{"'előző év december'!$A$2:$CP$214"}</definedName>
    <definedName name="dfhdf" localSheetId="7" hidden="1">{"'előző év december'!$A$2:$CP$214"}</definedName>
    <definedName name="dfhdf" localSheetId="8" hidden="1">{"'előző év december'!$A$2:$CP$214"}</definedName>
    <definedName name="dfhdf" localSheetId="9" hidden="1">{"'előző év december'!$A$2:$CP$214"}</definedName>
    <definedName name="dfhdf" localSheetId="48" hidden="1">{"'előző év december'!$A$2:$CP$214"}</definedName>
    <definedName name="dfhdf" localSheetId="49" hidden="1">{"'előző év december'!$A$2:$CP$214"}</definedName>
    <definedName name="dfhdf" hidden="1">{"'előző év december'!$A$2:$CP$214"}</definedName>
    <definedName name="drfgdfgf" localSheetId="10" hidden="1">{#N/A,#N/A,FALSE,"Лист4"}</definedName>
    <definedName name="drfgdfgf" localSheetId="11" hidden="1">{#N/A,#N/A,FALSE,"Лист4"}</definedName>
    <definedName name="drfgdfgf" localSheetId="17" hidden="1">{#N/A,#N/A,FALSE,"Лист4"}</definedName>
    <definedName name="drfgdfgf" localSheetId="27" hidden="1">{#N/A,#N/A,FALSE,"Лист4"}</definedName>
    <definedName name="drfgdfgf" localSheetId="31" hidden="1">{#N/A,#N/A,FALSE,"Лист4"}</definedName>
    <definedName name="drfgdfgf" localSheetId="40" hidden="1">{#N/A,#N/A,FALSE,"Лист4"}</definedName>
    <definedName name="drfgdfgf" localSheetId="41" hidden="1">{#N/A,#N/A,FALSE,"Лист4"}</definedName>
    <definedName name="drfgdfgf" localSheetId="6" hidden="1">{#N/A,#N/A,FALSE,"Лист4"}</definedName>
    <definedName name="drfgdfgf" localSheetId="7" hidden="1">{#N/A,#N/A,FALSE,"Лист4"}</definedName>
    <definedName name="drfgdfgf" localSheetId="8" hidden="1">{#N/A,#N/A,FALSE,"Лист4"}</definedName>
    <definedName name="drfgdfgf" localSheetId="9" hidden="1">{#N/A,#N/A,FALSE,"Лист4"}</definedName>
    <definedName name="drfgdfgf" localSheetId="48" hidden="1">{#N/A,#N/A,FALSE,"Лист4"}</definedName>
    <definedName name="drfgdfgf" localSheetId="49" hidden="1">{#N/A,#N/A,FALSE,"Лист4"}</definedName>
    <definedName name="drfgdfgf" hidden="1">{#N/A,#N/A,FALSE,"Лист4"}</definedName>
    <definedName name="ds" localSheetId="10" hidden="1">{"'előző év december'!$A$2:$CP$214"}</definedName>
    <definedName name="ds" localSheetId="11" hidden="1">{"'előző év december'!$A$2:$CP$214"}</definedName>
    <definedName name="ds" localSheetId="17" hidden="1">{"'előző év december'!$A$2:$CP$214"}</definedName>
    <definedName name="ds" localSheetId="27" hidden="1">{"'előző év december'!$A$2:$CP$214"}</definedName>
    <definedName name="ds" localSheetId="31" hidden="1">{"'előző év december'!$A$2:$CP$214"}</definedName>
    <definedName name="ds" localSheetId="6" hidden="1">{"'előző év december'!$A$2:$CP$214"}</definedName>
    <definedName name="ds" localSheetId="7" hidden="1">{"'előző év december'!$A$2:$CP$214"}</definedName>
    <definedName name="ds" localSheetId="8" hidden="1">{"'előző év december'!$A$2:$CP$214"}</definedName>
    <definedName name="ds" localSheetId="9" hidden="1">{"'előző év december'!$A$2:$CP$214"}</definedName>
    <definedName name="ds" localSheetId="48" hidden="1">{"'előző év december'!$A$2:$CP$214"}</definedName>
    <definedName name="ds" localSheetId="49" hidden="1">{"'előző év december'!$A$2:$CP$214"}</definedName>
    <definedName name="ds" hidden="1">{"'előző év december'!$A$2:$CP$214"}</definedName>
    <definedName name="dsf" localSheetId="10" hidden="1">{#N/A,#N/A,FALSE,"т02бд"}</definedName>
    <definedName name="dsf" localSheetId="11" hidden="1">{#N/A,#N/A,FALSE,"т02бд"}</definedName>
    <definedName name="dsf" localSheetId="17" hidden="1">{#N/A,#N/A,FALSE,"т02бд"}</definedName>
    <definedName name="dsf" localSheetId="27" hidden="1">{#N/A,#N/A,FALSE,"т02бд"}</definedName>
    <definedName name="dsf" localSheetId="31" hidden="1">{#N/A,#N/A,FALSE,"т02бд"}</definedName>
    <definedName name="dsf" localSheetId="6" hidden="1">{#N/A,#N/A,FALSE,"т02бд"}</definedName>
    <definedName name="dsf" localSheetId="7" hidden="1">{#N/A,#N/A,FALSE,"т02бд"}</definedName>
    <definedName name="dsf" localSheetId="8" hidden="1">{#N/A,#N/A,FALSE,"т02бд"}</definedName>
    <definedName name="dsf" localSheetId="9" hidden="1">{#N/A,#N/A,FALSE,"т02бд"}</definedName>
    <definedName name="dsf" localSheetId="48" hidden="1">{#N/A,#N/A,FALSE,"т02бд"}</definedName>
    <definedName name="dsf" localSheetId="49" hidden="1">{#N/A,#N/A,FALSE,"т02бд"}</definedName>
    <definedName name="dsf" hidden="1">{#N/A,#N/A,FALSE,"т02бд"}</definedName>
    <definedName name="dsfb" localSheetId="10" hidden="1">{#N/A,#N/A,FALSE,"т02бд"}</definedName>
    <definedName name="dsfb" localSheetId="11" hidden="1">{#N/A,#N/A,FALSE,"т02бд"}</definedName>
    <definedName name="dsfb" localSheetId="17" hidden="1">{#N/A,#N/A,FALSE,"т02бд"}</definedName>
    <definedName name="dsfb" localSheetId="27" hidden="1">{#N/A,#N/A,FALSE,"т02бд"}</definedName>
    <definedName name="dsfb" localSheetId="31" hidden="1">{#N/A,#N/A,FALSE,"т02бд"}</definedName>
    <definedName name="dsfb" localSheetId="6" hidden="1">{#N/A,#N/A,FALSE,"т02бд"}</definedName>
    <definedName name="dsfb" localSheetId="7" hidden="1">{#N/A,#N/A,FALSE,"т02бд"}</definedName>
    <definedName name="dsfb" localSheetId="8" hidden="1">{#N/A,#N/A,FALSE,"т02бд"}</definedName>
    <definedName name="dsfb" localSheetId="9" hidden="1">{#N/A,#N/A,FALSE,"т02бд"}</definedName>
    <definedName name="dsfb" localSheetId="48" hidden="1">{#N/A,#N/A,FALSE,"т02бд"}</definedName>
    <definedName name="dsfb" localSheetId="49" hidden="1">{#N/A,#N/A,FALSE,"т02бд"}</definedName>
    <definedName name="dsfb" hidden="1">{#N/A,#N/A,FALSE,"т02бд"}</definedName>
    <definedName name="dsfg" localSheetId="10" hidden="1">{#N/A,#N/A,FALSE,"т02бд"}</definedName>
    <definedName name="dsfg" localSheetId="11" hidden="1">{#N/A,#N/A,FALSE,"т02бд"}</definedName>
    <definedName name="dsfg" localSheetId="17" hidden="1">{#N/A,#N/A,FALSE,"т02бд"}</definedName>
    <definedName name="dsfg" localSheetId="27" hidden="1">{#N/A,#N/A,FALSE,"т02бд"}</definedName>
    <definedName name="dsfg" localSheetId="31" hidden="1">{#N/A,#N/A,FALSE,"т02бд"}</definedName>
    <definedName name="dsfg" localSheetId="6" hidden="1">{#N/A,#N/A,FALSE,"т02бд"}</definedName>
    <definedName name="dsfg" localSheetId="7" hidden="1">{#N/A,#N/A,FALSE,"т02бд"}</definedName>
    <definedName name="dsfg" localSheetId="8" hidden="1">{#N/A,#N/A,FALSE,"т02бд"}</definedName>
    <definedName name="dsfg" localSheetId="9" hidden="1">{#N/A,#N/A,FALSE,"т02бд"}</definedName>
    <definedName name="dsfg" localSheetId="48" hidden="1">{#N/A,#N/A,FALSE,"т02бд"}</definedName>
    <definedName name="dsfg" localSheetId="49" hidden="1">{#N/A,#N/A,FALSE,"т02бд"}</definedName>
    <definedName name="dsfg" hidden="1">{#N/A,#N/A,FALSE,"т02бд"}</definedName>
    <definedName name="dsfgsdfg" localSheetId="10" hidden="1">{"'előző év december'!$A$2:$CP$214"}</definedName>
    <definedName name="dsfgsdfg" localSheetId="11" hidden="1">{"'előző év december'!$A$2:$CP$214"}</definedName>
    <definedName name="dsfgsdfg" localSheetId="17" hidden="1">{"'előző év december'!$A$2:$CP$214"}</definedName>
    <definedName name="dsfgsdfg" localSheetId="27" hidden="1">{"'előző év december'!$A$2:$CP$214"}</definedName>
    <definedName name="dsfgsdfg" localSheetId="31" hidden="1">{"'előző év december'!$A$2:$CP$214"}</definedName>
    <definedName name="dsfgsdfg" localSheetId="6" hidden="1">{"'előző év december'!$A$2:$CP$214"}</definedName>
    <definedName name="dsfgsdfg" localSheetId="7" hidden="1">{"'előző év december'!$A$2:$CP$214"}</definedName>
    <definedName name="dsfgsdfg" localSheetId="8" hidden="1">{"'előző év december'!$A$2:$CP$214"}</definedName>
    <definedName name="dsfgsdfg" localSheetId="9" hidden="1">{"'előző év december'!$A$2:$CP$214"}</definedName>
    <definedName name="dsfgsdfg" localSheetId="48" hidden="1">{"'előző év december'!$A$2:$CP$214"}</definedName>
    <definedName name="dsfgsdfg" localSheetId="49" hidden="1">{"'előző év december'!$A$2:$CP$214"}</definedName>
    <definedName name="dsfgsdfg" hidden="1">{"'előző év december'!$A$2:$CP$214"}</definedName>
    <definedName name="dt">OFFSET('39'!$A$1,505,7,10000,1)</definedName>
    <definedName name="dts" localSheetId="39">OFFSET('39'!$A$1,755,7,10000,1)</definedName>
    <definedName name="dts">OFFSET('[22]2016 рік'!$A$1,2163,1,100000,1)</definedName>
    <definedName name="dyf" localSheetId="10" hidden="1">{"'előző év december'!$A$2:$CP$214"}</definedName>
    <definedName name="dyf" localSheetId="11" hidden="1">{"'előző év december'!$A$2:$CP$214"}</definedName>
    <definedName name="dyf" localSheetId="17" hidden="1">{"'előző év december'!$A$2:$CP$214"}</definedName>
    <definedName name="dyf" localSheetId="27" hidden="1">{"'előző év december'!$A$2:$CP$214"}</definedName>
    <definedName name="dyf" localSheetId="31" hidden="1">{"'előző év december'!$A$2:$CP$214"}</definedName>
    <definedName name="dyf" localSheetId="6" hidden="1">{"'előző év december'!$A$2:$CP$214"}</definedName>
    <definedName name="dyf" localSheetId="7" hidden="1">{"'előző év december'!$A$2:$CP$214"}</definedName>
    <definedName name="dyf" localSheetId="8" hidden="1">{"'előző év december'!$A$2:$CP$214"}</definedName>
    <definedName name="dyf" localSheetId="9" hidden="1">{"'előző év december'!$A$2:$CP$214"}</definedName>
    <definedName name="dyf" localSheetId="48" hidden="1">{"'előző év december'!$A$2:$CP$214"}</definedName>
    <definedName name="dyf" localSheetId="49" hidden="1">{"'előző év december'!$A$2:$CP$214"}</definedName>
    <definedName name="dyf" hidden="1">{"'előző év december'!$A$2:$CP$214"}</definedName>
    <definedName name="DynamicUAH_nom2" localSheetId="10" hidden="1">{"'Всего'!$A$1:$F$19"}</definedName>
    <definedName name="DynamicUAH_nom2" localSheetId="11" hidden="1">{"'Всего'!$A$1:$F$19"}</definedName>
    <definedName name="DynamicUAH_nom2" localSheetId="17" hidden="1">{"'Всего'!$A$1:$F$19"}</definedName>
    <definedName name="DynamicUAH_nom2" localSheetId="27" hidden="1">{"'Всего'!$A$1:$F$19"}</definedName>
    <definedName name="DynamicUAH_nom2" localSheetId="31" hidden="1">{"'Всего'!$A$1:$F$19"}</definedName>
    <definedName name="DynamicUAH_nom2" localSheetId="6" hidden="1">{"'Всего'!$A$1:$F$19"}</definedName>
    <definedName name="DynamicUAH_nom2" localSheetId="7" hidden="1">{"'Всего'!$A$1:$F$19"}</definedName>
    <definedName name="DynamicUAH_nom2" localSheetId="8" hidden="1">{"'Всего'!$A$1:$F$19"}</definedName>
    <definedName name="DynamicUAH_nom2" localSheetId="9" hidden="1">{"'Всего'!$A$1:$F$19"}</definedName>
    <definedName name="DynamicUAH_nom2" localSheetId="48" hidden="1">{"'Всего'!$A$1:$F$19"}</definedName>
    <definedName name="DynamicUAH_nom2" localSheetId="49" hidden="1">{"'Всего'!$A$1:$F$19"}</definedName>
    <definedName name="DynamicUAH_nom2" hidden="1">{"'Всего'!$A$1:$F$19"}</definedName>
    <definedName name="EAD_CR_Chart_Nadzor_new" localSheetId="10" hidden="1">{"'Всего'!$A$1:$F$19"}</definedName>
    <definedName name="EAD_CR_Chart_Nadzor_new" localSheetId="11" hidden="1">{"'Всего'!$A$1:$F$19"}</definedName>
    <definedName name="EAD_CR_Chart_Nadzor_new" localSheetId="17" hidden="1">{"'Всего'!$A$1:$F$19"}</definedName>
    <definedName name="EAD_CR_Chart_Nadzor_new" localSheetId="27" hidden="1">{"'Всего'!$A$1:$F$19"}</definedName>
    <definedName name="EAD_CR_Chart_Nadzor_new" localSheetId="31" hidden="1">{"'Всего'!$A$1:$F$19"}</definedName>
    <definedName name="EAD_CR_Chart_Nadzor_new" localSheetId="6" hidden="1">{"'Всего'!$A$1:$F$19"}</definedName>
    <definedName name="EAD_CR_Chart_Nadzor_new" localSheetId="7" hidden="1">{"'Всего'!$A$1:$F$19"}</definedName>
    <definedName name="EAD_CR_Chart_Nadzor_new" localSheetId="8" hidden="1">{"'Всего'!$A$1:$F$19"}</definedName>
    <definedName name="EAD_CR_Chart_Nadzor_new" localSheetId="9" hidden="1">{"'Всего'!$A$1:$F$19"}</definedName>
    <definedName name="EAD_CR_Chart_Nadzor_new" localSheetId="48" hidden="1">{"'Всего'!$A$1:$F$19"}</definedName>
    <definedName name="EAD_CR_Chart_Nadzor_new" localSheetId="49" hidden="1">{"'Всего'!$A$1:$F$19"}</definedName>
    <definedName name="EAD_CR_Chart_Nadzor_new" hidden="1">{"'Всего'!$A$1:$F$19"}</definedName>
    <definedName name="edr" localSheetId="10" hidden="1">{"'előző év december'!$A$2:$CP$214"}</definedName>
    <definedName name="edr" localSheetId="11" hidden="1">{"'előző év december'!$A$2:$CP$214"}</definedName>
    <definedName name="edr" localSheetId="17" hidden="1">{"'előző év december'!$A$2:$CP$214"}</definedName>
    <definedName name="edr" localSheetId="27" hidden="1">{"'előző év december'!$A$2:$CP$214"}</definedName>
    <definedName name="edr" localSheetId="31" hidden="1">{"'előző év december'!$A$2:$CP$214"}</definedName>
    <definedName name="edr" localSheetId="6" hidden="1">{"'előző év december'!$A$2:$CP$214"}</definedName>
    <definedName name="edr" localSheetId="7" hidden="1">{"'előző év december'!$A$2:$CP$214"}</definedName>
    <definedName name="edr" localSheetId="8" hidden="1">{"'előző év december'!$A$2:$CP$214"}</definedName>
    <definedName name="edr" localSheetId="9" hidden="1">{"'előző év december'!$A$2:$CP$214"}</definedName>
    <definedName name="edr" localSheetId="48" hidden="1">{"'előző év december'!$A$2:$CP$214"}</definedName>
    <definedName name="edr" localSheetId="49" hidden="1">{"'előző év december'!$A$2:$CP$214"}</definedName>
    <definedName name="edr" hidden="1">{"'előző év december'!$A$2:$CP$214"}</definedName>
    <definedName name="efdef" localSheetId="10" hidden="1">{"'előző év december'!$A$2:$CP$214"}</definedName>
    <definedName name="efdef" localSheetId="11" hidden="1">{"'előző év december'!$A$2:$CP$214"}</definedName>
    <definedName name="efdef" localSheetId="17" hidden="1">{"'előző év december'!$A$2:$CP$214"}</definedName>
    <definedName name="efdef" localSheetId="27" hidden="1">{"'előző év december'!$A$2:$CP$214"}</definedName>
    <definedName name="efdef" localSheetId="31" hidden="1">{"'előző év december'!$A$2:$CP$214"}</definedName>
    <definedName name="efdef" localSheetId="6" hidden="1">{"'előző év december'!$A$2:$CP$214"}</definedName>
    <definedName name="efdef" localSheetId="7" hidden="1">{"'előző év december'!$A$2:$CP$214"}</definedName>
    <definedName name="efdef" localSheetId="8" hidden="1">{"'előző év december'!$A$2:$CP$214"}</definedName>
    <definedName name="efdef" localSheetId="9" hidden="1">{"'előző év december'!$A$2:$CP$214"}</definedName>
    <definedName name="efdef" localSheetId="48" hidden="1">{"'előző év december'!$A$2:$CP$214"}</definedName>
    <definedName name="efdef" localSheetId="49" hidden="1">{"'előző év december'!$A$2:$CP$214"}</definedName>
    <definedName name="efdef" hidden="1">{"'előző év december'!$A$2:$CP$214"}</definedName>
    <definedName name="eqe" localSheetId="17" hidden="1">{"'előző év december'!$A$2:$CP$214"}</definedName>
    <definedName name="eqe" localSheetId="27" hidden="1">{"'előző év december'!$A$2:$CP$214"}</definedName>
    <definedName name="eqe" localSheetId="31" hidden="1">{"'előző év december'!$A$2:$CP$214"}</definedName>
    <definedName name="eqe" localSheetId="48" hidden="1">{"'előző év december'!$A$2:$CP$214"}</definedName>
    <definedName name="eqe" localSheetId="49" hidden="1">{"'előző év december'!$A$2:$CP$214"}</definedName>
    <definedName name="eqe" hidden="1">{"'előző év december'!$A$2:$CP$214"}</definedName>
    <definedName name="eredméynfelc" hidden="1">[23]Market!#REF!</definedName>
    <definedName name="ert" localSheetId="10" hidden="1">{"'előző év december'!$A$2:$CP$214"}</definedName>
    <definedName name="ert" localSheetId="11" hidden="1">{"'előző év december'!$A$2:$CP$214"}</definedName>
    <definedName name="ert" localSheetId="17" hidden="1">{"'előző év december'!$A$2:$CP$214"}</definedName>
    <definedName name="ert" localSheetId="27" hidden="1">{"'előző év december'!$A$2:$CP$214"}</definedName>
    <definedName name="ert" localSheetId="31" hidden="1">{"'előző év december'!$A$2:$CP$214"}</definedName>
    <definedName name="ert" localSheetId="6" hidden="1">{"'előző év december'!$A$2:$CP$214"}</definedName>
    <definedName name="ert" localSheetId="7" hidden="1">{"'előző év december'!$A$2:$CP$214"}</definedName>
    <definedName name="ert" localSheetId="8" hidden="1">{"'előző év december'!$A$2:$CP$214"}</definedName>
    <definedName name="ert" localSheetId="9" hidden="1">{"'előző év december'!$A$2:$CP$214"}</definedName>
    <definedName name="ert" localSheetId="48" hidden="1">{"'előző év december'!$A$2:$CP$214"}</definedName>
    <definedName name="ert" localSheetId="49" hidden="1">{"'előző év december'!$A$2:$CP$214"}</definedName>
    <definedName name="ert" hidden="1">{"'előző év december'!$A$2:$CP$214"}</definedName>
    <definedName name="ertertwertwert" localSheetId="10" hidden="1">{"'előző év december'!$A$2:$CP$214"}</definedName>
    <definedName name="ertertwertwert" localSheetId="11" hidden="1">{"'előző év december'!$A$2:$CP$214"}</definedName>
    <definedName name="ertertwertwert" localSheetId="17" hidden="1">{"'előző év december'!$A$2:$CP$214"}</definedName>
    <definedName name="ertertwertwert" localSheetId="27" hidden="1">{"'előző év december'!$A$2:$CP$214"}</definedName>
    <definedName name="ertertwertwert" localSheetId="31" hidden="1">{"'előző év december'!$A$2:$CP$214"}</definedName>
    <definedName name="ertertwertwert" localSheetId="6" hidden="1">{"'előző év december'!$A$2:$CP$214"}</definedName>
    <definedName name="ertertwertwert" localSheetId="7" hidden="1">{"'előző év december'!$A$2:$CP$214"}</definedName>
    <definedName name="ertertwertwert" localSheetId="8" hidden="1">{"'előző év december'!$A$2:$CP$214"}</definedName>
    <definedName name="ertertwertwert" localSheetId="9" hidden="1">{"'előző év december'!$A$2:$CP$214"}</definedName>
    <definedName name="ertertwertwert" localSheetId="48" hidden="1">{"'előző év december'!$A$2:$CP$214"}</definedName>
    <definedName name="ertertwertwert" localSheetId="49" hidden="1">{"'előző év december'!$A$2:$CP$214"}</definedName>
    <definedName name="ertertwertwert" hidden="1">{"'előző év december'!$A$2:$CP$214"}</definedName>
    <definedName name="ew" hidden="1">[2]Market!#REF!</definedName>
    <definedName name="ewqr" hidden="1">[10]Data!#REF!</definedName>
    <definedName name="f" localSheetId="10" hidden="1">{"'előző év december'!$A$2:$CP$214"}</definedName>
    <definedName name="f" localSheetId="11" hidden="1">{"'előző év december'!$A$2:$CP$214"}</definedName>
    <definedName name="f" localSheetId="17" hidden="1">{"'előző év december'!$A$2:$CP$214"}</definedName>
    <definedName name="f" localSheetId="27" hidden="1">{"'előző év december'!$A$2:$CP$214"}</definedName>
    <definedName name="f" localSheetId="31" hidden="1">{"'előző év december'!$A$2:$CP$214"}</definedName>
    <definedName name="f" localSheetId="6" hidden="1">{"'előző év december'!$A$2:$CP$214"}</definedName>
    <definedName name="f" localSheetId="7" hidden="1">{"'előző év december'!$A$2:$CP$214"}</definedName>
    <definedName name="f" localSheetId="8" hidden="1">{"'előző év december'!$A$2:$CP$214"}</definedName>
    <definedName name="f" localSheetId="9" hidden="1">{"'előző év december'!$A$2:$CP$214"}</definedName>
    <definedName name="f" localSheetId="48" hidden="1">{"'előző év december'!$A$2:$CP$214"}</definedName>
    <definedName name="f" localSheetId="49" hidden="1">{"'előző év december'!$A$2:$CP$214"}</definedName>
    <definedName name="f" hidden="1">{"'előző év december'!$A$2:$CP$214"}</definedName>
    <definedName name="ff" localSheetId="10" hidden="1">{"'előző év december'!$A$2:$CP$214"}</definedName>
    <definedName name="ff" localSheetId="11" hidden="1">{"'előző év december'!$A$2:$CP$214"}</definedName>
    <definedName name="ff" localSheetId="17" hidden="1">{"'előző év december'!$A$2:$CP$214"}</definedName>
    <definedName name="ff" localSheetId="27" hidden="1">{"'előző év december'!$A$2:$CP$214"}</definedName>
    <definedName name="ff" localSheetId="31" hidden="1">{"'előző év december'!$A$2:$CP$214"}</definedName>
    <definedName name="ff" localSheetId="6" hidden="1">{"'előző év december'!$A$2:$CP$214"}</definedName>
    <definedName name="ff" localSheetId="7" hidden="1">{"'előző év december'!$A$2:$CP$214"}</definedName>
    <definedName name="ff" localSheetId="8" hidden="1">{"'előző év december'!$A$2:$CP$214"}</definedName>
    <definedName name="ff" localSheetId="9" hidden="1">{"'előző év december'!$A$2:$CP$214"}</definedName>
    <definedName name="ff" localSheetId="48" hidden="1">{"'előző év december'!$A$2:$CP$214"}</definedName>
    <definedName name="ff" localSheetId="49" hidden="1">{"'előző év december'!$A$2:$CP$214"}</definedName>
    <definedName name="ff" hidden="1">{"'előző év december'!$A$2:$CP$214"}</definedName>
    <definedName name="fff" localSheetId="10" hidden="1">{#N/A,#N/A,FALSE,"т02бд"}</definedName>
    <definedName name="fff" localSheetId="11" hidden="1">{#N/A,#N/A,FALSE,"т02бд"}</definedName>
    <definedName name="fff" localSheetId="17" hidden="1">{#N/A,#N/A,FALSE,"т02бд"}</definedName>
    <definedName name="fff" localSheetId="27" hidden="1">{#N/A,#N/A,FALSE,"т02бд"}</definedName>
    <definedName name="fff" localSheetId="31" hidden="1">{#N/A,#N/A,FALSE,"т02бд"}</definedName>
    <definedName name="fff" localSheetId="6" hidden="1">{#N/A,#N/A,FALSE,"т02бд"}</definedName>
    <definedName name="fff" localSheetId="7" hidden="1">{#N/A,#N/A,FALSE,"т02бд"}</definedName>
    <definedName name="fff" localSheetId="8" hidden="1">{#N/A,#N/A,FALSE,"т02бд"}</definedName>
    <definedName name="fff" localSheetId="9" hidden="1">{#N/A,#N/A,FALSE,"т02бд"}</definedName>
    <definedName name="fff" localSheetId="48" hidden="1">{#N/A,#N/A,FALSE,"т02бд"}</definedName>
    <definedName name="fff" localSheetId="49" hidden="1">{#N/A,#N/A,FALSE,"т02бд"}</definedName>
    <definedName name="fff" hidden="1">{#N/A,#N/A,FALSE,"т02бд"}</definedName>
    <definedName name="fffffff" localSheetId="10" hidden="1">{#N/A,#N/A,FALSE,"т17-1банки (2)"}</definedName>
    <definedName name="fffffff" localSheetId="11" hidden="1">{#N/A,#N/A,FALSE,"т17-1банки (2)"}</definedName>
    <definedName name="fffffff" localSheetId="17" hidden="1">{#N/A,#N/A,FALSE,"т17-1банки (2)"}</definedName>
    <definedName name="fffffff" localSheetId="27" hidden="1">{#N/A,#N/A,FALSE,"т17-1банки (2)"}</definedName>
    <definedName name="fffffff" localSheetId="31" hidden="1">{#N/A,#N/A,FALSE,"т17-1банки (2)"}</definedName>
    <definedName name="fffffff" localSheetId="6" hidden="1">{#N/A,#N/A,FALSE,"т17-1банки (2)"}</definedName>
    <definedName name="fffffff" localSheetId="7" hidden="1">{#N/A,#N/A,FALSE,"т17-1банки (2)"}</definedName>
    <definedName name="fffffff" localSheetId="8" hidden="1">{#N/A,#N/A,FALSE,"т17-1банки (2)"}</definedName>
    <definedName name="fffffff" localSheetId="9" hidden="1">{#N/A,#N/A,FALSE,"т17-1банки (2)"}</definedName>
    <definedName name="fffffff" localSheetId="48" hidden="1">{#N/A,#N/A,FALSE,"т17-1банки (2)"}</definedName>
    <definedName name="fffffff" localSheetId="49" hidden="1">{#N/A,#N/A,FALSE,"т17-1банки (2)"}</definedName>
    <definedName name="fffffff" hidden="1">{#N/A,#N/A,FALSE,"т17-1банки (2)"}</definedName>
    <definedName name="ffg" localSheetId="10" hidden="1">{"'előző év december'!$A$2:$CP$214"}</definedName>
    <definedName name="ffg" localSheetId="11" hidden="1">{"'előző év december'!$A$2:$CP$214"}</definedName>
    <definedName name="ffg" localSheetId="17" hidden="1">{"'előző év december'!$A$2:$CP$214"}</definedName>
    <definedName name="ffg" localSheetId="27" hidden="1">{"'előző év december'!$A$2:$CP$214"}</definedName>
    <definedName name="ffg" localSheetId="31" hidden="1">{"'előző év december'!$A$2:$CP$214"}</definedName>
    <definedName name="ffg" localSheetId="6" hidden="1">{"'előző év december'!$A$2:$CP$214"}</definedName>
    <definedName name="ffg" localSheetId="7" hidden="1">{"'előző év december'!$A$2:$CP$214"}</definedName>
    <definedName name="ffg" localSheetId="8" hidden="1">{"'előző év december'!$A$2:$CP$214"}</definedName>
    <definedName name="ffg" localSheetId="9" hidden="1">{"'előző év december'!$A$2:$CP$214"}</definedName>
    <definedName name="ffg" localSheetId="48" hidden="1">{"'előző év december'!$A$2:$CP$214"}</definedName>
    <definedName name="ffg" localSheetId="49" hidden="1">{"'előző év december'!$A$2:$CP$214"}</definedName>
    <definedName name="ffg" hidden="1">{"'előző év december'!$A$2:$CP$214"}</definedName>
    <definedName name="fg" localSheetId="10" hidden="1">{"'előző év december'!$A$2:$CP$214"}</definedName>
    <definedName name="fg" localSheetId="11" hidden="1">{"'előző év december'!$A$2:$CP$214"}</definedName>
    <definedName name="fg" localSheetId="17" hidden="1">{"'előző év december'!$A$2:$CP$214"}</definedName>
    <definedName name="fg" localSheetId="27" hidden="1">{"'előző év december'!$A$2:$CP$214"}</definedName>
    <definedName name="fg" localSheetId="31" hidden="1">{"'előző év december'!$A$2:$CP$214"}</definedName>
    <definedName name="fg" localSheetId="6" hidden="1">{"'előző év december'!$A$2:$CP$214"}</definedName>
    <definedName name="fg" localSheetId="7" hidden="1">{"'előző év december'!$A$2:$CP$214"}</definedName>
    <definedName name="fg" localSheetId="8" hidden="1">{"'előző év december'!$A$2:$CP$214"}</definedName>
    <definedName name="fg" localSheetId="9" hidden="1">{"'előző év december'!$A$2:$CP$214"}</definedName>
    <definedName name="fg" localSheetId="48" hidden="1">{"'előző év december'!$A$2:$CP$214"}</definedName>
    <definedName name="fg" localSheetId="49" hidden="1">{"'előző év december'!$A$2:$CP$214"}</definedName>
    <definedName name="fg" hidden="1">{"'előző év december'!$A$2:$CP$214"}</definedName>
    <definedName name="fgf" localSheetId="10" hidden="1">{#N/A,#N/A,FALSE,"т02бд"}</definedName>
    <definedName name="fgf" localSheetId="11" hidden="1">{#N/A,#N/A,FALSE,"т02бд"}</definedName>
    <definedName name="fgf" localSheetId="17" hidden="1">{#N/A,#N/A,FALSE,"т02бд"}</definedName>
    <definedName name="fgf" localSheetId="27" hidden="1">{#N/A,#N/A,FALSE,"т02бд"}</definedName>
    <definedName name="fgf" localSheetId="31" hidden="1">{#N/A,#N/A,FALSE,"т02бд"}</definedName>
    <definedName name="fgf" localSheetId="6" hidden="1">{#N/A,#N/A,FALSE,"т02бд"}</definedName>
    <definedName name="fgf" localSheetId="7" hidden="1">{#N/A,#N/A,FALSE,"т02бд"}</definedName>
    <definedName name="fgf" localSheetId="8" hidden="1">{#N/A,#N/A,FALSE,"т02бд"}</definedName>
    <definedName name="fgf" localSheetId="9" hidden="1">{#N/A,#N/A,FALSE,"т02бд"}</definedName>
    <definedName name="fgf" localSheetId="48" hidden="1">{#N/A,#N/A,FALSE,"т02бд"}</definedName>
    <definedName name="fgf" localSheetId="49" hidden="1">{#N/A,#N/A,FALSE,"т02бд"}</definedName>
    <definedName name="fgf" hidden="1">{#N/A,#N/A,FALSE,"т02бд"}</definedName>
    <definedName name="fgfgf" localSheetId="10" hidden="1">{#N/A,#N/A,FALSE,"т02бд"}</definedName>
    <definedName name="fgfgf" localSheetId="11" hidden="1">{#N/A,#N/A,FALSE,"т02бд"}</definedName>
    <definedName name="fgfgf" localSheetId="17" hidden="1">{#N/A,#N/A,FALSE,"т02бд"}</definedName>
    <definedName name="fgfgf" localSheetId="27" hidden="1">{#N/A,#N/A,FALSE,"т02бд"}</definedName>
    <definedName name="fgfgf" localSheetId="31" hidden="1">{#N/A,#N/A,FALSE,"т02бд"}</definedName>
    <definedName name="fgfgf" localSheetId="6" hidden="1">{#N/A,#N/A,FALSE,"т02бд"}</definedName>
    <definedName name="fgfgf" localSheetId="7" hidden="1">{#N/A,#N/A,FALSE,"т02бд"}</definedName>
    <definedName name="fgfgf" localSheetId="8" hidden="1">{#N/A,#N/A,FALSE,"т02бд"}</definedName>
    <definedName name="fgfgf" localSheetId="9" hidden="1">{#N/A,#N/A,FALSE,"т02бд"}</definedName>
    <definedName name="fgfgf" localSheetId="48" hidden="1">{#N/A,#N/A,FALSE,"т02бд"}</definedName>
    <definedName name="fgfgf" localSheetId="49" hidden="1">{#N/A,#N/A,FALSE,"т02бд"}</definedName>
    <definedName name="fgfgf" hidden="1">{#N/A,#N/A,FALSE,"т02бд"}</definedName>
    <definedName name="fgfgfgfgfgf" localSheetId="10" hidden="1">{#N/A,#N/A,FALSE,"т02бд"}</definedName>
    <definedName name="fgfgfgfgfgf" localSheetId="11" hidden="1">{#N/A,#N/A,FALSE,"т02бд"}</definedName>
    <definedName name="fgfgfgfgfgf" localSheetId="17" hidden="1">{#N/A,#N/A,FALSE,"т02бд"}</definedName>
    <definedName name="fgfgfgfgfgf" localSheetId="27" hidden="1">{#N/A,#N/A,FALSE,"т02бд"}</definedName>
    <definedName name="fgfgfgfgfgf" localSheetId="31" hidden="1">{#N/A,#N/A,FALSE,"т02бд"}</definedName>
    <definedName name="fgfgfgfgfgf" localSheetId="6" hidden="1">{#N/A,#N/A,FALSE,"т02бд"}</definedName>
    <definedName name="fgfgfgfgfgf" localSheetId="7" hidden="1">{#N/A,#N/A,FALSE,"т02бд"}</definedName>
    <definedName name="fgfgfgfgfgf" localSheetId="8" hidden="1">{#N/A,#N/A,FALSE,"т02бд"}</definedName>
    <definedName name="fgfgfgfgfgf" localSheetId="9" hidden="1">{#N/A,#N/A,FALSE,"т02бд"}</definedName>
    <definedName name="fgfgfgfgfgf" localSheetId="48" hidden="1">{#N/A,#N/A,FALSE,"т02бд"}</definedName>
    <definedName name="fgfgfgfgfgf" localSheetId="49" hidden="1">{#N/A,#N/A,FALSE,"т02бд"}</definedName>
    <definedName name="fgfgfgfgfgf" hidden="1">{#N/A,#N/A,FALSE,"т02бд"}</definedName>
    <definedName name="fgh" localSheetId="10" hidden="1">{"'előző év december'!$A$2:$CP$214"}</definedName>
    <definedName name="fgh" localSheetId="11" hidden="1">{"'előző év december'!$A$2:$CP$214"}</definedName>
    <definedName name="fgh" localSheetId="17" hidden="1">{"'előző év december'!$A$2:$CP$214"}</definedName>
    <definedName name="fgh" localSheetId="27" hidden="1">{"'előző év december'!$A$2:$CP$214"}</definedName>
    <definedName name="fgh" localSheetId="31" hidden="1">{"'előző év december'!$A$2:$CP$214"}</definedName>
    <definedName name="fgh" localSheetId="6" hidden="1">{"'előző év december'!$A$2:$CP$214"}</definedName>
    <definedName name="fgh" localSheetId="7" hidden="1">{"'előző év december'!$A$2:$CP$214"}</definedName>
    <definedName name="fgh" localSheetId="8" hidden="1">{"'előző év december'!$A$2:$CP$214"}</definedName>
    <definedName name="fgh" localSheetId="9" hidden="1">{"'előző év december'!$A$2:$CP$214"}</definedName>
    <definedName name="fgh" localSheetId="48" hidden="1">{"'előző év december'!$A$2:$CP$214"}</definedName>
    <definedName name="fgh" localSheetId="49" hidden="1">{"'előző év december'!$A$2:$CP$214"}</definedName>
    <definedName name="fgh" hidden="1">{"'előző év december'!$A$2:$CP$214"}</definedName>
    <definedName name="fghf" localSheetId="10" hidden="1">{"'előző év december'!$A$2:$CP$214"}</definedName>
    <definedName name="fghf" localSheetId="11" hidden="1">{"'előző év december'!$A$2:$CP$214"}</definedName>
    <definedName name="fghf" localSheetId="17" hidden="1">{"'előző év december'!$A$2:$CP$214"}</definedName>
    <definedName name="fghf" localSheetId="27" hidden="1">{"'előző év december'!$A$2:$CP$214"}</definedName>
    <definedName name="fghf" localSheetId="31" hidden="1">{"'előző év december'!$A$2:$CP$214"}</definedName>
    <definedName name="fghf" localSheetId="6" hidden="1">{"'előző év december'!$A$2:$CP$214"}</definedName>
    <definedName name="fghf" localSheetId="7" hidden="1">{"'előző év december'!$A$2:$CP$214"}</definedName>
    <definedName name="fghf" localSheetId="8" hidden="1">{"'előző év december'!$A$2:$CP$214"}</definedName>
    <definedName name="fghf" localSheetId="9" hidden="1">{"'előző év december'!$A$2:$CP$214"}</definedName>
    <definedName name="fghf" localSheetId="48" hidden="1">{"'előző év december'!$A$2:$CP$214"}</definedName>
    <definedName name="fghf" localSheetId="49" hidden="1">{"'előző év december'!$A$2:$CP$214"}</definedName>
    <definedName name="fghf" hidden="1">{"'előző év december'!$A$2:$CP$214"}</definedName>
    <definedName name="fgk" localSheetId="10" hidden="1">{#N/A,#N/A,FALSE,"т17-1банки (2)"}</definedName>
    <definedName name="fgk" localSheetId="11" hidden="1">{#N/A,#N/A,FALSE,"т17-1банки (2)"}</definedName>
    <definedName name="fgk" localSheetId="17" hidden="1">{#N/A,#N/A,FALSE,"т17-1банки (2)"}</definedName>
    <definedName name="fgk" localSheetId="27" hidden="1">{#N/A,#N/A,FALSE,"т17-1банки (2)"}</definedName>
    <definedName name="fgk" localSheetId="31" hidden="1">{#N/A,#N/A,FALSE,"т17-1банки (2)"}</definedName>
    <definedName name="fgk" localSheetId="6" hidden="1">{#N/A,#N/A,FALSE,"т17-1банки (2)"}</definedName>
    <definedName name="fgk" localSheetId="7" hidden="1">{#N/A,#N/A,FALSE,"т17-1банки (2)"}</definedName>
    <definedName name="fgk" localSheetId="8" hidden="1">{#N/A,#N/A,FALSE,"т17-1банки (2)"}</definedName>
    <definedName name="fgk" localSheetId="9" hidden="1">{#N/A,#N/A,FALSE,"т17-1банки (2)"}</definedName>
    <definedName name="fgk" localSheetId="48" hidden="1">{#N/A,#N/A,FALSE,"т17-1банки (2)"}</definedName>
    <definedName name="fgk" localSheetId="49" hidden="1">{#N/A,#N/A,FALSE,"т17-1банки (2)"}</definedName>
    <definedName name="fgk" hidden="1">{#N/A,#N/A,FALSE,"т17-1банки (2)"}</definedName>
    <definedName name="fgkf" localSheetId="10" hidden="1">{#N/A,#N/A,FALSE,"т02бд"}</definedName>
    <definedName name="fgkf" localSheetId="11" hidden="1">{#N/A,#N/A,FALSE,"т02бд"}</definedName>
    <definedName name="fgkf" localSheetId="17" hidden="1">{#N/A,#N/A,FALSE,"т02бд"}</definedName>
    <definedName name="fgkf" localSheetId="27" hidden="1">{#N/A,#N/A,FALSE,"т02бд"}</definedName>
    <definedName name="fgkf" localSheetId="31" hidden="1">{#N/A,#N/A,FALSE,"т02бд"}</definedName>
    <definedName name="fgkf" localSheetId="6" hidden="1">{#N/A,#N/A,FALSE,"т02бд"}</definedName>
    <definedName name="fgkf" localSheetId="7" hidden="1">{#N/A,#N/A,FALSE,"т02бд"}</definedName>
    <definedName name="fgkf" localSheetId="8" hidden="1">{#N/A,#N/A,FALSE,"т02бд"}</definedName>
    <definedName name="fgkf" localSheetId="9" hidden="1">{#N/A,#N/A,FALSE,"т02бд"}</definedName>
    <definedName name="fgkf" localSheetId="48" hidden="1">{#N/A,#N/A,FALSE,"т02бд"}</definedName>
    <definedName name="fgkf" localSheetId="49" hidden="1">{#N/A,#N/A,FALSE,"т02бд"}</definedName>
    <definedName name="fgkf" hidden="1">{#N/A,#N/A,FALSE,"т02бд"}</definedName>
    <definedName name="fiskalis2" hidden="1">[8]Market!#REF!</definedName>
    <definedName name="fkfgk" localSheetId="10" hidden="1">{#N/A,#N/A,FALSE,"т04"}</definedName>
    <definedName name="fkfgk" localSheetId="11" hidden="1">{#N/A,#N/A,FALSE,"т04"}</definedName>
    <definedName name="fkfgk" localSheetId="17" hidden="1">{#N/A,#N/A,FALSE,"т04"}</definedName>
    <definedName name="fkfgk" localSheetId="27" hidden="1">{#N/A,#N/A,FALSE,"т04"}</definedName>
    <definedName name="fkfgk" localSheetId="31" hidden="1">{#N/A,#N/A,FALSE,"т04"}</definedName>
    <definedName name="fkfgk" localSheetId="6" hidden="1">{#N/A,#N/A,FALSE,"т04"}</definedName>
    <definedName name="fkfgk" localSheetId="7" hidden="1">{#N/A,#N/A,FALSE,"т04"}</definedName>
    <definedName name="fkfgk" localSheetId="8" hidden="1">{#N/A,#N/A,FALSE,"т04"}</definedName>
    <definedName name="fkfgk" localSheetId="9" hidden="1">{#N/A,#N/A,FALSE,"т04"}</definedName>
    <definedName name="fkfgk" localSheetId="48" hidden="1">{#N/A,#N/A,FALSE,"т04"}</definedName>
    <definedName name="fkfgk" localSheetId="49" hidden="1">{#N/A,#N/A,FALSE,"т04"}</definedName>
    <definedName name="fkfgk" hidden="1">{#N/A,#N/A,FALSE,"т04"}</definedName>
    <definedName name="fkfkgk" localSheetId="10" hidden="1">{#N/A,#N/A,FALSE,"т02бд"}</definedName>
    <definedName name="fkfkgk" localSheetId="11" hidden="1">{#N/A,#N/A,FALSE,"т02бд"}</definedName>
    <definedName name="fkfkgk" localSheetId="17" hidden="1">{#N/A,#N/A,FALSE,"т02бд"}</definedName>
    <definedName name="fkfkgk" localSheetId="27" hidden="1">{#N/A,#N/A,FALSE,"т02бд"}</definedName>
    <definedName name="fkfkgk" localSheetId="31" hidden="1">{#N/A,#N/A,FALSE,"т02бд"}</definedName>
    <definedName name="fkfkgk" localSheetId="6" hidden="1">{#N/A,#N/A,FALSE,"т02бд"}</definedName>
    <definedName name="fkfkgk" localSheetId="7" hidden="1">{#N/A,#N/A,FALSE,"т02бд"}</definedName>
    <definedName name="fkfkgk" localSheetId="8" hidden="1">{#N/A,#N/A,FALSE,"т02бд"}</definedName>
    <definedName name="fkfkgk" localSheetId="9" hidden="1">{#N/A,#N/A,FALSE,"т02бд"}</definedName>
    <definedName name="fkfkgk" localSheetId="48" hidden="1">{#N/A,#N/A,FALSE,"т02бд"}</definedName>
    <definedName name="fkfkgk" localSheetId="49" hidden="1">{#N/A,#N/A,FALSE,"т02бд"}</definedName>
    <definedName name="fkfkgk" hidden="1">{#N/A,#N/A,FALSE,"т02бд"}</definedName>
    <definedName name="frt" localSheetId="10" hidden="1">{"'előző év december'!$A$2:$CP$214"}</definedName>
    <definedName name="frt" localSheetId="11" hidden="1">{"'előző év december'!$A$2:$CP$214"}</definedName>
    <definedName name="frt" localSheetId="17" hidden="1">{"'előző év december'!$A$2:$CP$214"}</definedName>
    <definedName name="frt" localSheetId="27" hidden="1">{"'előző év december'!$A$2:$CP$214"}</definedName>
    <definedName name="frt" localSheetId="31" hidden="1">{"'előző év december'!$A$2:$CP$214"}</definedName>
    <definedName name="frt" localSheetId="6" hidden="1">{"'előző év december'!$A$2:$CP$214"}</definedName>
    <definedName name="frt" localSheetId="7" hidden="1">{"'előző év december'!$A$2:$CP$214"}</definedName>
    <definedName name="frt" localSheetId="8" hidden="1">{"'előző év december'!$A$2:$CP$214"}</definedName>
    <definedName name="frt" localSheetId="9" hidden="1">{"'előző év december'!$A$2:$CP$214"}</definedName>
    <definedName name="frt" localSheetId="48" hidden="1">{"'előző év december'!$A$2:$CP$214"}</definedName>
    <definedName name="frt" localSheetId="49" hidden="1">{"'előző év december'!$A$2:$CP$214"}</definedName>
    <definedName name="frt" hidden="1">{"'előző év december'!$A$2:$CP$214"}</definedName>
    <definedName name="fshrts" hidden="1">[3]WB!$Q$255:$AK$255</definedName>
    <definedName name="fthf" localSheetId="10" hidden="1">{"'előző év december'!$A$2:$CP$214"}</definedName>
    <definedName name="fthf" localSheetId="11" hidden="1">{"'előző év december'!$A$2:$CP$214"}</definedName>
    <definedName name="fthf" localSheetId="17" hidden="1">{"'előző év december'!$A$2:$CP$214"}</definedName>
    <definedName name="fthf" localSheetId="27" hidden="1">{"'előző év december'!$A$2:$CP$214"}</definedName>
    <definedName name="fthf" localSheetId="31" hidden="1">{"'előző év december'!$A$2:$CP$214"}</definedName>
    <definedName name="fthf" localSheetId="6" hidden="1">{"'előző év december'!$A$2:$CP$214"}</definedName>
    <definedName name="fthf" localSheetId="7" hidden="1">{"'előző év december'!$A$2:$CP$214"}</definedName>
    <definedName name="fthf" localSheetId="8" hidden="1">{"'előző év december'!$A$2:$CP$214"}</definedName>
    <definedName name="fthf" localSheetId="9" hidden="1">{"'előző év december'!$A$2:$CP$214"}</definedName>
    <definedName name="fthf" localSheetId="48" hidden="1">{"'előző év december'!$A$2:$CP$214"}</definedName>
    <definedName name="fthf" localSheetId="49" hidden="1">{"'előző év december'!$A$2:$CP$214"}</definedName>
    <definedName name="fthf" hidden="1">{"'előző év december'!$A$2:$CP$214"}</definedName>
    <definedName name="g" localSheetId="10" hidden="1">{"'előző év december'!$A$2:$CP$214"}</definedName>
    <definedName name="g" localSheetId="11" hidden="1">{"'előző év december'!$A$2:$CP$214"}</definedName>
    <definedName name="g" localSheetId="17" hidden="1">{"'előző év december'!$A$2:$CP$214"}</definedName>
    <definedName name="g" localSheetId="27" hidden="1">{"'előző év december'!$A$2:$CP$214"}</definedName>
    <definedName name="g" localSheetId="31" hidden="1">{"'előző év december'!$A$2:$CP$214"}</definedName>
    <definedName name="g" localSheetId="6" hidden="1">{"'előző év december'!$A$2:$CP$214"}</definedName>
    <definedName name="g" localSheetId="7" hidden="1">{"'előző év december'!$A$2:$CP$214"}</definedName>
    <definedName name="g" localSheetId="8" hidden="1">{"'előző év december'!$A$2:$CP$214"}</definedName>
    <definedName name="g" localSheetId="9" hidden="1">{"'előző év december'!$A$2:$CP$214"}</definedName>
    <definedName name="g" localSheetId="48" hidden="1">{"'előző év december'!$A$2:$CP$214"}</definedName>
    <definedName name="g" localSheetId="49" hidden="1">{"'előző év december'!$A$2:$CP$214"}</definedName>
    <definedName name="g" hidden="1">{"'előző év december'!$A$2:$CP$214"}</definedName>
    <definedName name="g7.2" localSheetId="10" hidden="1">{#N/A,#N/A,FALSE,"т04"}</definedName>
    <definedName name="g7.2" localSheetId="11" hidden="1">{#N/A,#N/A,FALSE,"т04"}</definedName>
    <definedName name="g7.2" localSheetId="17" hidden="1">{#N/A,#N/A,FALSE,"т04"}</definedName>
    <definedName name="g7.2" localSheetId="27" hidden="1">{#N/A,#N/A,FALSE,"т04"}</definedName>
    <definedName name="g7.2" localSheetId="31" hidden="1">{#N/A,#N/A,FALSE,"т04"}</definedName>
    <definedName name="g7.2" localSheetId="40" hidden="1">{#N/A,#N/A,FALSE,"т04"}</definedName>
    <definedName name="g7.2" localSheetId="41" hidden="1">{#N/A,#N/A,FALSE,"т04"}</definedName>
    <definedName name="g7.2" localSheetId="6" hidden="1">{#N/A,#N/A,FALSE,"т04"}</definedName>
    <definedName name="g7.2" localSheetId="7" hidden="1">{#N/A,#N/A,FALSE,"т04"}</definedName>
    <definedName name="g7.2" localSheetId="8" hidden="1">{#N/A,#N/A,FALSE,"т04"}</definedName>
    <definedName name="g7.2" localSheetId="9" hidden="1">{#N/A,#N/A,FALSE,"т04"}</definedName>
    <definedName name="g7.2" localSheetId="48" hidden="1">{#N/A,#N/A,FALSE,"т04"}</definedName>
    <definedName name="g7.2" localSheetId="49" hidden="1">{#N/A,#N/A,FALSE,"т04"}</definedName>
    <definedName name="g7.2" hidden="1">{#N/A,#N/A,FALSE,"т04"}</definedName>
    <definedName name="Gabor" localSheetId="10" hidden="1">{"'előző év december'!$A$2:$CP$214"}</definedName>
    <definedName name="Gabor" localSheetId="11" hidden="1">{"'előző év december'!$A$2:$CP$214"}</definedName>
    <definedName name="Gabor" localSheetId="17" hidden="1">{"'előző év december'!$A$2:$CP$214"}</definedName>
    <definedName name="Gabor" localSheetId="27" hidden="1">{"'előző év december'!$A$2:$CP$214"}</definedName>
    <definedName name="Gabor" localSheetId="31" hidden="1">{"'előző év december'!$A$2:$CP$214"}</definedName>
    <definedName name="Gabor" localSheetId="6" hidden="1">{"'előző év december'!$A$2:$CP$214"}</definedName>
    <definedName name="Gabor" localSheetId="7" hidden="1">{"'előző év december'!$A$2:$CP$214"}</definedName>
    <definedName name="Gabor" localSheetId="8" hidden="1">{"'előző év december'!$A$2:$CP$214"}</definedName>
    <definedName name="Gabor" localSheetId="9" hidden="1">{"'előző év december'!$A$2:$CP$214"}</definedName>
    <definedName name="Gabor" localSheetId="48" hidden="1">{"'előző év december'!$A$2:$CP$214"}</definedName>
    <definedName name="Gabor" localSheetId="49" hidden="1">{"'előző év december'!$A$2:$CP$214"}</definedName>
    <definedName name="Gabor" hidden="1">{"'előző év december'!$A$2:$CP$214"}</definedName>
    <definedName name="gf" hidden="1">[1]Market!#REF!</definedName>
    <definedName name="gfdg" hidden="1">[2]Market!#REF!</definedName>
    <definedName name="gg" localSheetId="10" hidden="1">{"'előző év december'!$A$2:$CP$214"}</definedName>
    <definedName name="gg" localSheetId="11" hidden="1">{"'előző év december'!$A$2:$CP$214"}</definedName>
    <definedName name="gg" localSheetId="17" hidden="1">{"'előző év december'!$A$2:$CP$214"}</definedName>
    <definedName name="gg" localSheetId="27" hidden="1">{"'előző év december'!$A$2:$CP$214"}</definedName>
    <definedName name="gg" localSheetId="31" hidden="1">{"'előző év december'!$A$2:$CP$214"}</definedName>
    <definedName name="gg" localSheetId="6" hidden="1">{"'előző év december'!$A$2:$CP$214"}</definedName>
    <definedName name="gg" localSheetId="7" hidden="1">{"'előző év december'!$A$2:$CP$214"}</definedName>
    <definedName name="gg" localSheetId="8" hidden="1">{"'előző év december'!$A$2:$CP$214"}</definedName>
    <definedName name="gg" localSheetId="9" hidden="1">{"'előző év december'!$A$2:$CP$214"}</definedName>
    <definedName name="gg" localSheetId="48" hidden="1">{"'előző év december'!$A$2:$CP$214"}</definedName>
    <definedName name="gg" localSheetId="49" hidden="1">{"'előző év december'!$A$2:$CP$214"}</definedName>
    <definedName name="gg" hidden="1">{"'előző év december'!$A$2:$CP$214"}</definedName>
    <definedName name="ggg" localSheetId="10" hidden="1">{#N/A,#N/A,FALSE,"т02бд"}</definedName>
    <definedName name="ggg" localSheetId="11" hidden="1">{#N/A,#N/A,FALSE,"т02бд"}</definedName>
    <definedName name="ggg" localSheetId="17" hidden="1">{#N/A,#N/A,FALSE,"т02бд"}</definedName>
    <definedName name="ggg" localSheetId="27" hidden="1">{#N/A,#N/A,FALSE,"т02бд"}</definedName>
    <definedName name="ggg" localSheetId="31" hidden="1">{#N/A,#N/A,FALSE,"т02бд"}</definedName>
    <definedName name="ggg" localSheetId="6" hidden="1">{#N/A,#N/A,FALSE,"т02бд"}</definedName>
    <definedName name="ggg" localSheetId="7" hidden="1">{#N/A,#N/A,FALSE,"т02бд"}</definedName>
    <definedName name="ggg" localSheetId="8" hidden="1">{#N/A,#N/A,FALSE,"т02бд"}</definedName>
    <definedName name="ggg" localSheetId="9" hidden="1">{#N/A,#N/A,FALSE,"т02бд"}</definedName>
    <definedName name="ggg" localSheetId="48" hidden="1">{#N/A,#N/A,FALSE,"т02бд"}</definedName>
    <definedName name="ggg" localSheetId="49" hidden="1">{#N/A,#N/A,FALSE,"т02бд"}</definedName>
    <definedName name="ggg" hidden="1">{#N/A,#N/A,FALSE,"т02бд"}</definedName>
    <definedName name="gggg" localSheetId="10" hidden="1">{"'előző év december'!$A$2:$CP$214"}</definedName>
    <definedName name="gggg" localSheetId="11" hidden="1">{"'előző év december'!$A$2:$CP$214"}</definedName>
    <definedName name="gggg" localSheetId="17" hidden="1">{"'előző év december'!$A$2:$CP$214"}</definedName>
    <definedName name="gggg" localSheetId="27" hidden="1">{"'előző év december'!$A$2:$CP$214"}</definedName>
    <definedName name="gggg" localSheetId="31" hidden="1">{"'előző év december'!$A$2:$CP$214"}</definedName>
    <definedName name="gggg" localSheetId="6" hidden="1">{"'előző év december'!$A$2:$CP$214"}</definedName>
    <definedName name="gggg" localSheetId="7" hidden="1">{"'előző év december'!$A$2:$CP$214"}</definedName>
    <definedName name="gggg" localSheetId="8" hidden="1">{"'előző év december'!$A$2:$CP$214"}</definedName>
    <definedName name="gggg" localSheetId="9" hidden="1">{"'előző év december'!$A$2:$CP$214"}</definedName>
    <definedName name="gggg" localSheetId="48" hidden="1">{"'előző év december'!$A$2:$CP$214"}</definedName>
    <definedName name="gggg" localSheetId="49" hidden="1">{"'előző év december'!$A$2:$CP$214"}</definedName>
    <definedName name="gggg" hidden="1">{"'előző év december'!$A$2:$CP$214"}</definedName>
    <definedName name="ggggg" hidden="1">'[24]J(Priv.Cap)'!#REF!</definedName>
    <definedName name="gggggg" localSheetId="10" hidden="1">{#N/A,#N/A,FALSE,"т02бд"}</definedName>
    <definedName name="gggggg" localSheetId="11" hidden="1">{#N/A,#N/A,FALSE,"т02бд"}</definedName>
    <definedName name="gggggg" localSheetId="17" hidden="1">{#N/A,#N/A,FALSE,"т02бд"}</definedName>
    <definedName name="gggggg" localSheetId="27" hidden="1">{#N/A,#N/A,FALSE,"т02бд"}</definedName>
    <definedName name="gggggg" localSheetId="31" hidden="1">{#N/A,#N/A,FALSE,"т02бд"}</definedName>
    <definedName name="gggggg" localSheetId="6" hidden="1">{#N/A,#N/A,FALSE,"т02бд"}</definedName>
    <definedName name="gggggg" localSheetId="7" hidden="1">{#N/A,#N/A,FALSE,"т02бд"}</definedName>
    <definedName name="gggggg" localSheetId="8" hidden="1">{#N/A,#N/A,FALSE,"т02бд"}</definedName>
    <definedName name="gggggg" localSheetId="9" hidden="1">{#N/A,#N/A,FALSE,"т02бд"}</definedName>
    <definedName name="gggggg" localSheetId="48" hidden="1">{#N/A,#N/A,FALSE,"т02бд"}</definedName>
    <definedName name="gggggg" localSheetId="49" hidden="1">{#N/A,#N/A,FALSE,"т02бд"}</definedName>
    <definedName name="gggggg" hidden="1">{#N/A,#N/A,FALSE,"т02бд"}</definedName>
    <definedName name="gh" localSheetId="10" hidden="1">{"'előző év december'!$A$2:$CP$214"}</definedName>
    <definedName name="gh" localSheetId="11" hidden="1">{"'előző év december'!$A$2:$CP$214"}</definedName>
    <definedName name="gh" localSheetId="17" hidden="1">{"'előző év december'!$A$2:$CP$214"}</definedName>
    <definedName name="gh" localSheetId="27" hidden="1">{"'előző év december'!$A$2:$CP$214"}</definedName>
    <definedName name="gh" localSheetId="31" hidden="1">{"'előző év december'!$A$2:$CP$214"}</definedName>
    <definedName name="gh" localSheetId="6" hidden="1">{"'előző év december'!$A$2:$CP$214"}</definedName>
    <definedName name="gh" localSheetId="7" hidden="1">{"'előző év december'!$A$2:$CP$214"}</definedName>
    <definedName name="gh" localSheetId="8" hidden="1">{"'előző év december'!$A$2:$CP$214"}</definedName>
    <definedName name="gh" localSheetId="9" hidden="1">{"'előző év december'!$A$2:$CP$214"}</definedName>
    <definedName name="gh" localSheetId="48" hidden="1">{"'előző év december'!$A$2:$CP$214"}</definedName>
    <definedName name="gh" localSheetId="49" hidden="1">{"'előző év december'!$A$2:$CP$214"}</definedName>
    <definedName name="gh" hidden="1">{"'előző év december'!$A$2:$CP$214"}</definedName>
    <definedName name="ghghg" localSheetId="10" hidden="1">{#N/A,#N/A,FALSE,"т02бд"}</definedName>
    <definedName name="ghghg" localSheetId="11" hidden="1">{#N/A,#N/A,FALSE,"т02бд"}</definedName>
    <definedName name="ghghg" localSheetId="17" hidden="1">{#N/A,#N/A,FALSE,"т02бд"}</definedName>
    <definedName name="ghghg" localSheetId="27" hidden="1">{#N/A,#N/A,FALSE,"т02бд"}</definedName>
    <definedName name="ghghg" localSheetId="31" hidden="1">{#N/A,#N/A,FALSE,"т02бд"}</definedName>
    <definedName name="ghghg" localSheetId="6" hidden="1">{#N/A,#N/A,FALSE,"т02бд"}</definedName>
    <definedName name="ghghg" localSheetId="7" hidden="1">{#N/A,#N/A,FALSE,"т02бд"}</definedName>
    <definedName name="ghghg" localSheetId="8" hidden="1">{#N/A,#N/A,FALSE,"т02бд"}</definedName>
    <definedName name="ghghg" localSheetId="9" hidden="1">{#N/A,#N/A,FALSE,"т02бд"}</definedName>
    <definedName name="ghghg" localSheetId="48" hidden="1">{#N/A,#N/A,FALSE,"т02бд"}</definedName>
    <definedName name="ghghg" localSheetId="49" hidden="1">{#N/A,#N/A,FALSE,"т02бд"}</definedName>
    <definedName name="ghghg" hidden="1">{#N/A,#N/A,FALSE,"т02бд"}</definedName>
    <definedName name="ghghghg" localSheetId="10" hidden="1">{#N/A,#N/A,FALSE,"т02бд"}</definedName>
    <definedName name="ghghghg" localSheetId="11" hidden="1">{#N/A,#N/A,FALSE,"т02бд"}</definedName>
    <definedName name="ghghghg" localSheetId="17" hidden="1">{#N/A,#N/A,FALSE,"т02бд"}</definedName>
    <definedName name="ghghghg" localSheetId="27" hidden="1">{#N/A,#N/A,FALSE,"т02бд"}</definedName>
    <definedName name="ghghghg" localSheetId="31" hidden="1">{#N/A,#N/A,FALSE,"т02бд"}</definedName>
    <definedName name="ghghghg" localSheetId="6" hidden="1">{#N/A,#N/A,FALSE,"т02бд"}</definedName>
    <definedName name="ghghghg" localSheetId="7" hidden="1">{#N/A,#N/A,FALSE,"т02бд"}</definedName>
    <definedName name="ghghghg" localSheetId="8" hidden="1">{#N/A,#N/A,FALSE,"т02бд"}</definedName>
    <definedName name="ghghghg" localSheetId="9" hidden="1">{#N/A,#N/A,FALSE,"т02бд"}</definedName>
    <definedName name="ghghghg" localSheetId="48" hidden="1">{#N/A,#N/A,FALSE,"т02бд"}</definedName>
    <definedName name="ghghghg" localSheetId="49" hidden="1">{#N/A,#N/A,FALSE,"т02бд"}</definedName>
    <definedName name="ghghghg" hidden="1">{#N/A,#N/A,FALSE,"т02бд"}</definedName>
    <definedName name="ghj" localSheetId="10" hidden="1">{"'előző év december'!$A$2:$CP$214"}</definedName>
    <definedName name="ghj" localSheetId="11" hidden="1">{"'előző év december'!$A$2:$CP$214"}</definedName>
    <definedName name="ghj" localSheetId="17" hidden="1">{"'előző év december'!$A$2:$CP$214"}</definedName>
    <definedName name="ghj" localSheetId="27" hidden="1">{"'előző év december'!$A$2:$CP$214"}</definedName>
    <definedName name="ghj" localSheetId="31" hidden="1">{"'előző év december'!$A$2:$CP$214"}</definedName>
    <definedName name="ghj" localSheetId="6" hidden="1">{"'előző év december'!$A$2:$CP$214"}</definedName>
    <definedName name="ghj" localSheetId="7" hidden="1">{"'előző év december'!$A$2:$CP$214"}</definedName>
    <definedName name="ghj" localSheetId="8" hidden="1">{"'előző év december'!$A$2:$CP$214"}</definedName>
    <definedName name="ghj" localSheetId="9" hidden="1">{"'előző év december'!$A$2:$CP$214"}</definedName>
    <definedName name="ghj" localSheetId="48" hidden="1">{"'előző év december'!$A$2:$CP$214"}</definedName>
    <definedName name="ghj" localSheetId="49" hidden="1">{"'előző év december'!$A$2:$CP$214"}</definedName>
    <definedName name="ghj" hidden="1">{"'előző év december'!$A$2:$CP$214"}</definedName>
    <definedName name="GraphX" hidden="1">'[17]DATA WORK AREA'!$A$27:$A$33</definedName>
    <definedName name="GroupFSCur" hidden="1">[20]raw_exp!$F$73:$F$82</definedName>
    <definedName name="h" localSheetId="10" hidden="1">[2]Market!#REF!</definedName>
    <definedName name="h" localSheetId="11" hidden="1">[2]Market!#REF!</definedName>
    <definedName name="h" localSheetId="6" hidden="1">[2]Market!#REF!</definedName>
    <definedName name="h" localSheetId="7" hidden="1">[2]Market!#REF!</definedName>
    <definedName name="h" localSheetId="8" hidden="1">[2]Market!#REF!</definedName>
    <definedName name="h" localSheetId="9" hidden="1">[2]Market!#REF!</definedName>
    <definedName name="h" hidden="1">[2]Market!#REF!</definedName>
    <definedName name="hfrstes" localSheetId="10" hidden="1">[3]ER!#REF!</definedName>
    <definedName name="hfrstes" localSheetId="11" hidden="1">[3]ER!#REF!</definedName>
    <definedName name="hfrstes" localSheetId="6" hidden="1">[3]ER!#REF!</definedName>
    <definedName name="hfrstes" localSheetId="7" hidden="1">[3]ER!#REF!</definedName>
    <definedName name="hfrstes" localSheetId="8" hidden="1">[3]ER!#REF!</definedName>
    <definedName name="hfrstes" localSheetId="9" hidden="1">[3]ER!#REF!</definedName>
    <definedName name="hfrstes" hidden="1">[3]ER!#REF!</definedName>
    <definedName name="hfshfrt" hidden="1">[3]WB!$Q$62:$AK$62</definedName>
    <definedName name="hgf" localSheetId="10" hidden="1">{"'előző év december'!$A$2:$CP$214"}</definedName>
    <definedName name="hgf" localSheetId="11" hidden="1">{"'előző év december'!$A$2:$CP$214"}</definedName>
    <definedName name="hgf" localSheetId="17" hidden="1">{"'előző év december'!$A$2:$CP$214"}</definedName>
    <definedName name="hgf" localSheetId="27" hidden="1">{"'előző év december'!$A$2:$CP$214"}</definedName>
    <definedName name="hgf" localSheetId="31" hidden="1">{"'előző év december'!$A$2:$CP$214"}</definedName>
    <definedName name="hgf" localSheetId="6" hidden="1">{"'előző év december'!$A$2:$CP$214"}</definedName>
    <definedName name="hgf" localSheetId="7" hidden="1">{"'előző év december'!$A$2:$CP$214"}</definedName>
    <definedName name="hgf" localSheetId="8" hidden="1">{"'előző év december'!$A$2:$CP$214"}</definedName>
    <definedName name="hgf" localSheetId="9" hidden="1">{"'előző év december'!$A$2:$CP$214"}</definedName>
    <definedName name="hgf" localSheetId="48" hidden="1">{"'előző év december'!$A$2:$CP$214"}</definedName>
    <definedName name="hgf" localSheetId="49" hidden="1">{"'előző év december'!$A$2:$CP$214"}</definedName>
    <definedName name="hgf" hidden="1">{"'előző év december'!$A$2:$CP$214"}</definedName>
    <definedName name="hgj" localSheetId="10" hidden="1">{#N/A,#N/A,FALSE,"т02бд"}</definedName>
    <definedName name="hgj" localSheetId="11" hidden="1">{#N/A,#N/A,FALSE,"т02бд"}</definedName>
    <definedName name="hgj" localSheetId="17" hidden="1">{#N/A,#N/A,FALSE,"т02бд"}</definedName>
    <definedName name="hgj" localSheetId="27" hidden="1">{#N/A,#N/A,FALSE,"т02бд"}</definedName>
    <definedName name="hgj" localSheetId="31" hidden="1">{#N/A,#N/A,FALSE,"т02бд"}</definedName>
    <definedName name="hgj" localSheetId="6" hidden="1">{#N/A,#N/A,FALSE,"т02бд"}</definedName>
    <definedName name="hgj" localSheetId="7" hidden="1">{#N/A,#N/A,FALSE,"т02бд"}</definedName>
    <definedName name="hgj" localSheetId="8" hidden="1">{#N/A,#N/A,FALSE,"т02бд"}</definedName>
    <definedName name="hgj" localSheetId="9" hidden="1">{#N/A,#N/A,FALSE,"т02бд"}</definedName>
    <definedName name="hgj" localSheetId="48" hidden="1">{#N/A,#N/A,FALSE,"т02бд"}</definedName>
    <definedName name="hgj" localSheetId="49" hidden="1">{#N/A,#N/A,FALSE,"т02бд"}</definedName>
    <definedName name="hgj" hidden="1">{#N/A,#N/A,FALSE,"т02бд"}</definedName>
    <definedName name="hgjghj" localSheetId="10" hidden="1">{"'előző év december'!$A$2:$CP$214"}</definedName>
    <definedName name="hgjghj" localSheetId="11" hidden="1">{"'előző év december'!$A$2:$CP$214"}</definedName>
    <definedName name="hgjghj" localSheetId="17" hidden="1">{"'előző év december'!$A$2:$CP$214"}</definedName>
    <definedName name="hgjghj" localSheetId="27" hidden="1">{"'előző év december'!$A$2:$CP$214"}</definedName>
    <definedName name="hgjghj" localSheetId="31" hidden="1">{"'előző év december'!$A$2:$CP$214"}</definedName>
    <definedName name="hgjghj" localSheetId="6" hidden="1">{"'előző év december'!$A$2:$CP$214"}</definedName>
    <definedName name="hgjghj" localSheetId="7" hidden="1">{"'előző év december'!$A$2:$CP$214"}</definedName>
    <definedName name="hgjghj" localSheetId="8" hidden="1">{"'előző év december'!$A$2:$CP$214"}</definedName>
    <definedName name="hgjghj" localSheetId="9" hidden="1">{"'előző év december'!$A$2:$CP$214"}</definedName>
    <definedName name="hgjghj" localSheetId="48" hidden="1">{"'előző év december'!$A$2:$CP$214"}</definedName>
    <definedName name="hgjghj" localSheetId="49" hidden="1">{"'előző év december'!$A$2:$CP$214"}</definedName>
    <definedName name="hgjghj" hidden="1">{"'előző év december'!$A$2:$CP$214"}</definedName>
    <definedName name="hhh" hidden="1">'[25]J(Priv.Cap)'!#REF!</definedName>
    <definedName name="hhhhhhhhhhhhhhhh" localSheetId="10" hidden="1">{"'előző év december'!$A$2:$CP$214"}</definedName>
    <definedName name="hhhhhhhhhhhhhhhh" localSheetId="11" hidden="1">{"'előző év december'!$A$2:$CP$214"}</definedName>
    <definedName name="hhhhhhhhhhhhhhhh" localSheetId="17" hidden="1">{"'előző év december'!$A$2:$CP$214"}</definedName>
    <definedName name="hhhhhhhhhhhhhhhh" localSheetId="27" hidden="1">{"'előző év december'!$A$2:$CP$214"}</definedName>
    <definedName name="hhhhhhhhhhhhhhhh" localSheetId="31" hidden="1">{"'előző év december'!$A$2:$CP$214"}</definedName>
    <definedName name="hhhhhhhhhhhhhhhh" localSheetId="6" hidden="1">{"'előző év december'!$A$2:$CP$214"}</definedName>
    <definedName name="hhhhhhhhhhhhhhhh" localSheetId="7" hidden="1">{"'előző év december'!$A$2:$CP$214"}</definedName>
    <definedName name="hhhhhhhhhhhhhhhh" localSheetId="8" hidden="1">{"'előző év december'!$A$2:$CP$214"}</definedName>
    <definedName name="hhhhhhhhhhhhhhhh" localSheetId="9" hidden="1">{"'előző év december'!$A$2:$CP$214"}</definedName>
    <definedName name="hhhhhhhhhhhhhhhh" localSheetId="48" hidden="1">{"'előző év december'!$A$2:$CP$214"}</definedName>
    <definedName name="hhhhhhhhhhhhhhhh" localSheetId="49" hidden="1">{"'előző év december'!$A$2:$CP$214"}</definedName>
    <definedName name="hhhhhhhhhhhhhhhh" hidden="1">{"'előző év december'!$A$2:$CP$214"}</definedName>
    <definedName name="hj" localSheetId="10" hidden="1">{#N/A,#N/A,FALSE,"т02бд"}</definedName>
    <definedName name="hj" localSheetId="11" hidden="1">{#N/A,#N/A,FALSE,"т02бд"}</definedName>
    <definedName name="hj" localSheetId="17" hidden="1">{#N/A,#N/A,FALSE,"т02бд"}</definedName>
    <definedName name="hj" localSheetId="27" hidden="1">{#N/A,#N/A,FALSE,"т02бд"}</definedName>
    <definedName name="hj" localSheetId="31" hidden="1">{#N/A,#N/A,FALSE,"т02бд"}</definedName>
    <definedName name="hj" localSheetId="6" hidden="1">{#N/A,#N/A,FALSE,"т02бд"}</definedName>
    <definedName name="hj" localSheetId="7" hidden="1">{#N/A,#N/A,FALSE,"т02бд"}</definedName>
    <definedName name="hj" localSheetId="8" hidden="1">{#N/A,#N/A,FALSE,"т02бд"}</definedName>
    <definedName name="hj" localSheetId="9" hidden="1">{#N/A,#N/A,FALSE,"т02бд"}</definedName>
    <definedName name="hj" localSheetId="48" hidden="1">{#N/A,#N/A,FALSE,"т02бд"}</definedName>
    <definedName name="hj" localSheetId="49" hidden="1">{#N/A,#N/A,FALSE,"т02бд"}</definedName>
    <definedName name="hj" hidden="1">{#N/A,#N/A,FALSE,"т02бд"}</definedName>
    <definedName name="ht" localSheetId="10" hidden="1">{"'előző év december'!$A$2:$CP$214"}</definedName>
    <definedName name="ht" localSheetId="11" hidden="1">{"'előző év december'!$A$2:$CP$214"}</definedName>
    <definedName name="ht" localSheetId="17" hidden="1">{"'előző év december'!$A$2:$CP$214"}</definedName>
    <definedName name="ht" localSheetId="27" hidden="1">{"'előző év december'!$A$2:$CP$214"}</definedName>
    <definedName name="ht" localSheetId="31" hidden="1">{"'előző év december'!$A$2:$CP$214"}</definedName>
    <definedName name="ht" localSheetId="6" hidden="1">{"'előző év december'!$A$2:$CP$214"}</definedName>
    <definedName name="ht" localSheetId="7" hidden="1">{"'előző év december'!$A$2:$CP$214"}</definedName>
    <definedName name="ht" localSheetId="8" hidden="1">{"'előző év december'!$A$2:$CP$214"}</definedName>
    <definedName name="ht" localSheetId="9" hidden="1">{"'előző év december'!$A$2:$CP$214"}</definedName>
    <definedName name="ht" localSheetId="48" hidden="1">{"'előző év december'!$A$2:$CP$214"}</definedName>
    <definedName name="ht" localSheetId="49" hidden="1">{"'előző év december'!$A$2:$CP$214"}</definedName>
    <definedName name="ht" hidden="1">{"'előző év december'!$A$2:$CP$214"}</definedName>
    <definedName name="HTML_CodePage" hidden="1">1250</definedName>
    <definedName name="HTML_Control" localSheetId="10" hidden="1">{"'előző év december'!$A$2:$CP$214"}</definedName>
    <definedName name="HTML_Control" localSheetId="11" hidden="1">{"'előző év december'!$A$2:$CP$214"}</definedName>
    <definedName name="HTML_Control" localSheetId="17" hidden="1">{"'előző év december'!$A$2:$CP$214"}</definedName>
    <definedName name="HTML_Control" localSheetId="27" hidden="1">{"'előző év december'!$A$2:$CP$214"}</definedName>
    <definedName name="HTML_Control" localSheetId="31" hidden="1">{"'előző év december'!$A$2:$CP$214"}</definedName>
    <definedName name="HTML_Control" localSheetId="6" hidden="1">{"'előző év december'!$A$2:$CP$214"}</definedName>
    <definedName name="HTML_Control" localSheetId="7" hidden="1">{"'előző év december'!$A$2:$CP$214"}</definedName>
    <definedName name="HTML_Control" localSheetId="8" hidden="1">{"'előző év december'!$A$2:$CP$214"}</definedName>
    <definedName name="HTML_Control" localSheetId="9" hidden="1">{"'előző év december'!$A$2:$CP$214"}</definedName>
    <definedName name="HTML_Control" localSheetId="48" hidden="1">{"'előző év december'!$A$2:$CP$214"}</definedName>
    <definedName name="HTML_Control" localSheetId="49" hidden="1">{"'előző év december'!$A$2:$CP$214"}</definedName>
    <definedName name="HTML_Control" hidden="1">{"'előző év december'!$A$2:$CP$214"}</definedName>
    <definedName name="HTML_Control_2" localSheetId="10" hidden="1">{"'Всего'!$A$1:$F$19"}</definedName>
    <definedName name="HTML_Control_2" localSheetId="11" hidden="1">{"'Всего'!$A$1:$F$19"}</definedName>
    <definedName name="HTML_Control_2" localSheetId="17" hidden="1">{"'Всего'!$A$1:$F$19"}</definedName>
    <definedName name="HTML_Control_2" localSheetId="27" hidden="1">{"'Всего'!$A$1:$F$19"}</definedName>
    <definedName name="HTML_Control_2" localSheetId="31" hidden="1">{"'Всего'!$A$1:$F$19"}</definedName>
    <definedName name="HTML_Control_2" localSheetId="6" hidden="1">{"'Всего'!$A$1:$F$19"}</definedName>
    <definedName name="HTML_Control_2" localSheetId="7" hidden="1">{"'Всего'!$A$1:$F$19"}</definedName>
    <definedName name="HTML_Control_2" localSheetId="8" hidden="1">{"'Всего'!$A$1:$F$19"}</definedName>
    <definedName name="HTML_Control_2" localSheetId="9" hidden="1">{"'Всего'!$A$1:$F$19"}</definedName>
    <definedName name="HTML_Control_2" localSheetId="48" hidden="1">{"'Всего'!$A$1:$F$19"}</definedName>
    <definedName name="HTML_Control_2" localSheetId="49" hidden="1">{"'Всего'!$A$1:$F$19"}</definedName>
    <definedName name="HTML_Control_2" hidden="1">{"'Всего'!$A$1:$F$19"}</definedName>
    <definedName name="HTML_Control_3" localSheetId="10" hidden="1">{"'Всего'!$A$1:$F$19"}</definedName>
    <definedName name="HTML_Control_3" localSheetId="11" hidden="1">{"'Всего'!$A$1:$F$19"}</definedName>
    <definedName name="HTML_Control_3" localSheetId="17" hidden="1">{"'Всего'!$A$1:$F$19"}</definedName>
    <definedName name="HTML_Control_3" localSheetId="27" hidden="1">{"'Всего'!$A$1:$F$19"}</definedName>
    <definedName name="HTML_Control_3" localSheetId="31" hidden="1">{"'Всего'!$A$1:$F$19"}</definedName>
    <definedName name="HTML_Control_3" localSheetId="6" hidden="1">{"'Всего'!$A$1:$F$19"}</definedName>
    <definedName name="HTML_Control_3" localSheetId="7" hidden="1">{"'Всего'!$A$1:$F$19"}</definedName>
    <definedName name="HTML_Control_3" localSheetId="8" hidden="1">{"'Всего'!$A$1:$F$19"}</definedName>
    <definedName name="HTML_Control_3" localSheetId="9" hidden="1">{"'Всего'!$A$1:$F$19"}</definedName>
    <definedName name="HTML_Control_3" localSheetId="48" hidden="1">{"'Всего'!$A$1:$F$19"}</definedName>
    <definedName name="HTML_Control_3" localSheetId="49" hidden="1">{"'Всего'!$A$1:$F$19"}</definedName>
    <definedName name="HTML_Control_3" hidden="1">{"'Всего'!$A$1:$F$19"}</definedName>
    <definedName name="HTML_Control_4" localSheetId="10" hidden="1">{"'Всего'!$A$1:$F$19"}</definedName>
    <definedName name="HTML_Control_4" localSheetId="11" hidden="1">{"'Всего'!$A$1:$F$19"}</definedName>
    <definedName name="HTML_Control_4" localSheetId="17" hidden="1">{"'Всего'!$A$1:$F$19"}</definedName>
    <definedName name="HTML_Control_4" localSheetId="27" hidden="1">{"'Всего'!$A$1:$F$19"}</definedName>
    <definedName name="HTML_Control_4" localSheetId="31" hidden="1">{"'Всего'!$A$1:$F$19"}</definedName>
    <definedName name="HTML_Control_4" localSheetId="6" hidden="1">{"'Всего'!$A$1:$F$19"}</definedName>
    <definedName name="HTML_Control_4" localSheetId="7" hidden="1">{"'Всего'!$A$1:$F$19"}</definedName>
    <definedName name="HTML_Control_4" localSheetId="8" hidden="1">{"'Всего'!$A$1:$F$19"}</definedName>
    <definedName name="HTML_Control_4" localSheetId="9" hidden="1">{"'Всего'!$A$1:$F$19"}</definedName>
    <definedName name="HTML_Control_4" localSheetId="48" hidden="1">{"'Всего'!$A$1:$F$19"}</definedName>
    <definedName name="HTML_Control_4" localSheetId="49" hidden="1">{"'Всего'!$A$1:$F$19"}</definedName>
    <definedName name="HTML_Control_4" hidden="1">{"'Всего'!$A$1:$F$19"}</definedName>
    <definedName name="HTML_Control1" localSheetId="10" hidden="1">{"'Всего'!$A$1:$F$19"}</definedName>
    <definedName name="HTML_Control1" localSheetId="11" hidden="1">{"'Всего'!$A$1:$F$19"}</definedName>
    <definedName name="HTML_Control1" localSheetId="17" hidden="1">{"'Всего'!$A$1:$F$19"}</definedName>
    <definedName name="HTML_Control1" localSheetId="27" hidden="1">{"'Всего'!$A$1:$F$19"}</definedName>
    <definedName name="HTML_Control1" localSheetId="31" hidden="1">{"'Всего'!$A$1:$F$19"}</definedName>
    <definedName name="HTML_Control1" localSheetId="6" hidden="1">{"'Всего'!$A$1:$F$19"}</definedName>
    <definedName name="HTML_Control1" localSheetId="7" hidden="1">{"'Всего'!$A$1:$F$19"}</definedName>
    <definedName name="HTML_Control1" localSheetId="8" hidden="1">{"'Всего'!$A$1:$F$19"}</definedName>
    <definedName name="HTML_Control1" localSheetId="9" hidden="1">{"'Всего'!$A$1:$F$19"}</definedName>
    <definedName name="HTML_Control1" localSheetId="48" hidden="1">{"'Всего'!$A$1:$F$19"}</definedName>
    <definedName name="HTML_Control1" localSheetId="49" hidden="1">{"'Всего'!$A$1:$F$19"}</definedName>
    <definedName name="HTML_Control1" hidden="1">{"'Всего'!$A$1:$F$19"}</definedName>
    <definedName name="HTML_Controll2" localSheetId="10" hidden="1">{"'előző év december'!$A$2:$CP$214"}</definedName>
    <definedName name="HTML_Controll2" localSheetId="11" hidden="1">{"'előző év december'!$A$2:$CP$214"}</definedName>
    <definedName name="HTML_Controll2" localSheetId="17" hidden="1">{"'előző év december'!$A$2:$CP$214"}</definedName>
    <definedName name="HTML_Controll2" localSheetId="27" hidden="1">{"'előző év december'!$A$2:$CP$214"}</definedName>
    <definedName name="HTML_Controll2" localSheetId="31" hidden="1">{"'előző év december'!$A$2:$CP$214"}</definedName>
    <definedName name="HTML_Controll2" localSheetId="6" hidden="1">{"'előző év december'!$A$2:$CP$214"}</definedName>
    <definedName name="HTML_Controll2" localSheetId="7" hidden="1">{"'előző év december'!$A$2:$CP$214"}</definedName>
    <definedName name="HTML_Controll2" localSheetId="8" hidden="1">{"'előző év december'!$A$2:$CP$214"}</definedName>
    <definedName name="HTML_Controll2" localSheetId="9" hidden="1">{"'előző év december'!$A$2:$CP$214"}</definedName>
    <definedName name="HTML_Controll2" localSheetId="48" hidden="1">{"'előző év december'!$A$2:$CP$214"}</definedName>
    <definedName name="HTML_Controll2" localSheetId="49" hidden="1">{"'előző év december'!$A$2:$CP$214"}</definedName>
    <definedName name="HTML_Controll2" hidden="1">{"'előző év december'!$A$2:$CP$214"}</definedName>
    <definedName name="HTML_Description" hidden="1">""</definedName>
    <definedName name="HTML_Email" hidden="1">""</definedName>
    <definedName name="html_f" localSheetId="10" hidden="1">{"'előző év december'!$A$2:$CP$214"}</definedName>
    <definedName name="html_f" localSheetId="11" hidden="1">{"'előző év december'!$A$2:$CP$214"}</definedName>
    <definedName name="html_f" localSheetId="17" hidden="1">{"'előző év december'!$A$2:$CP$214"}</definedName>
    <definedName name="html_f" localSheetId="27" hidden="1">{"'előző év december'!$A$2:$CP$214"}</definedName>
    <definedName name="html_f" localSheetId="31" hidden="1">{"'előző év december'!$A$2:$CP$214"}</definedName>
    <definedName name="html_f" localSheetId="6" hidden="1">{"'előző év december'!$A$2:$CP$214"}</definedName>
    <definedName name="html_f" localSheetId="7" hidden="1">{"'előző év december'!$A$2:$CP$214"}</definedName>
    <definedName name="html_f" localSheetId="8" hidden="1">{"'előző év december'!$A$2:$CP$214"}</definedName>
    <definedName name="html_f" localSheetId="9" hidden="1">{"'előző év december'!$A$2:$CP$214"}</definedName>
    <definedName name="html_f" localSheetId="48" hidden="1">{"'előző év december'!$A$2:$CP$214"}</definedName>
    <definedName name="html_f" localSheetId="49"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 localSheetId="10" hidden="1">{#N/A,#N/A,FALSE,"т02бд"}</definedName>
    <definedName name="i" localSheetId="11" hidden="1">{#N/A,#N/A,FALSE,"т02бд"}</definedName>
    <definedName name="i" localSheetId="17" hidden="1">{#N/A,#N/A,FALSE,"т02бд"}</definedName>
    <definedName name="i" localSheetId="27" hidden="1">{#N/A,#N/A,FALSE,"т02бд"}</definedName>
    <definedName name="i" localSheetId="31" hidden="1">{#N/A,#N/A,FALSE,"т02бд"}</definedName>
    <definedName name="i" localSheetId="6" hidden="1">{#N/A,#N/A,FALSE,"т02бд"}</definedName>
    <definedName name="i" localSheetId="7" hidden="1">{#N/A,#N/A,FALSE,"т02бд"}</definedName>
    <definedName name="i" localSheetId="8" hidden="1">{#N/A,#N/A,FALSE,"т02бд"}</definedName>
    <definedName name="i" localSheetId="9" hidden="1">{#N/A,#N/A,FALSE,"т02бд"}</definedName>
    <definedName name="i" localSheetId="48" hidden="1">{#N/A,#N/A,FALSE,"т02бд"}</definedName>
    <definedName name="i" localSheetId="49" hidden="1">{#N/A,#N/A,FALSE,"т02бд"}</definedName>
    <definedName name="i" hidden="1">{#N/A,#N/A,FALSE,"т02бд"}</definedName>
    <definedName name="IQ_ADDIN" hidden="1">"AUTO"</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42178.3536111111</definedName>
    <definedName name="IQ_QTD" hidden="1">750000</definedName>
    <definedName name="IQ_TODAY" hidden="1">0</definedName>
    <definedName name="IQ_YTDMONTH" hidden="1">130000</definedName>
    <definedName name="jjj" localSheetId="10" hidden="1">[26]M!#REF!</definedName>
    <definedName name="jjj" localSheetId="11" hidden="1">[26]M!#REF!</definedName>
    <definedName name="jjj" localSheetId="6" hidden="1">[26]M!#REF!</definedName>
    <definedName name="jjj" localSheetId="7" hidden="1">[26]M!#REF!</definedName>
    <definedName name="jjj" localSheetId="8" hidden="1">[26]M!#REF!</definedName>
    <definedName name="jjj" localSheetId="9" hidden="1">[26]M!#REF!</definedName>
    <definedName name="jjj" hidden="1">[26]M!#REF!</definedName>
    <definedName name="jjjjjj" localSheetId="10" hidden="1">'[24]J(Priv.Cap)'!#REF!</definedName>
    <definedName name="jjjjjj" localSheetId="11" hidden="1">'[24]J(Priv.Cap)'!#REF!</definedName>
    <definedName name="jjjjjj" localSheetId="6" hidden="1">'[24]J(Priv.Cap)'!#REF!</definedName>
    <definedName name="jjjjjj" localSheetId="7" hidden="1">'[24]J(Priv.Cap)'!#REF!</definedName>
    <definedName name="jjjjjj" localSheetId="8" hidden="1">'[24]J(Priv.Cap)'!#REF!</definedName>
    <definedName name="jjjjjj" localSheetId="9" hidden="1">'[24]J(Priv.Cap)'!#REF!</definedName>
    <definedName name="jjjjjj" hidden="1">'[24]J(Priv.Cap)'!#REF!</definedName>
    <definedName name="k" localSheetId="10" hidden="1">[27]Links!$D$2</definedName>
    <definedName name="k" localSheetId="11" hidden="1">[27]Links!$D$2</definedName>
    <definedName name="k" localSheetId="17" hidden="1">{"WEO",#N/A,FALSE,"T"}</definedName>
    <definedName name="k" localSheetId="27" hidden="1">{"WEO",#N/A,FALSE,"T"}</definedName>
    <definedName name="k" localSheetId="31" hidden="1">[27]Links!$D$2</definedName>
    <definedName name="k" localSheetId="6" hidden="1">[27]Links!$D$2</definedName>
    <definedName name="k" localSheetId="7" hidden="1">[27]Links!$D$2</definedName>
    <definedName name="k" localSheetId="8" hidden="1">[27]Links!$D$2</definedName>
    <definedName name="k" localSheetId="9" hidden="1">[27]Links!$D$2</definedName>
    <definedName name="k" hidden="1">{"WEO",#N/A,FALSE,"T"}</definedName>
    <definedName name="kiki" localSheetId="10" hidden="1">{"'előző év december'!$A$2:$CP$214"}</definedName>
    <definedName name="kiki" localSheetId="11" hidden="1">{"'előző év december'!$A$2:$CP$214"}</definedName>
    <definedName name="kiki" localSheetId="17" hidden="1">{"'előző év december'!$A$2:$CP$214"}</definedName>
    <definedName name="kiki" localSheetId="27" hidden="1">{"'előző év december'!$A$2:$CP$214"}</definedName>
    <definedName name="kiki" localSheetId="31" hidden="1">{"'előző év december'!$A$2:$CP$214"}</definedName>
    <definedName name="kiki" localSheetId="6" hidden="1">{"'előző év december'!$A$2:$CP$214"}</definedName>
    <definedName name="kiki" localSheetId="7" hidden="1">{"'előző év december'!$A$2:$CP$214"}</definedName>
    <definedName name="kiki" localSheetId="8" hidden="1">{"'előző év december'!$A$2:$CP$214"}</definedName>
    <definedName name="kiki" localSheetId="9" hidden="1">{"'előző év december'!$A$2:$CP$214"}</definedName>
    <definedName name="kiki" localSheetId="48" hidden="1">{"'előző év december'!$A$2:$CP$214"}</definedName>
    <definedName name="kiki" localSheetId="49" hidden="1">{"'előző év december'!$A$2:$CP$214"}</definedName>
    <definedName name="kiki" hidden="1">{"'előző év december'!$A$2:$CP$214"}</definedName>
    <definedName name="kjhkjk" hidden="1">[2]Market!#REF!</definedName>
    <definedName name="kkjmk" localSheetId="10"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0" hidden="1">{#N/A,#N/A,FALSE,"т02бд"}</definedName>
    <definedName name="kkk" localSheetId="11" hidden="1">{#N/A,#N/A,FALSE,"т02бд"}</definedName>
    <definedName name="kkk" localSheetId="17" hidden="1">{#N/A,#N/A,FALSE,"т02бд"}</definedName>
    <definedName name="kkk" localSheetId="27" hidden="1">{#N/A,#N/A,FALSE,"т02бд"}</definedName>
    <definedName name="kkk" localSheetId="31" hidden="1">{#N/A,#N/A,FALSE,"т02бд"}</definedName>
    <definedName name="kkk" localSheetId="6" hidden="1">{#N/A,#N/A,FALSE,"т02бд"}</definedName>
    <definedName name="kkk" localSheetId="7" hidden="1">{#N/A,#N/A,FALSE,"т02бд"}</definedName>
    <definedName name="kkk" localSheetId="8" hidden="1">{#N/A,#N/A,FALSE,"т02бд"}</definedName>
    <definedName name="kkk" localSheetId="9" hidden="1">{#N/A,#N/A,FALSE,"т02бд"}</definedName>
    <definedName name="kkk" localSheetId="48" hidden="1">{#N/A,#N/A,FALSE,"т02бд"}</definedName>
    <definedName name="kkk" localSheetId="49" hidden="1">{#N/A,#N/A,FALSE,"т02бд"}</definedName>
    <definedName name="kkk" hidden="1">{#N/A,#N/A,FALSE,"т02бд"}</definedName>
    <definedName name="kkkk" hidden="1">[28]M!#REF!</definedName>
    <definedName name="kkkkk" localSheetId="10" hidden="1">{#N/A,#N/A,FALSE,"т02бд"}</definedName>
    <definedName name="kkkkk" localSheetId="11" hidden="1">{#N/A,#N/A,FALSE,"т02бд"}</definedName>
    <definedName name="kkkkk" localSheetId="17" hidden="1">{#N/A,#N/A,FALSE,"т02бд"}</definedName>
    <definedName name="kkkkk" localSheetId="27" hidden="1">{#N/A,#N/A,FALSE,"т02бд"}</definedName>
    <definedName name="kkkkk" localSheetId="31" hidden="1">{#N/A,#N/A,FALSE,"т02бд"}</definedName>
    <definedName name="kkkkk" localSheetId="6" hidden="1">{#N/A,#N/A,FALSE,"т02бд"}</definedName>
    <definedName name="kkkkk" localSheetId="7" hidden="1">{#N/A,#N/A,FALSE,"т02бд"}</definedName>
    <definedName name="kkkkk" localSheetId="8" hidden="1">{#N/A,#N/A,FALSE,"т02бд"}</definedName>
    <definedName name="kkkkk" localSheetId="9" hidden="1">{#N/A,#N/A,FALSE,"т02бд"}</definedName>
    <definedName name="kkkkk" localSheetId="48" hidden="1">{#N/A,#N/A,FALSE,"т02бд"}</definedName>
    <definedName name="kkkkk" localSheetId="49" hidden="1">{#N/A,#N/A,FALSE,"т02бд"}</definedName>
    <definedName name="kkkkk" hidden="1">{#N/A,#N/A,FALSE,"т02бд"}</definedName>
    <definedName name="kr">OFFSET('39'!$A$1,505,8,10000,1)</definedName>
    <definedName name="kulker" localSheetId="10" hidden="1">{"'előző év december'!$A$2:$CP$214"}</definedName>
    <definedName name="kulker" localSheetId="11" hidden="1">{"'előző év december'!$A$2:$CP$214"}</definedName>
    <definedName name="kulker" localSheetId="17" hidden="1">{"'előző év december'!$A$2:$CP$214"}</definedName>
    <definedName name="kulker" localSheetId="27" hidden="1">{"'előző év december'!$A$2:$CP$214"}</definedName>
    <definedName name="kulker" localSheetId="31" hidden="1">{"'előző év december'!$A$2:$CP$214"}</definedName>
    <definedName name="kulker" localSheetId="6" hidden="1">{"'előző év december'!$A$2:$CP$214"}</definedName>
    <definedName name="kulker" localSheetId="7" hidden="1">{"'előző év december'!$A$2:$CP$214"}</definedName>
    <definedName name="kulker" localSheetId="8" hidden="1">{"'előző év december'!$A$2:$CP$214"}</definedName>
    <definedName name="kulker" localSheetId="9" hidden="1">{"'előző év december'!$A$2:$CP$214"}</definedName>
    <definedName name="kulker" localSheetId="48" hidden="1">{"'előző év december'!$A$2:$CP$214"}</definedName>
    <definedName name="kulker" localSheetId="49" hidden="1">{"'előző év december'!$A$2:$CP$214"}</definedName>
    <definedName name="kulker" hidden="1">{"'előző év december'!$A$2:$CP$214"}</definedName>
    <definedName name="lk" localSheetId="10" hidden="1">{#N/A,#N/A,FALSE,"т02бд"}</definedName>
    <definedName name="lk" localSheetId="11" hidden="1">{#N/A,#N/A,FALSE,"т02бд"}</definedName>
    <definedName name="lk" localSheetId="17" hidden="1">{#N/A,#N/A,FALSE,"т02бд"}</definedName>
    <definedName name="lk" localSheetId="27" hidden="1">{#N/A,#N/A,FALSE,"т02бд"}</definedName>
    <definedName name="lk" localSheetId="31" hidden="1">{#N/A,#N/A,FALSE,"т02бд"}</definedName>
    <definedName name="lk" localSheetId="6" hidden="1">{#N/A,#N/A,FALSE,"т02бд"}</definedName>
    <definedName name="lk" localSheetId="7" hidden="1">{#N/A,#N/A,FALSE,"т02бд"}</definedName>
    <definedName name="lk" localSheetId="8" hidden="1">{#N/A,#N/A,FALSE,"т02бд"}</definedName>
    <definedName name="lk" localSheetId="9" hidden="1">{#N/A,#N/A,FALSE,"т02бд"}</definedName>
    <definedName name="lk" localSheetId="48" hidden="1">{#N/A,#N/A,FALSE,"т02бд"}</definedName>
    <definedName name="lk" localSheetId="49" hidden="1">{#N/A,#N/A,FALSE,"т02бд"}</definedName>
    <definedName name="lk" hidden="1">{#N/A,#N/A,FALSE,"т02бд"}</definedName>
    <definedName name="ll" localSheetId="10" hidden="1">{#N/A,#N/A,FALSE,"Лист4"}</definedName>
    <definedName name="ll" localSheetId="11" hidden="1">{#N/A,#N/A,FALSE,"Лист4"}</definedName>
    <definedName name="ll" localSheetId="17" hidden="1">{#N/A,#N/A,FALSE,"Лист4"}</definedName>
    <definedName name="ll" localSheetId="27" hidden="1">{#N/A,#N/A,FALSE,"Лист4"}</definedName>
    <definedName name="ll" localSheetId="31" hidden="1">{#N/A,#N/A,FALSE,"Лист4"}</definedName>
    <definedName name="ll" localSheetId="40" hidden="1">{#N/A,#N/A,FALSE,"Лист4"}</definedName>
    <definedName name="ll" localSheetId="41" hidden="1">{#N/A,#N/A,FALSE,"Лист4"}</definedName>
    <definedName name="ll" localSheetId="6" hidden="1">{#N/A,#N/A,FALSE,"Лист4"}</definedName>
    <definedName name="ll" localSheetId="7" hidden="1">{#N/A,#N/A,FALSE,"Лист4"}</definedName>
    <definedName name="ll" localSheetId="8" hidden="1">{#N/A,#N/A,FALSE,"Лист4"}</definedName>
    <definedName name="ll" localSheetId="9" hidden="1">{#N/A,#N/A,FALSE,"Лист4"}</definedName>
    <definedName name="ll" localSheetId="48" hidden="1">{#N/A,#N/A,FALSE,"Лист4"}</definedName>
    <definedName name="ll" localSheetId="49" hidden="1">{#N/A,#N/A,FALSE,"Лист4"}</definedName>
    <definedName name="ll" hidden="1">{#N/A,#N/A,FALSE,"Лист4"}</definedName>
    <definedName name="lll" localSheetId="10" hidden="1">{#N/A,#N/A,FALSE,"т02бд"}</definedName>
    <definedName name="lll" localSheetId="11" hidden="1">{#N/A,#N/A,FALSE,"т02бд"}</definedName>
    <definedName name="lll" localSheetId="17" hidden="1">{#N/A,#N/A,FALSE,"т02бд"}</definedName>
    <definedName name="lll" localSheetId="27" hidden="1">{#N/A,#N/A,FALSE,"т02бд"}</definedName>
    <definedName name="lll" localSheetId="31" hidden="1">{#N/A,#N/A,FALSE,"т02бд"}</definedName>
    <definedName name="lll" localSheetId="6" hidden="1">{#N/A,#N/A,FALSE,"т02бд"}</definedName>
    <definedName name="lll" localSheetId="7" hidden="1">{#N/A,#N/A,FALSE,"т02бд"}</definedName>
    <definedName name="lll" localSheetId="8" hidden="1">{#N/A,#N/A,FALSE,"т02бд"}</definedName>
    <definedName name="lll" localSheetId="9" hidden="1">{#N/A,#N/A,FALSE,"т02бд"}</definedName>
    <definedName name="lll" localSheetId="48" hidden="1">{#N/A,#N/A,FALSE,"т02бд"}</definedName>
    <definedName name="lll" localSheetId="49" hidden="1">{#N/A,#N/A,FALSE,"т02бд"}</definedName>
    <definedName name="lll" hidden="1">{#N/A,#N/A,FALSE,"т02бд"}</definedName>
    <definedName name="llll" hidden="1">[26]M!#REF!</definedName>
    <definedName name="m" localSheetId="10" hidden="1">{"'előző év december'!$A$2:$CP$214"}</definedName>
    <definedName name="m" localSheetId="11" hidden="1">{"'előző év december'!$A$2:$CP$214"}</definedName>
    <definedName name="m" localSheetId="17" hidden="1">{"'előző év december'!$A$2:$CP$214"}</definedName>
    <definedName name="m" localSheetId="27" hidden="1">{"'előző év december'!$A$2:$CP$214"}</definedName>
    <definedName name="m" localSheetId="31" hidden="1">{"'előző év december'!$A$2:$CP$214"}</definedName>
    <definedName name="m" localSheetId="6" hidden="1">{"'előző év december'!$A$2:$CP$214"}</definedName>
    <definedName name="m" localSheetId="7" hidden="1">{"'előző év december'!$A$2:$CP$214"}</definedName>
    <definedName name="m" localSheetId="8" hidden="1">{"'előző év december'!$A$2:$CP$214"}</definedName>
    <definedName name="m" localSheetId="9" hidden="1">{"'előző év december'!$A$2:$CP$214"}</definedName>
    <definedName name="m" localSheetId="48" hidden="1">{"'előző év december'!$A$2:$CP$214"}</definedName>
    <definedName name="m" localSheetId="49" hidden="1">{"'előző év december'!$A$2:$CP$214"}</definedName>
    <definedName name="m" hidden="1">{"'előző év december'!$A$2:$CP$214"}</definedName>
    <definedName name="m12_uah_l">OFFSET('[22]36 LONG'!$A$1,22,11,100000,1)</definedName>
    <definedName name="m12_uah_s">OFFSET('36'!$A$1,506,11,100000,1)</definedName>
    <definedName name="m12_us_l">OFFSET('[22]37 LONG'!$A$1,22,11,100000,1)</definedName>
    <definedName name="m12_us_s">OFFSET('37'!$A$1,506,11,100000,1)</definedName>
    <definedName name="m3_uah_l">OFFSET('[22]36 LONG'!$A$1,22,8,100000,1)</definedName>
    <definedName name="m3_uah_s">OFFSET('36'!$A$1,506,8,100000,1)</definedName>
    <definedName name="m3_us_l">OFFSET('[22]37 LONG'!$A$1,22,8,100000,1)</definedName>
    <definedName name="m3_us_s">OFFSET('37'!$A$1,506,8,100000,1)</definedName>
    <definedName name="m6_uah_l">OFFSET('[22]36 LONG'!$A$1,22,9,100000,1)</definedName>
    <definedName name="m6_uah_s">OFFSET('36'!$A$1,506,9,100000,1)</definedName>
    <definedName name="m6_us_l">OFFSET('[22]37 LONG'!$A$1,22,9,100000,1)</definedName>
    <definedName name="m6_us_s">OFFSET('37'!$A$1,506,9,100000,1)</definedName>
    <definedName name="m9_uah_l">OFFSET('[22]36 LONG'!$A$1,22,10,100000,1)</definedName>
    <definedName name="m9_uah_s">OFFSET('36'!$A$1,506,10,100000,1)</definedName>
    <definedName name="m9_us_l">OFFSET('[22]37 LONG'!$A$1,22,10,100000,1)</definedName>
    <definedName name="m9_us_s">OFFSET('37'!$A$1,506,10,100000,1)</definedName>
    <definedName name="mh" localSheetId="10" hidden="1">{"'előző év december'!$A$2:$CP$214"}</definedName>
    <definedName name="mh" localSheetId="11" hidden="1">{"'előző év december'!$A$2:$CP$214"}</definedName>
    <definedName name="mh" localSheetId="17" hidden="1">{"'előző év december'!$A$2:$CP$214"}</definedName>
    <definedName name="mh" localSheetId="27" hidden="1">{"'előző év december'!$A$2:$CP$214"}</definedName>
    <definedName name="mh" localSheetId="31" hidden="1">{"'előző év december'!$A$2:$CP$214"}</definedName>
    <definedName name="mh" localSheetId="6" hidden="1">{"'előző év december'!$A$2:$CP$214"}</definedName>
    <definedName name="mh" localSheetId="7" hidden="1">{"'előző év december'!$A$2:$CP$214"}</definedName>
    <definedName name="mh" localSheetId="8" hidden="1">{"'előző év december'!$A$2:$CP$214"}</definedName>
    <definedName name="mh" localSheetId="9" hidden="1">{"'előző év december'!$A$2:$CP$214"}</definedName>
    <definedName name="mh" localSheetId="48" hidden="1">{"'előző év december'!$A$2:$CP$214"}</definedName>
    <definedName name="mh" localSheetId="49" hidden="1">{"'előző év december'!$A$2:$CP$214"}</definedName>
    <definedName name="mh" hidden="1">{"'előző év december'!$A$2:$CP$214"}</definedName>
    <definedName name="mhz" localSheetId="10" hidden="1">{"'előző év december'!$A$2:$CP$214"}</definedName>
    <definedName name="mhz" localSheetId="11" hidden="1">{"'előző év december'!$A$2:$CP$214"}</definedName>
    <definedName name="mhz" localSheetId="17" hidden="1">{"'előző év december'!$A$2:$CP$214"}</definedName>
    <definedName name="mhz" localSheetId="27" hidden="1">{"'előző év december'!$A$2:$CP$214"}</definedName>
    <definedName name="mhz" localSheetId="31" hidden="1">{"'előző év december'!$A$2:$CP$214"}</definedName>
    <definedName name="mhz" localSheetId="6" hidden="1">{"'előző év december'!$A$2:$CP$214"}</definedName>
    <definedName name="mhz" localSheetId="7" hidden="1">{"'előző év december'!$A$2:$CP$214"}</definedName>
    <definedName name="mhz" localSheetId="8" hidden="1">{"'előző év december'!$A$2:$CP$214"}</definedName>
    <definedName name="mhz" localSheetId="9" hidden="1">{"'előző év december'!$A$2:$CP$214"}</definedName>
    <definedName name="mhz" localSheetId="48" hidden="1">{"'előző év december'!$A$2:$CP$214"}</definedName>
    <definedName name="mhz" localSheetId="49" hidden="1">{"'előző év december'!$A$2:$CP$214"}</definedName>
    <definedName name="mhz" hidden="1">{"'előző év december'!$A$2:$CP$214"}</definedName>
    <definedName name="mmmmmmm" localSheetId="10" hidden="1">{#N/A,#N/A,FALSE,"т02бд"}</definedName>
    <definedName name="mmmmmmm" localSheetId="11" hidden="1">{#N/A,#N/A,FALSE,"т02бд"}</definedName>
    <definedName name="mmmmmmm" localSheetId="17" hidden="1">{#N/A,#N/A,FALSE,"т02бд"}</definedName>
    <definedName name="mmmmmmm" localSheetId="27" hidden="1">{#N/A,#N/A,FALSE,"т02бд"}</definedName>
    <definedName name="mmmmmmm" localSheetId="31" hidden="1">{#N/A,#N/A,FALSE,"т02бд"}</definedName>
    <definedName name="mmmmmmm" localSheetId="6" hidden="1">{#N/A,#N/A,FALSE,"т02бд"}</definedName>
    <definedName name="mmmmmmm" localSheetId="7" hidden="1">{#N/A,#N/A,FALSE,"т02бд"}</definedName>
    <definedName name="mmmmmmm" localSheetId="8" hidden="1">{#N/A,#N/A,FALSE,"т02бд"}</definedName>
    <definedName name="mmmmmmm" localSheetId="9" hidden="1">{#N/A,#N/A,FALSE,"т02бд"}</definedName>
    <definedName name="mmmmmmm" localSheetId="48" hidden="1">{#N/A,#N/A,FALSE,"т02бд"}</definedName>
    <definedName name="mmmmmmm" localSheetId="49" hidden="1">{#N/A,#N/A,FALSE,"т02бд"}</definedName>
    <definedName name="mmmmmmm" hidden="1">{#N/A,#N/A,FALSE,"т02бд"}</definedName>
    <definedName name="mn" localSheetId="10" hidden="1">{"MONA",#N/A,FALSE,"S"}</definedName>
    <definedName name="mn" localSheetId="11" hidden="1">{"MONA",#N/A,FALSE,"S"}</definedName>
    <definedName name="mn" localSheetId="17" hidden="1">{"MONA",#N/A,FALSE,"S"}</definedName>
    <definedName name="mn" localSheetId="27" hidden="1">{"MONA",#N/A,FALSE,"S"}</definedName>
    <definedName name="mn" localSheetId="31" hidden="1">{"MONA",#N/A,FALSE,"S"}</definedName>
    <definedName name="mn" localSheetId="6" hidden="1">{"MONA",#N/A,FALSE,"S"}</definedName>
    <definedName name="mn" localSheetId="7" hidden="1">{"MONA",#N/A,FALSE,"S"}</definedName>
    <definedName name="mn" localSheetId="8" hidden="1">{"MONA",#N/A,FALSE,"S"}</definedName>
    <definedName name="mn" localSheetId="9" hidden="1">{"MONA",#N/A,FALSE,"S"}</definedName>
    <definedName name="mn" localSheetId="48" hidden="1">{"MONA",#N/A,FALSE,"S"}</definedName>
    <definedName name="mn" localSheetId="49" hidden="1">{"MONA",#N/A,FALSE,"S"}</definedName>
    <definedName name="mn" hidden="1">{"MONA",#N/A,FALSE,"S"}</definedName>
    <definedName name="n" localSheetId="10" hidden="1">{#N/A,#N/A,FALSE,"Лист4"}</definedName>
    <definedName name="n" localSheetId="11" hidden="1">{#N/A,#N/A,FALSE,"Лист4"}</definedName>
    <definedName name="n" localSheetId="17" hidden="1">{#N/A,#N/A,FALSE,"Лист4"}</definedName>
    <definedName name="n" localSheetId="27" hidden="1">{#N/A,#N/A,FALSE,"Лист4"}</definedName>
    <definedName name="n" localSheetId="31" hidden="1">{#N/A,#N/A,FALSE,"Лист4"}</definedName>
    <definedName name="n" localSheetId="40" hidden="1">{#N/A,#N/A,FALSE,"Лист4"}</definedName>
    <definedName name="n" localSheetId="41" hidden="1">{#N/A,#N/A,FALSE,"Лист4"}</definedName>
    <definedName name="n" localSheetId="6" hidden="1">{#N/A,#N/A,FALSE,"Лист4"}</definedName>
    <definedName name="n" localSheetId="7" hidden="1">{#N/A,#N/A,FALSE,"Лист4"}</definedName>
    <definedName name="n" localSheetId="8" hidden="1">{#N/A,#N/A,FALSE,"Лист4"}</definedName>
    <definedName name="n" localSheetId="9" hidden="1">{#N/A,#N/A,FALSE,"Лист4"}</definedName>
    <definedName name="n" localSheetId="48" hidden="1">{#N/A,#N/A,FALSE,"Лист4"}</definedName>
    <definedName name="n" localSheetId="49" hidden="1">{#N/A,#N/A,FALSE,"Лист4"}</definedName>
    <definedName name="n" hidden="1">{#N/A,#N/A,FALSE,"Лист4"}</definedName>
    <definedName name="na" localSheetId="10" hidden="1">{"'előző év december'!$A$2:$CP$214"}</definedName>
    <definedName name="na" localSheetId="11" hidden="1">{"'előző év december'!$A$2:$CP$214"}</definedName>
    <definedName name="na" localSheetId="17" hidden="1">{"'előző év december'!$A$2:$CP$214"}</definedName>
    <definedName name="na" localSheetId="27" hidden="1">{"'előző év december'!$A$2:$CP$214"}</definedName>
    <definedName name="na" localSheetId="31" hidden="1">{"'előző év december'!$A$2:$CP$214"}</definedName>
    <definedName name="na" localSheetId="6" hidden="1">{"'előző év december'!$A$2:$CP$214"}</definedName>
    <definedName name="na" localSheetId="7" hidden="1">{"'előző év december'!$A$2:$CP$214"}</definedName>
    <definedName name="na" localSheetId="8" hidden="1">{"'előző év december'!$A$2:$CP$214"}</definedName>
    <definedName name="na" localSheetId="9" hidden="1">{"'előző év december'!$A$2:$CP$214"}</definedName>
    <definedName name="na" localSheetId="48" hidden="1">{"'előző év december'!$A$2:$CP$214"}</definedName>
    <definedName name="na" localSheetId="49" hidden="1">{"'előző év december'!$A$2:$CP$214"}</definedName>
    <definedName name="na" hidden="1">{"'előző év december'!$A$2:$CP$214"}</definedName>
    <definedName name="nfrtrs" hidden="1">[3]WB!$Q$257:$AK$257</definedName>
    <definedName name="njgf" localSheetId="10" hidden="1">{#N/A,#N/A,FALSE,"т04"}</definedName>
    <definedName name="njgf" localSheetId="11" hidden="1">{#N/A,#N/A,FALSE,"т04"}</definedName>
    <definedName name="njgf" localSheetId="17" hidden="1">{#N/A,#N/A,FALSE,"т04"}</definedName>
    <definedName name="njgf" localSheetId="27" hidden="1">{#N/A,#N/A,FALSE,"т04"}</definedName>
    <definedName name="njgf" localSheetId="31" hidden="1">{#N/A,#N/A,FALSE,"т04"}</definedName>
    <definedName name="njgf" localSheetId="6" hidden="1">{#N/A,#N/A,FALSE,"т04"}</definedName>
    <definedName name="njgf" localSheetId="7" hidden="1">{#N/A,#N/A,FALSE,"т04"}</definedName>
    <definedName name="njgf" localSheetId="8" hidden="1">{#N/A,#N/A,FALSE,"т04"}</definedName>
    <definedName name="njgf" localSheetId="9" hidden="1">{#N/A,#N/A,FALSE,"т04"}</definedName>
    <definedName name="njgf" localSheetId="48" hidden="1">{#N/A,#N/A,FALSE,"т04"}</definedName>
    <definedName name="njgf" localSheetId="49" hidden="1">{#N/A,#N/A,FALSE,"т04"}</definedName>
    <definedName name="njgf" hidden="1">{#N/A,#N/A,FALSE,"т04"}</definedName>
    <definedName name="nm" localSheetId="10" hidden="1">{"'előző év december'!$A$2:$CP$214"}</definedName>
    <definedName name="nm" localSheetId="11" hidden="1">{"'előző év december'!$A$2:$CP$214"}</definedName>
    <definedName name="nm" localSheetId="17" hidden="1">{"'előző év december'!$A$2:$CP$214"}</definedName>
    <definedName name="nm" localSheetId="27" hidden="1">{"'előző év december'!$A$2:$CP$214"}</definedName>
    <definedName name="nm" localSheetId="31" hidden="1">{"'előző év december'!$A$2:$CP$214"}</definedName>
    <definedName name="nm" localSheetId="6" hidden="1">{"'előző év december'!$A$2:$CP$214"}</definedName>
    <definedName name="nm" localSheetId="7" hidden="1">{"'előző év december'!$A$2:$CP$214"}</definedName>
    <definedName name="nm" localSheetId="8" hidden="1">{"'előző év december'!$A$2:$CP$214"}</definedName>
    <definedName name="nm" localSheetId="9" hidden="1">{"'előző év december'!$A$2:$CP$214"}</definedName>
    <definedName name="nm" localSheetId="48" hidden="1">{"'előző év december'!$A$2:$CP$214"}</definedName>
    <definedName name="nm" localSheetId="49" hidden="1">{"'előző év december'!$A$2:$CP$214"}</definedName>
    <definedName name="nm" hidden="1">{"'előző év december'!$A$2:$CP$214"}</definedName>
    <definedName name="o" localSheetId="10"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oo" localSheetId="10" hidden="1">{#N/A,#N/A,FALSE,"т02бд"}</definedName>
    <definedName name="ooo" localSheetId="11" hidden="1">{#N/A,#N/A,FALSE,"т02бд"}</definedName>
    <definedName name="ooo" localSheetId="17" hidden="1">{#N/A,#N/A,FALSE,"т02бд"}</definedName>
    <definedName name="ooo" localSheetId="27" hidden="1">{#N/A,#N/A,FALSE,"т02бд"}</definedName>
    <definedName name="ooo" localSheetId="31" hidden="1">{#N/A,#N/A,FALSE,"т02бд"}</definedName>
    <definedName name="ooo" localSheetId="6" hidden="1">{#N/A,#N/A,FALSE,"т02бд"}</definedName>
    <definedName name="ooo" localSheetId="7" hidden="1">{#N/A,#N/A,FALSE,"т02бд"}</definedName>
    <definedName name="ooo" localSheetId="8" hidden="1">{#N/A,#N/A,FALSE,"т02бд"}</definedName>
    <definedName name="ooo" localSheetId="9" hidden="1">{#N/A,#N/A,FALSE,"т02бд"}</definedName>
    <definedName name="ooo" localSheetId="48" hidden="1">{#N/A,#N/A,FALSE,"т02бд"}</definedName>
    <definedName name="ooo" localSheetId="49" hidden="1">{#N/A,#N/A,FALSE,"т02бд"}</definedName>
    <definedName name="ooo" hidden="1">{#N/A,#N/A,FALSE,"т02бд"}</definedName>
    <definedName name="pti" localSheetId="10" hidden="1">{"'előző év december'!$A$2:$CP$214"}</definedName>
    <definedName name="pti" localSheetId="11" hidden="1">{"'előző év december'!$A$2:$CP$214"}</definedName>
    <definedName name="pti" localSheetId="17" hidden="1">{"'előző év december'!$A$2:$CP$214"}</definedName>
    <definedName name="pti" localSheetId="27" hidden="1">{"'előző év december'!$A$2:$CP$214"}</definedName>
    <definedName name="pti" localSheetId="31" hidden="1">{"'előző év december'!$A$2:$CP$214"}</definedName>
    <definedName name="pti" localSheetId="6" hidden="1">{"'előző év december'!$A$2:$CP$214"}</definedName>
    <definedName name="pti" localSheetId="7" hidden="1">{"'előző év december'!$A$2:$CP$214"}</definedName>
    <definedName name="pti" localSheetId="8" hidden="1">{"'előző év december'!$A$2:$CP$214"}</definedName>
    <definedName name="pti" localSheetId="9" hidden="1">{"'előző év december'!$A$2:$CP$214"}</definedName>
    <definedName name="pti" localSheetId="48" hidden="1">{"'előző év december'!$A$2:$CP$214"}</definedName>
    <definedName name="pti" localSheetId="49" hidden="1">{"'előző év december'!$A$2:$CP$214"}</definedName>
    <definedName name="pti" hidden="1">{"'előző év december'!$A$2:$CP$214"}</definedName>
    <definedName name="PwC" localSheetId="10" hidden="1">{#N/A,#N/A,FALSE,"NBU rates 1999"}</definedName>
    <definedName name="PwC" localSheetId="11" hidden="1">{#N/A,#N/A,FALSE,"NBU rates 1999"}</definedName>
    <definedName name="PwC" localSheetId="17" hidden="1">{#N/A,#N/A,FALSE,"NBU rates 1999"}</definedName>
    <definedName name="PwC" localSheetId="27" hidden="1">{#N/A,#N/A,FALSE,"NBU rates 1999"}</definedName>
    <definedName name="PwC" localSheetId="31" hidden="1">{#N/A,#N/A,FALSE,"NBU rates 1999"}</definedName>
    <definedName name="PwC" localSheetId="6" hidden="1">{#N/A,#N/A,FALSE,"NBU rates 1999"}</definedName>
    <definedName name="PwC" localSheetId="7" hidden="1">{#N/A,#N/A,FALSE,"NBU rates 1999"}</definedName>
    <definedName name="PwC" localSheetId="8" hidden="1">{#N/A,#N/A,FALSE,"NBU rates 1999"}</definedName>
    <definedName name="PwC" localSheetId="9" hidden="1">{#N/A,#N/A,FALSE,"NBU rates 1999"}</definedName>
    <definedName name="PwC" localSheetId="48" hidden="1">{#N/A,#N/A,FALSE,"NBU rates 1999"}</definedName>
    <definedName name="PwC" localSheetId="49" hidden="1">{#N/A,#N/A,FALSE,"NBU rates 1999"}</definedName>
    <definedName name="PwC" hidden="1">{#N/A,#N/A,FALSE,"NBU rates 1999"}</definedName>
    <definedName name="PwC_2" localSheetId="10" hidden="1">{#N/A,#N/A,FALSE,"NBU rates 1999"}</definedName>
    <definedName name="PwC_2" localSheetId="11" hidden="1">{#N/A,#N/A,FALSE,"NBU rates 1999"}</definedName>
    <definedName name="PwC_2" localSheetId="17" hidden="1">{#N/A,#N/A,FALSE,"NBU rates 1999"}</definedName>
    <definedName name="PwC_2" localSheetId="27" hidden="1">{#N/A,#N/A,FALSE,"NBU rates 1999"}</definedName>
    <definedName name="PwC_2" localSheetId="31" hidden="1">{#N/A,#N/A,FALSE,"NBU rates 1999"}</definedName>
    <definedName name="PwC_2" localSheetId="6" hidden="1">{#N/A,#N/A,FALSE,"NBU rates 1999"}</definedName>
    <definedName name="PwC_2" localSheetId="7" hidden="1">{#N/A,#N/A,FALSE,"NBU rates 1999"}</definedName>
    <definedName name="PwC_2" localSheetId="8" hidden="1">{#N/A,#N/A,FALSE,"NBU rates 1999"}</definedName>
    <definedName name="PwC_2" localSheetId="9" hidden="1">{#N/A,#N/A,FALSE,"NBU rates 1999"}</definedName>
    <definedName name="PwC_2" localSheetId="48" hidden="1">{#N/A,#N/A,FALSE,"NBU rates 1999"}</definedName>
    <definedName name="PwC_2" localSheetId="49" hidden="1">{#N/A,#N/A,FALSE,"NBU rates 1999"}</definedName>
    <definedName name="PwC_2" hidden="1">{#N/A,#N/A,FALSE,"NBU rates 1999"}</definedName>
    <definedName name="PwC_3" localSheetId="10" hidden="1">{#N/A,#N/A,FALSE,"NBU rates 1999"}</definedName>
    <definedName name="PwC_3" localSheetId="11" hidden="1">{#N/A,#N/A,FALSE,"NBU rates 1999"}</definedName>
    <definedName name="PwC_3" localSheetId="17" hidden="1">{#N/A,#N/A,FALSE,"NBU rates 1999"}</definedName>
    <definedName name="PwC_3" localSheetId="27" hidden="1">{#N/A,#N/A,FALSE,"NBU rates 1999"}</definedName>
    <definedName name="PwC_3" localSheetId="31" hidden="1">{#N/A,#N/A,FALSE,"NBU rates 1999"}</definedName>
    <definedName name="PwC_3" localSheetId="6" hidden="1">{#N/A,#N/A,FALSE,"NBU rates 1999"}</definedName>
    <definedName name="PwC_3" localSheetId="7" hidden="1">{#N/A,#N/A,FALSE,"NBU rates 1999"}</definedName>
    <definedName name="PwC_3" localSheetId="8" hidden="1">{#N/A,#N/A,FALSE,"NBU rates 1999"}</definedName>
    <definedName name="PwC_3" localSheetId="9" hidden="1">{#N/A,#N/A,FALSE,"NBU rates 1999"}</definedName>
    <definedName name="PwC_3" localSheetId="48" hidden="1">{#N/A,#N/A,FALSE,"NBU rates 1999"}</definedName>
    <definedName name="PwC_3" localSheetId="49" hidden="1">{#N/A,#N/A,FALSE,"NBU rates 1999"}</definedName>
    <definedName name="PwC_3" hidden="1">{#N/A,#N/A,FALSE,"NBU rates 1999"}</definedName>
    <definedName name="PwC_4" localSheetId="10" hidden="1">{#N/A,#N/A,FALSE,"NBU rates 1999"}</definedName>
    <definedName name="PwC_4" localSheetId="11" hidden="1">{#N/A,#N/A,FALSE,"NBU rates 1999"}</definedName>
    <definedName name="PwC_4" localSheetId="17" hidden="1">{#N/A,#N/A,FALSE,"NBU rates 1999"}</definedName>
    <definedName name="PwC_4" localSheetId="27" hidden="1">{#N/A,#N/A,FALSE,"NBU rates 1999"}</definedName>
    <definedName name="PwC_4" localSheetId="31" hidden="1">{#N/A,#N/A,FALSE,"NBU rates 1999"}</definedName>
    <definedName name="PwC_4" localSheetId="6" hidden="1">{#N/A,#N/A,FALSE,"NBU rates 1999"}</definedName>
    <definedName name="PwC_4" localSheetId="7" hidden="1">{#N/A,#N/A,FALSE,"NBU rates 1999"}</definedName>
    <definedName name="PwC_4" localSheetId="8" hidden="1">{#N/A,#N/A,FALSE,"NBU rates 1999"}</definedName>
    <definedName name="PwC_4" localSheetId="9" hidden="1">{#N/A,#N/A,FALSE,"NBU rates 1999"}</definedName>
    <definedName name="PwC_4" localSheetId="48" hidden="1">{#N/A,#N/A,FALSE,"NBU rates 1999"}</definedName>
    <definedName name="PwC_4" localSheetId="49" hidden="1">{#N/A,#N/A,FALSE,"NBU rates 1999"}</definedName>
    <definedName name="PwC_4" hidden="1">{#N/A,#N/A,FALSE,"NBU rates 1999"}</definedName>
    <definedName name="q" localSheetId="10" hidden="1">{#N/A,#N/A,FALSE,"т02бд"}</definedName>
    <definedName name="q" localSheetId="11" hidden="1">{#N/A,#N/A,FALSE,"т02бд"}</definedName>
    <definedName name="q" localSheetId="17" hidden="1">{#N/A,#N/A,FALSE,"т02бд"}</definedName>
    <definedName name="q" localSheetId="27" hidden="1">{#N/A,#N/A,FALSE,"т02бд"}</definedName>
    <definedName name="q" localSheetId="31" hidden="1">{#N/A,#N/A,FALSE,"т02бд"}</definedName>
    <definedName name="q" localSheetId="40" hidden="1">{#N/A,#N/A,FALSE,"т02бд"}</definedName>
    <definedName name="q" localSheetId="41" hidden="1">{#N/A,#N/A,FALSE,"т02бд"}</definedName>
    <definedName name="q" localSheetId="6" hidden="1">{#N/A,#N/A,FALSE,"т02бд"}</definedName>
    <definedName name="q" localSheetId="7" hidden="1">{#N/A,#N/A,FALSE,"т02бд"}</definedName>
    <definedName name="q" localSheetId="8" hidden="1">{#N/A,#N/A,FALSE,"т02бд"}</definedName>
    <definedName name="q" localSheetId="9" hidden="1">{#N/A,#N/A,FALSE,"т02бд"}</definedName>
    <definedName name="q" localSheetId="48" hidden="1">{#N/A,#N/A,FALSE,"т02бд"}</definedName>
    <definedName name="q" localSheetId="49" hidden="1">{#N/A,#N/A,FALSE,"т02бд"}</definedName>
    <definedName name="q" hidden="1">{#N/A,#N/A,FALSE,"т02бд"}</definedName>
    <definedName name="qart" localSheetId="10" hidden="1">{#N/A,#N/A,FALSE,"т04"}</definedName>
    <definedName name="qart" localSheetId="11" hidden="1">{#N/A,#N/A,FALSE,"т04"}</definedName>
    <definedName name="qart" localSheetId="17" hidden="1">{#N/A,#N/A,FALSE,"т04"}</definedName>
    <definedName name="qart" localSheetId="27" hidden="1">{#N/A,#N/A,FALSE,"т04"}</definedName>
    <definedName name="qart" localSheetId="31" hidden="1">{#N/A,#N/A,FALSE,"т04"}</definedName>
    <definedName name="qart" localSheetId="6" hidden="1">{#N/A,#N/A,FALSE,"т04"}</definedName>
    <definedName name="qart" localSheetId="7" hidden="1">{#N/A,#N/A,FALSE,"т04"}</definedName>
    <definedName name="qart" localSheetId="8" hidden="1">{#N/A,#N/A,FALSE,"т04"}</definedName>
    <definedName name="qart" localSheetId="9" hidden="1">{#N/A,#N/A,FALSE,"т04"}</definedName>
    <definedName name="qart" localSheetId="48" hidden="1">{#N/A,#N/A,FALSE,"т04"}</definedName>
    <definedName name="qart" localSheetId="49" hidden="1">{#N/A,#N/A,FALSE,"т04"}</definedName>
    <definedName name="qart" hidden="1">{#N/A,#N/A,FALSE,"т04"}</definedName>
    <definedName name="qq" localSheetId="10" hidden="1">{#N/A,#N/A,FALSE,"т02бд"}</definedName>
    <definedName name="qq" localSheetId="11" hidden="1">{#N/A,#N/A,FALSE,"т02бд"}</definedName>
    <definedName name="qq" localSheetId="17" hidden="1">{#N/A,#N/A,FALSE,"т02бд"}</definedName>
    <definedName name="qq" localSheetId="27" hidden="1">{#N/A,#N/A,FALSE,"т02бд"}</definedName>
    <definedName name="qq" localSheetId="31" hidden="1">{#N/A,#N/A,FALSE,"т02бд"}</definedName>
    <definedName name="qq" localSheetId="6" hidden="1">{#N/A,#N/A,FALSE,"т02бд"}</definedName>
    <definedName name="qq" localSheetId="7" hidden="1">{#N/A,#N/A,FALSE,"т02бд"}</definedName>
    <definedName name="qq" localSheetId="8" hidden="1">{#N/A,#N/A,FALSE,"т02бд"}</definedName>
    <definedName name="qq" localSheetId="9" hidden="1">{#N/A,#N/A,FALSE,"т02бд"}</definedName>
    <definedName name="qq" localSheetId="48" hidden="1">{#N/A,#N/A,FALSE,"т02бд"}</definedName>
    <definedName name="qq" localSheetId="49" hidden="1">{#N/A,#N/A,FALSE,"т02бд"}</definedName>
    <definedName name="qq" hidden="1">{#N/A,#N/A,FALSE,"т02бд"}</definedName>
    <definedName name="qqq" localSheetId="10" hidden="1">{#N/A,#N/A,FALSE,"т02бд"}</definedName>
    <definedName name="qqq" localSheetId="11" hidden="1">{#N/A,#N/A,FALSE,"т02бд"}</definedName>
    <definedName name="qqq" localSheetId="17" hidden="1">{#N/A,#N/A,FALSE,"т02бд"}</definedName>
    <definedName name="qqq" localSheetId="27" hidden="1">{#N/A,#N/A,FALSE,"т02бд"}</definedName>
    <definedName name="qqq" localSheetId="31" hidden="1">{#N/A,#N/A,FALSE,"т02бд"}</definedName>
    <definedName name="qqq" localSheetId="6" hidden="1">{#N/A,#N/A,FALSE,"т02бд"}</definedName>
    <definedName name="qqq" localSheetId="7" hidden="1">{#N/A,#N/A,FALSE,"т02бд"}</definedName>
    <definedName name="qqq" localSheetId="8" hidden="1">{#N/A,#N/A,FALSE,"т02бд"}</definedName>
    <definedName name="qqq" localSheetId="9" hidden="1">{#N/A,#N/A,FALSE,"т02бд"}</definedName>
    <definedName name="qqq" localSheetId="48" hidden="1">{#N/A,#N/A,FALSE,"т02бд"}</definedName>
    <definedName name="qqq" localSheetId="49" hidden="1">{#N/A,#N/A,FALSE,"т02бд"}</definedName>
    <definedName name="qqq" hidden="1">{#N/A,#N/A,FALSE,"т02бд"}</definedName>
    <definedName name="qwerw" localSheetId="10" hidden="1">{"'előző év december'!$A$2:$CP$214"}</definedName>
    <definedName name="qwerw" localSheetId="11" hidden="1">{"'előző év december'!$A$2:$CP$214"}</definedName>
    <definedName name="qwerw" localSheetId="17" hidden="1">{"'előző év december'!$A$2:$CP$214"}</definedName>
    <definedName name="qwerw" localSheetId="27" hidden="1">{"'előző év december'!$A$2:$CP$214"}</definedName>
    <definedName name="qwerw" localSheetId="31" hidden="1">{"'előző év december'!$A$2:$CP$214"}</definedName>
    <definedName name="qwerw" localSheetId="6" hidden="1">{"'előző év december'!$A$2:$CP$214"}</definedName>
    <definedName name="qwerw" localSheetId="7" hidden="1">{"'előző év december'!$A$2:$CP$214"}</definedName>
    <definedName name="qwerw" localSheetId="8" hidden="1">{"'előző év december'!$A$2:$CP$214"}</definedName>
    <definedName name="qwerw" localSheetId="9" hidden="1">{"'előző év december'!$A$2:$CP$214"}</definedName>
    <definedName name="qwerw" localSheetId="48" hidden="1">{"'előző év december'!$A$2:$CP$214"}</definedName>
    <definedName name="qwerw" localSheetId="49" hidden="1">{"'előző év december'!$A$2:$CP$214"}</definedName>
    <definedName name="qwerw" hidden="1">{"'előző év december'!$A$2:$CP$214"}</definedName>
    <definedName name="re" hidden="1">#N/A</definedName>
    <definedName name="rrr" localSheetId="10" hidden="1">{#N/A,#N/A,FALSE,"т02бд"}</definedName>
    <definedName name="rrr" localSheetId="11" hidden="1">{#N/A,#N/A,FALSE,"т02бд"}</definedName>
    <definedName name="rrr" localSheetId="17" hidden="1">{#N/A,#N/A,FALSE,"т02бд"}</definedName>
    <definedName name="rrr" localSheetId="27" hidden="1">{#N/A,#N/A,FALSE,"т02бд"}</definedName>
    <definedName name="rrr" localSheetId="31" hidden="1">{#N/A,#N/A,FALSE,"т02бд"}</definedName>
    <definedName name="rrr" localSheetId="6" hidden="1">{#N/A,#N/A,FALSE,"т02бд"}</definedName>
    <definedName name="rrr" localSheetId="7" hidden="1">{#N/A,#N/A,FALSE,"т02бд"}</definedName>
    <definedName name="rrr" localSheetId="8" hidden="1">{#N/A,#N/A,FALSE,"т02бд"}</definedName>
    <definedName name="rrr" localSheetId="9" hidden="1">{#N/A,#N/A,FALSE,"т02бд"}</definedName>
    <definedName name="rrr" localSheetId="48" hidden="1">{#N/A,#N/A,FALSE,"т02бд"}</definedName>
    <definedName name="rrr" localSheetId="49" hidden="1">{#N/A,#N/A,FALSE,"т02бд"}</definedName>
    <definedName name="rrr" hidden="1">{#N/A,#N/A,FALSE,"т02бд"}</definedName>
    <definedName name="rs" localSheetId="10" hidden="1">{"BOP_TAB",#N/A,FALSE,"N";"MIDTERM_TAB",#N/A,FALSE,"O";"FUND_CRED",#N/A,FALSE,"P";"DEBT_TAB1",#N/A,FALSE,"Q";"DEBT_TAB2",#N/A,FALSE,"Q";"FORFIN_TAB1",#N/A,FALSE,"R";"FORFIN_TAB2",#N/A,FALSE,"R";"BOP_ANALY",#N/A,FALSE,"U"}</definedName>
    <definedName name="rs" localSheetId="11"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8"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t" localSheetId="10" hidden="1">{"'előző év december'!$A$2:$CP$214"}</definedName>
    <definedName name="rt" localSheetId="11" hidden="1">{"'előző év december'!$A$2:$CP$214"}</definedName>
    <definedName name="rt" localSheetId="17" hidden="1">{"'előző év december'!$A$2:$CP$214"}</definedName>
    <definedName name="rt" localSheetId="27" hidden="1">{"'előző év december'!$A$2:$CP$214"}</definedName>
    <definedName name="rt" localSheetId="31" hidden="1">{"'előző év december'!$A$2:$CP$214"}</definedName>
    <definedName name="rt" localSheetId="6" hidden="1">{"'előző év december'!$A$2:$CP$214"}</definedName>
    <definedName name="rt" localSheetId="7" hidden="1">{"'előző év december'!$A$2:$CP$214"}</definedName>
    <definedName name="rt" localSheetId="8" hidden="1">{"'előző év december'!$A$2:$CP$214"}</definedName>
    <definedName name="rt" localSheetId="9" hidden="1">{"'előző év december'!$A$2:$CP$214"}</definedName>
    <definedName name="rt" localSheetId="48" hidden="1">{"'előző év december'!$A$2:$CP$214"}</definedName>
    <definedName name="rt" localSheetId="49" hidden="1">{"'előző év december'!$A$2:$CP$214"}</definedName>
    <definedName name="rt" hidden="1">{"'előző év december'!$A$2:$CP$214"}</definedName>
    <definedName name="rte" localSheetId="10" hidden="1">{"'előző év december'!$A$2:$CP$214"}</definedName>
    <definedName name="rte" localSheetId="11" hidden="1">{"'előző év december'!$A$2:$CP$214"}</definedName>
    <definedName name="rte" localSheetId="17" hidden="1">{"'előző év december'!$A$2:$CP$214"}</definedName>
    <definedName name="rte" localSheetId="27" hidden="1">{"'előző év december'!$A$2:$CP$214"}</definedName>
    <definedName name="rte" localSheetId="31" hidden="1">{"'előző év december'!$A$2:$CP$214"}</definedName>
    <definedName name="rte" localSheetId="6" hidden="1">{"'előző év december'!$A$2:$CP$214"}</definedName>
    <definedName name="rte" localSheetId="7" hidden="1">{"'előző év december'!$A$2:$CP$214"}</definedName>
    <definedName name="rte" localSheetId="8" hidden="1">{"'előző év december'!$A$2:$CP$214"}</definedName>
    <definedName name="rte" localSheetId="9" hidden="1">{"'előző év december'!$A$2:$CP$214"}</definedName>
    <definedName name="rte" localSheetId="48" hidden="1">{"'előző év december'!$A$2:$CP$214"}</definedName>
    <definedName name="rte" localSheetId="49" hidden="1">{"'előző év december'!$A$2:$CP$214"}</definedName>
    <definedName name="rte" hidden="1">{"'előző év december'!$A$2:$CP$214"}</definedName>
    <definedName name="rtew" localSheetId="10" hidden="1">{"'előző év december'!$A$2:$CP$214"}</definedName>
    <definedName name="rtew" localSheetId="11" hidden="1">{"'előző év december'!$A$2:$CP$214"}</definedName>
    <definedName name="rtew" localSheetId="17" hidden="1">{"'előző év december'!$A$2:$CP$214"}</definedName>
    <definedName name="rtew" localSheetId="27" hidden="1">{"'előző év december'!$A$2:$CP$214"}</definedName>
    <definedName name="rtew" localSheetId="31" hidden="1">{"'előző év december'!$A$2:$CP$214"}</definedName>
    <definedName name="rtew" localSheetId="6" hidden="1">{"'előző év december'!$A$2:$CP$214"}</definedName>
    <definedName name="rtew" localSheetId="7" hidden="1">{"'előző év december'!$A$2:$CP$214"}</definedName>
    <definedName name="rtew" localSheetId="8" hidden="1">{"'előző év december'!$A$2:$CP$214"}</definedName>
    <definedName name="rtew" localSheetId="9" hidden="1">{"'előző év december'!$A$2:$CP$214"}</definedName>
    <definedName name="rtew" localSheetId="48" hidden="1">{"'előző év december'!$A$2:$CP$214"}</definedName>
    <definedName name="rtew" localSheetId="49" hidden="1">{"'előző év december'!$A$2:$CP$214"}</definedName>
    <definedName name="rtew" hidden="1">{"'előző év december'!$A$2:$CP$214"}</definedName>
    <definedName name="rtn" localSheetId="10" hidden="1">{"'előző év december'!$A$2:$CP$214"}</definedName>
    <definedName name="rtn" localSheetId="11" hidden="1">{"'előző év december'!$A$2:$CP$214"}</definedName>
    <definedName name="rtn" localSheetId="17" hidden="1">{"'előző év december'!$A$2:$CP$214"}</definedName>
    <definedName name="rtn" localSheetId="27" hidden="1">{"'előző év december'!$A$2:$CP$214"}</definedName>
    <definedName name="rtn" localSheetId="31" hidden="1">{"'előző év december'!$A$2:$CP$214"}</definedName>
    <definedName name="rtn" localSheetId="6" hidden="1">{"'előző év december'!$A$2:$CP$214"}</definedName>
    <definedName name="rtn" localSheetId="7" hidden="1">{"'előző év december'!$A$2:$CP$214"}</definedName>
    <definedName name="rtn" localSheetId="8" hidden="1">{"'előző év december'!$A$2:$CP$214"}</definedName>
    <definedName name="rtn" localSheetId="9" hidden="1">{"'előző év december'!$A$2:$CP$214"}</definedName>
    <definedName name="rtn" localSheetId="48" hidden="1">{"'előző év december'!$A$2:$CP$214"}</definedName>
    <definedName name="rtn" localSheetId="49" hidden="1">{"'előző év december'!$A$2:$CP$214"}</definedName>
    <definedName name="rtn" hidden="1">{"'előző év december'!$A$2:$CP$214"}</definedName>
    <definedName name="rtte" localSheetId="10"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z" localSheetId="10" hidden="1">{"'előző év december'!$A$2:$CP$214"}</definedName>
    <definedName name="rtz" localSheetId="11" hidden="1">{"'előző év december'!$A$2:$CP$214"}</definedName>
    <definedName name="rtz" localSheetId="17" hidden="1">{"'előző év december'!$A$2:$CP$214"}</definedName>
    <definedName name="rtz" localSheetId="27" hidden="1">{"'előző év december'!$A$2:$CP$214"}</definedName>
    <definedName name="rtz" localSheetId="31" hidden="1">{"'előző év december'!$A$2:$CP$214"}</definedName>
    <definedName name="rtz" localSheetId="6" hidden="1">{"'előző év december'!$A$2:$CP$214"}</definedName>
    <definedName name="rtz" localSheetId="7" hidden="1">{"'előző év december'!$A$2:$CP$214"}</definedName>
    <definedName name="rtz" localSheetId="8" hidden="1">{"'előző év december'!$A$2:$CP$214"}</definedName>
    <definedName name="rtz" localSheetId="9" hidden="1">{"'előző év december'!$A$2:$CP$214"}</definedName>
    <definedName name="rtz" localSheetId="48" hidden="1">{"'előző év december'!$A$2:$CP$214"}</definedName>
    <definedName name="rtz" localSheetId="49" hidden="1">{"'előző év december'!$A$2:$CP$214"}</definedName>
    <definedName name="rtz" hidden="1">{"'előző év december'!$A$2:$CP$214"}</definedName>
    <definedName name="Rwvu.PLA2." hidden="1">'[16]COP FED'!#REF!</definedName>
    <definedName name="Rwvu.Print." hidden="1">#N/A</definedName>
    <definedName name="rx" localSheetId="10" hidden="1">#REF!</definedName>
    <definedName name="rx" localSheetId="11" hidden="1">#REF!</definedName>
    <definedName name="rx" localSheetId="17" hidden="1">#REF!</definedName>
    <definedName name="rx" localSheetId="27" hidden="1">#REF!</definedName>
    <definedName name="rx" localSheetId="31" hidden="1">#REF!</definedName>
    <definedName name="rx" localSheetId="6" hidden="1">#REF!</definedName>
    <definedName name="rx" localSheetId="7" hidden="1">#REF!</definedName>
    <definedName name="rx" localSheetId="8" hidden="1">#REF!</definedName>
    <definedName name="rx" localSheetId="9" hidden="1">#REF!</definedName>
    <definedName name="rx" localSheetId="48" hidden="1">#REF!</definedName>
    <definedName name="rx" localSheetId="49" hidden="1">#REF!</definedName>
    <definedName name="rx" hidden="1">#REF!</definedName>
    <definedName name="ry" localSheetId="10" hidden="1">#REF!</definedName>
    <definedName name="ry" localSheetId="11" hidden="1">#REF!</definedName>
    <definedName name="ry" localSheetId="17" hidden="1">#REF!</definedName>
    <definedName name="ry" localSheetId="27" hidden="1">#REF!</definedName>
    <definedName name="ry" localSheetId="31" hidden="1">#REF!</definedName>
    <definedName name="ry" localSheetId="6" hidden="1">#REF!</definedName>
    <definedName name="ry" localSheetId="7" hidden="1">#REF!</definedName>
    <definedName name="ry" localSheetId="8" hidden="1">#REF!</definedName>
    <definedName name="ry" localSheetId="9" hidden="1">#REF!</definedName>
    <definedName name="ry" localSheetId="48" hidden="1">#REF!</definedName>
    <definedName name="ry" localSheetId="49" hidden="1">#REF!</definedName>
    <definedName name="ry" hidden="1">#REF!</definedName>
    <definedName name="sdagag" localSheetId="10" hidden="1">{"'előző év december'!$A$2:$CP$214"}</definedName>
    <definedName name="sdagag" localSheetId="11" hidden="1">{"'előző év december'!$A$2:$CP$214"}</definedName>
    <definedName name="sdagag" localSheetId="17" hidden="1">{"'előző év december'!$A$2:$CP$214"}</definedName>
    <definedName name="sdagag" localSheetId="27" hidden="1">{"'előző év december'!$A$2:$CP$214"}</definedName>
    <definedName name="sdagag" localSheetId="31" hidden="1">{"'előző év december'!$A$2:$CP$214"}</definedName>
    <definedName name="sdagag" localSheetId="6" hidden="1">{"'előző év december'!$A$2:$CP$214"}</definedName>
    <definedName name="sdagag" localSheetId="7" hidden="1">{"'előző év december'!$A$2:$CP$214"}</definedName>
    <definedName name="sdagag" localSheetId="8" hidden="1">{"'előző év december'!$A$2:$CP$214"}</definedName>
    <definedName name="sdagag" localSheetId="9" hidden="1">{"'előző év december'!$A$2:$CP$214"}</definedName>
    <definedName name="sdagag" localSheetId="48" hidden="1">{"'előző év december'!$A$2:$CP$214"}</definedName>
    <definedName name="sdagag" localSheetId="49" hidden="1">{"'előző év december'!$A$2:$CP$214"}</definedName>
    <definedName name="sdagag" hidden="1">{"'előző év december'!$A$2:$CP$214"}</definedName>
    <definedName name="sdf" localSheetId="10" hidden="1">{"'előző év december'!$A$2:$CP$214"}</definedName>
    <definedName name="sdf" localSheetId="11" hidden="1">{"'előző év december'!$A$2:$CP$214"}</definedName>
    <definedName name="sdf" localSheetId="17" hidden="1">{"'előző év december'!$A$2:$CP$214"}</definedName>
    <definedName name="sdf" localSheetId="27" hidden="1">{"'előző év december'!$A$2:$CP$214"}</definedName>
    <definedName name="sdf" localSheetId="31" hidden="1">{"'előző év december'!$A$2:$CP$214"}</definedName>
    <definedName name="sdf" localSheetId="6" hidden="1">{"'előző év december'!$A$2:$CP$214"}</definedName>
    <definedName name="sdf" localSheetId="7" hidden="1">{"'előző év december'!$A$2:$CP$214"}</definedName>
    <definedName name="sdf" localSheetId="8" hidden="1">{"'előző év december'!$A$2:$CP$214"}</definedName>
    <definedName name="sdf" localSheetId="9" hidden="1">{"'előző év december'!$A$2:$CP$214"}</definedName>
    <definedName name="sdf" localSheetId="48" hidden="1">{"'előző év december'!$A$2:$CP$214"}</definedName>
    <definedName name="sdf" localSheetId="49" hidden="1">{"'előző év december'!$A$2:$CP$214"}</definedName>
    <definedName name="sdf" hidden="1">{"'előző év december'!$A$2:$CP$214"}</definedName>
    <definedName name="sdfsfd" localSheetId="10" hidden="1">{"'előző év december'!$A$2:$CP$214"}</definedName>
    <definedName name="sdfsfd" localSheetId="11" hidden="1">{"'előző év december'!$A$2:$CP$214"}</definedName>
    <definedName name="sdfsfd" localSheetId="17" hidden="1">{"'előző év december'!$A$2:$CP$214"}</definedName>
    <definedName name="sdfsfd" localSheetId="27" hidden="1">{"'előző év december'!$A$2:$CP$214"}</definedName>
    <definedName name="sdfsfd" localSheetId="31" hidden="1">{"'előző év december'!$A$2:$CP$214"}</definedName>
    <definedName name="sdfsfd" localSheetId="6" hidden="1">{"'előző év december'!$A$2:$CP$214"}</definedName>
    <definedName name="sdfsfd" localSheetId="7" hidden="1">{"'előző év december'!$A$2:$CP$214"}</definedName>
    <definedName name="sdfsfd" localSheetId="8" hidden="1">{"'előző év december'!$A$2:$CP$214"}</definedName>
    <definedName name="sdfsfd" localSheetId="9" hidden="1">{"'előző év december'!$A$2:$CP$214"}</definedName>
    <definedName name="sdfsfd" localSheetId="48" hidden="1">{"'előző év december'!$A$2:$CP$214"}</definedName>
    <definedName name="sdfsfd" localSheetId="49" hidden="1">{"'előző év december'!$A$2:$CP$214"}</definedName>
    <definedName name="sdfsfd" hidden="1">{"'előző év december'!$A$2:$CP$214"}</definedName>
    <definedName name="sdsads" hidden="1">[2]Market!#REF!</definedName>
    <definedName name="sencount" hidden="1">2</definedName>
    <definedName name="sf" localSheetId="10" hidden="1">{#N/A,#N/A,FALSE,"т02бд"}</definedName>
    <definedName name="sf" localSheetId="11" hidden="1">{#N/A,#N/A,FALSE,"т02бд"}</definedName>
    <definedName name="sf" localSheetId="17" hidden="1">{#N/A,#N/A,FALSE,"т02бд"}</definedName>
    <definedName name="sf" localSheetId="27" hidden="1">{#N/A,#N/A,FALSE,"т02бд"}</definedName>
    <definedName name="sf" localSheetId="31" hidden="1">{#N/A,#N/A,FALSE,"т02бд"}</definedName>
    <definedName name="sf" localSheetId="6" hidden="1">{#N/A,#N/A,FALSE,"т02бд"}</definedName>
    <definedName name="sf" localSheetId="7" hidden="1">{#N/A,#N/A,FALSE,"т02бд"}</definedName>
    <definedName name="sf" localSheetId="8" hidden="1">{#N/A,#N/A,FALSE,"т02бд"}</definedName>
    <definedName name="sf" localSheetId="9" hidden="1">{#N/A,#N/A,FALSE,"т02бд"}</definedName>
    <definedName name="sf" localSheetId="48" hidden="1">{#N/A,#N/A,FALSE,"т02бд"}</definedName>
    <definedName name="sf" localSheetId="49" hidden="1">{#N/A,#N/A,FALSE,"т02бд"}</definedName>
    <definedName name="sf" hidden="1">{#N/A,#N/A,FALSE,"т02бд"}</definedName>
    <definedName name="solver_num" hidden="1">0</definedName>
    <definedName name="solver_typ" hidden="1">1</definedName>
    <definedName name="solver_val" hidden="1">0</definedName>
    <definedName name="ss" localSheetId="10" hidden="1">{"'előző év december'!$A$2:$CP$214"}</definedName>
    <definedName name="ss" localSheetId="11" hidden="1">{"'előző év december'!$A$2:$CP$214"}</definedName>
    <definedName name="ss" localSheetId="17" hidden="1">{"'előző év december'!$A$2:$CP$214"}</definedName>
    <definedName name="ss" localSheetId="27" hidden="1">{"'előző év december'!$A$2:$CP$214"}</definedName>
    <definedName name="ss" localSheetId="31" hidden="1">{"'előző év december'!$A$2:$CP$214"}</definedName>
    <definedName name="ss" localSheetId="6" hidden="1">{"'előző év december'!$A$2:$CP$214"}</definedName>
    <definedName name="ss" localSheetId="7" hidden="1">{"'előző év december'!$A$2:$CP$214"}</definedName>
    <definedName name="ss" localSheetId="8" hidden="1">{"'előző év december'!$A$2:$CP$214"}</definedName>
    <definedName name="ss" localSheetId="9" hidden="1">{"'előző év december'!$A$2:$CP$214"}</definedName>
    <definedName name="ss" localSheetId="48" hidden="1">{"'előző év december'!$A$2:$CP$214"}</definedName>
    <definedName name="ss" localSheetId="49" hidden="1">{"'előző év december'!$A$2:$CP$214"}</definedName>
    <definedName name="ss" hidden="1">{"'előző év december'!$A$2:$CP$214"}</definedName>
    <definedName name="Swvu.PLA1." hidden="1">'[16]COP FED'!#REF!</definedName>
    <definedName name="Swvu.PLA2." hidden="1">'[16]COP FED'!$A$1:$N$49</definedName>
    <definedName name="t01англ" localSheetId="10" hidden="1">{#N/A,#N/A,FALSE,"т02бд"}</definedName>
    <definedName name="t01англ" localSheetId="11" hidden="1">{#N/A,#N/A,FALSE,"т02бд"}</definedName>
    <definedName name="t01англ" localSheetId="17" hidden="1">{#N/A,#N/A,FALSE,"т02бд"}</definedName>
    <definedName name="t01англ" localSheetId="27" hidden="1">{#N/A,#N/A,FALSE,"т02бд"}</definedName>
    <definedName name="t01англ" localSheetId="31" hidden="1">{#N/A,#N/A,FALSE,"т02бд"}</definedName>
    <definedName name="t01англ" localSheetId="40" hidden="1">{#N/A,#N/A,FALSE,"т02бд"}</definedName>
    <definedName name="t01англ" localSheetId="41" hidden="1">{#N/A,#N/A,FALSE,"т02бд"}</definedName>
    <definedName name="t01англ" localSheetId="6" hidden="1">{#N/A,#N/A,FALSE,"т02бд"}</definedName>
    <definedName name="t01англ" localSheetId="7" hidden="1">{#N/A,#N/A,FALSE,"т02бд"}</definedName>
    <definedName name="t01англ" localSheetId="8" hidden="1">{#N/A,#N/A,FALSE,"т02бд"}</definedName>
    <definedName name="t01англ" localSheetId="9" hidden="1">{#N/A,#N/A,FALSE,"т02бд"}</definedName>
    <definedName name="t01англ" localSheetId="48" hidden="1">{#N/A,#N/A,FALSE,"т02бд"}</definedName>
    <definedName name="t01англ" localSheetId="49" hidden="1">{#N/A,#N/A,FALSE,"т02бд"}</definedName>
    <definedName name="t01англ" hidden="1">{#N/A,#N/A,FALSE,"т02бд"}</definedName>
    <definedName name="t05n" localSheetId="10" hidden="1">{#N/A,#N/A,FALSE,"т04"}</definedName>
    <definedName name="t05n" localSheetId="11" hidden="1">{#N/A,#N/A,FALSE,"т04"}</definedName>
    <definedName name="t05n" localSheetId="17" hidden="1">{#N/A,#N/A,FALSE,"т04"}</definedName>
    <definedName name="t05n" localSheetId="27" hidden="1">{#N/A,#N/A,FALSE,"т04"}</definedName>
    <definedName name="t05n" localSheetId="31" hidden="1">{#N/A,#N/A,FALSE,"т04"}</definedName>
    <definedName name="t05n" localSheetId="40" hidden="1">{#N/A,#N/A,FALSE,"т04"}</definedName>
    <definedName name="t05n" localSheetId="41" hidden="1">{#N/A,#N/A,FALSE,"т04"}</definedName>
    <definedName name="t05n" localSheetId="6" hidden="1">{#N/A,#N/A,FALSE,"т04"}</definedName>
    <definedName name="t05n" localSheetId="7" hidden="1">{#N/A,#N/A,FALSE,"т04"}</definedName>
    <definedName name="t05n" localSheetId="8" hidden="1">{#N/A,#N/A,FALSE,"т04"}</definedName>
    <definedName name="t05n" localSheetId="9" hidden="1">{#N/A,#N/A,FALSE,"т04"}</definedName>
    <definedName name="t05n" localSheetId="48" hidden="1">{#N/A,#N/A,FALSE,"т04"}</definedName>
    <definedName name="t05n" localSheetId="49" hidden="1">{#N/A,#N/A,FALSE,"т04"}</definedName>
    <definedName name="t05n" hidden="1">{#N/A,#N/A,FALSE,"т04"}</definedName>
    <definedName name="t05nn" localSheetId="10" hidden="1">{#N/A,#N/A,FALSE,"т04"}</definedName>
    <definedName name="t05nn" localSheetId="11" hidden="1">{#N/A,#N/A,FALSE,"т04"}</definedName>
    <definedName name="t05nn" localSheetId="17" hidden="1">{#N/A,#N/A,FALSE,"т04"}</definedName>
    <definedName name="t05nn" localSheetId="27" hidden="1">{#N/A,#N/A,FALSE,"т04"}</definedName>
    <definedName name="t05nn" localSheetId="31" hidden="1">{#N/A,#N/A,FALSE,"т04"}</definedName>
    <definedName name="t05nn" localSheetId="40" hidden="1">{#N/A,#N/A,FALSE,"т04"}</definedName>
    <definedName name="t05nn" localSheetId="41" hidden="1">{#N/A,#N/A,FALSE,"т04"}</definedName>
    <definedName name="t05nn" localSheetId="6" hidden="1">{#N/A,#N/A,FALSE,"т04"}</definedName>
    <definedName name="t05nn" localSheetId="7" hidden="1">{#N/A,#N/A,FALSE,"т04"}</definedName>
    <definedName name="t05nn" localSheetId="8" hidden="1">{#N/A,#N/A,FALSE,"т04"}</definedName>
    <definedName name="t05nn" localSheetId="9" hidden="1">{#N/A,#N/A,FALSE,"т04"}</definedName>
    <definedName name="t05nn" localSheetId="48" hidden="1">{#N/A,#N/A,FALSE,"т04"}</definedName>
    <definedName name="t05nn" localSheetId="49" hidden="1">{#N/A,#N/A,FALSE,"т04"}</definedName>
    <definedName name="t05nn" hidden="1">{#N/A,#N/A,FALSE,"т04"}</definedName>
    <definedName name="teset" localSheetId="10"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8"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10" hidden="1">{"'előző év december'!$A$2:$CP$214"}</definedName>
    <definedName name="test" localSheetId="11" hidden="1">{"'előző év december'!$A$2:$CP$214"}</definedName>
    <definedName name="test" localSheetId="17" hidden="1">{"'előző év december'!$A$2:$CP$214"}</definedName>
    <definedName name="test" localSheetId="27" hidden="1">{"'előző év december'!$A$2:$CP$214"}</definedName>
    <definedName name="test" localSheetId="31" hidden="1">{"'előző év december'!$A$2:$CP$214"}</definedName>
    <definedName name="test" localSheetId="6" hidden="1">{"'előző év december'!$A$2:$CP$214"}</definedName>
    <definedName name="test" localSheetId="7" hidden="1">{"'előző év december'!$A$2:$CP$214"}</definedName>
    <definedName name="test" localSheetId="8" hidden="1">{"'előző év december'!$A$2:$CP$214"}</definedName>
    <definedName name="test" localSheetId="9" hidden="1">{"'előző év december'!$A$2:$CP$214"}</definedName>
    <definedName name="test" localSheetId="48" hidden="1">{"'előző év december'!$A$2:$CP$214"}</definedName>
    <definedName name="test" localSheetId="49" hidden="1">{"'előző év december'!$A$2:$CP$214"}</definedName>
    <definedName name="test" hidden="1">{"'előző év december'!$A$2:$CP$214"}</definedName>
    <definedName name="tge" hidden="1">[2]Market!#REF!</definedName>
    <definedName name="tgz" localSheetId="10" hidden="1">{"'előző év december'!$A$2:$CP$214"}</definedName>
    <definedName name="tgz" localSheetId="11" hidden="1">{"'előző év december'!$A$2:$CP$214"}</definedName>
    <definedName name="tgz" localSheetId="17" hidden="1">{"'előző év december'!$A$2:$CP$214"}</definedName>
    <definedName name="tgz" localSheetId="27" hidden="1">{"'előző év december'!$A$2:$CP$214"}</definedName>
    <definedName name="tgz" localSheetId="31" hidden="1">{"'előző év december'!$A$2:$CP$214"}</definedName>
    <definedName name="tgz" localSheetId="6" hidden="1">{"'előző év december'!$A$2:$CP$214"}</definedName>
    <definedName name="tgz" localSheetId="7" hidden="1">{"'előző év december'!$A$2:$CP$214"}</definedName>
    <definedName name="tgz" localSheetId="8" hidden="1">{"'előző év december'!$A$2:$CP$214"}</definedName>
    <definedName name="tgz" localSheetId="9" hidden="1">{"'előző év december'!$A$2:$CP$214"}</definedName>
    <definedName name="tgz" localSheetId="48" hidden="1">{"'előző év december'!$A$2:$CP$214"}</definedName>
    <definedName name="tgz" localSheetId="49" hidden="1">{"'előző év december'!$A$2:$CP$214"}</definedName>
    <definedName name="tgz" hidden="1">{"'előző év december'!$A$2:$CP$214"}</definedName>
    <definedName name="tmp" localSheetId="10" hidden="1">{#N/A,#N/A,FALSE,"NBU rates 1999"}</definedName>
    <definedName name="tmp" localSheetId="11" hidden="1">{#N/A,#N/A,FALSE,"NBU rates 1999"}</definedName>
    <definedName name="tmp" localSheetId="17" hidden="1">{#N/A,#N/A,FALSE,"NBU rates 1999"}</definedName>
    <definedName name="tmp" localSheetId="27" hidden="1">{#N/A,#N/A,FALSE,"NBU rates 1999"}</definedName>
    <definedName name="tmp" localSheetId="31" hidden="1">{#N/A,#N/A,FALSE,"NBU rates 1999"}</definedName>
    <definedName name="tmp" localSheetId="6" hidden="1">{#N/A,#N/A,FALSE,"NBU rates 1999"}</definedName>
    <definedName name="tmp" localSheetId="7" hidden="1">{#N/A,#N/A,FALSE,"NBU rates 1999"}</definedName>
    <definedName name="tmp" localSheetId="8" hidden="1">{#N/A,#N/A,FALSE,"NBU rates 1999"}</definedName>
    <definedName name="tmp" localSheetId="9" hidden="1">{#N/A,#N/A,FALSE,"NBU rates 1999"}</definedName>
    <definedName name="tmp" localSheetId="48" hidden="1">{#N/A,#N/A,FALSE,"NBU rates 1999"}</definedName>
    <definedName name="tmp" localSheetId="49" hidden="1">{#N/A,#N/A,FALSE,"NBU rates 1999"}</definedName>
    <definedName name="tmp" hidden="1">{#N/A,#N/A,FALSE,"NBU rates 1999"}</definedName>
    <definedName name="tmp_2" localSheetId="10" hidden="1">{#N/A,#N/A,FALSE,"NBU rates 1999"}</definedName>
    <definedName name="tmp_2" localSheetId="11" hidden="1">{#N/A,#N/A,FALSE,"NBU rates 1999"}</definedName>
    <definedName name="tmp_2" localSheetId="17" hidden="1">{#N/A,#N/A,FALSE,"NBU rates 1999"}</definedName>
    <definedName name="tmp_2" localSheetId="27" hidden="1">{#N/A,#N/A,FALSE,"NBU rates 1999"}</definedName>
    <definedName name="tmp_2" localSheetId="31" hidden="1">{#N/A,#N/A,FALSE,"NBU rates 1999"}</definedName>
    <definedName name="tmp_2" localSheetId="6" hidden="1">{#N/A,#N/A,FALSE,"NBU rates 1999"}</definedName>
    <definedName name="tmp_2" localSheetId="7" hidden="1">{#N/A,#N/A,FALSE,"NBU rates 1999"}</definedName>
    <definedName name="tmp_2" localSheetId="8" hidden="1">{#N/A,#N/A,FALSE,"NBU rates 1999"}</definedName>
    <definedName name="tmp_2" localSheetId="9" hidden="1">{#N/A,#N/A,FALSE,"NBU rates 1999"}</definedName>
    <definedName name="tmp_2" localSheetId="48" hidden="1">{#N/A,#N/A,FALSE,"NBU rates 1999"}</definedName>
    <definedName name="tmp_2" localSheetId="49" hidden="1">{#N/A,#N/A,FALSE,"NBU rates 1999"}</definedName>
    <definedName name="tmp_2" hidden="1">{#N/A,#N/A,FALSE,"NBU rates 1999"}</definedName>
    <definedName name="tmp_3" localSheetId="10" hidden="1">{#N/A,#N/A,FALSE,"NBU rates 1999"}</definedName>
    <definedName name="tmp_3" localSheetId="11" hidden="1">{#N/A,#N/A,FALSE,"NBU rates 1999"}</definedName>
    <definedName name="tmp_3" localSheetId="17" hidden="1">{#N/A,#N/A,FALSE,"NBU rates 1999"}</definedName>
    <definedName name="tmp_3" localSheetId="27" hidden="1">{#N/A,#N/A,FALSE,"NBU rates 1999"}</definedName>
    <definedName name="tmp_3" localSheetId="31" hidden="1">{#N/A,#N/A,FALSE,"NBU rates 1999"}</definedName>
    <definedName name="tmp_3" localSheetId="6" hidden="1">{#N/A,#N/A,FALSE,"NBU rates 1999"}</definedName>
    <definedName name="tmp_3" localSheetId="7" hidden="1">{#N/A,#N/A,FALSE,"NBU rates 1999"}</definedName>
    <definedName name="tmp_3" localSheetId="8" hidden="1">{#N/A,#N/A,FALSE,"NBU rates 1999"}</definedName>
    <definedName name="tmp_3" localSheetId="9" hidden="1">{#N/A,#N/A,FALSE,"NBU rates 1999"}</definedName>
    <definedName name="tmp_3" localSheetId="48" hidden="1">{#N/A,#N/A,FALSE,"NBU rates 1999"}</definedName>
    <definedName name="tmp_3" localSheetId="49" hidden="1">{#N/A,#N/A,FALSE,"NBU rates 1999"}</definedName>
    <definedName name="tmp_3" hidden="1">{#N/A,#N/A,FALSE,"NBU rates 1999"}</definedName>
    <definedName name="tmp_4" localSheetId="10" hidden="1">{#N/A,#N/A,FALSE,"NBU rates 1999"}</definedName>
    <definedName name="tmp_4" localSheetId="11" hidden="1">{#N/A,#N/A,FALSE,"NBU rates 1999"}</definedName>
    <definedName name="tmp_4" localSheetId="17" hidden="1">{#N/A,#N/A,FALSE,"NBU rates 1999"}</definedName>
    <definedName name="tmp_4" localSheetId="27" hidden="1">{#N/A,#N/A,FALSE,"NBU rates 1999"}</definedName>
    <definedName name="tmp_4" localSheetId="31" hidden="1">{#N/A,#N/A,FALSE,"NBU rates 1999"}</definedName>
    <definedName name="tmp_4" localSheetId="6" hidden="1">{#N/A,#N/A,FALSE,"NBU rates 1999"}</definedName>
    <definedName name="tmp_4" localSheetId="7" hidden="1">{#N/A,#N/A,FALSE,"NBU rates 1999"}</definedName>
    <definedName name="tmp_4" localSheetId="8" hidden="1">{#N/A,#N/A,FALSE,"NBU rates 1999"}</definedName>
    <definedName name="tmp_4" localSheetId="9" hidden="1">{#N/A,#N/A,FALSE,"NBU rates 1999"}</definedName>
    <definedName name="tmp_4" localSheetId="48" hidden="1">{#N/A,#N/A,FALSE,"NBU rates 1999"}</definedName>
    <definedName name="tmp_4" localSheetId="49" hidden="1">{#N/A,#N/A,FALSE,"NBU rates 1999"}</definedName>
    <definedName name="tmp_4" hidden="1">{#N/A,#N/A,FALSE,"NBU rates 1999"}</definedName>
    <definedName name="tre" localSheetId="10" hidden="1">{"'előző év december'!$A$2:$CP$214"}</definedName>
    <definedName name="tre" localSheetId="11" hidden="1">{"'előző év december'!$A$2:$CP$214"}</definedName>
    <definedName name="tre" localSheetId="17" hidden="1">{"'előző év december'!$A$2:$CP$214"}</definedName>
    <definedName name="tre" localSheetId="27" hidden="1">{"'előző év december'!$A$2:$CP$214"}</definedName>
    <definedName name="tre" localSheetId="31" hidden="1">{"'előző év december'!$A$2:$CP$214"}</definedName>
    <definedName name="tre" localSheetId="6" hidden="1">{"'előző év december'!$A$2:$CP$214"}</definedName>
    <definedName name="tre" localSheetId="7" hidden="1">{"'előző év december'!$A$2:$CP$214"}</definedName>
    <definedName name="tre" localSheetId="8" hidden="1">{"'előző év december'!$A$2:$CP$214"}</definedName>
    <definedName name="tre" localSheetId="9" hidden="1">{"'előző év december'!$A$2:$CP$214"}</definedName>
    <definedName name="tre" localSheetId="48" hidden="1">{"'előző év december'!$A$2:$CP$214"}</definedName>
    <definedName name="tre" localSheetId="49" hidden="1">{"'előző év december'!$A$2:$CP$214"}</definedName>
    <definedName name="tre" hidden="1">{"'előző év december'!$A$2:$CP$214"}</definedName>
    <definedName name="tretry" hidden="1">[10]Data!#REF!</definedName>
    <definedName name="trois" localSheetId="10" hidden="1">{"résultats",#N/A,FALSE,"résultats SFS";"indicateurs",#N/A,FALSE,"résultats SFS";"commentaires",#N/A,FALSE,"commentaires SFS";"graphiques",#N/A,FALSE,"graphiques SFS"}</definedName>
    <definedName name="trois" localSheetId="11" hidden="1">{"résultats",#N/A,FALSE,"résultats SFS";"indicateurs",#N/A,FALSE,"résultats SFS";"commentaires",#N/A,FALSE,"commentaires SFS";"graphiques",#N/A,FALSE,"graphiques SFS"}</definedName>
    <definedName name="trois" localSheetId="17" hidden="1">{"résultats",#N/A,FALSE,"résultats SFS";"indicateurs",#N/A,FALSE,"résultats SFS";"commentaires",#N/A,FALSE,"commentaires SFS";"graphiques",#N/A,FALSE,"graphiques SFS"}</definedName>
    <definedName name="trois" localSheetId="27" hidden="1">{"résultats",#N/A,FALSE,"résultats SFS";"indicateurs",#N/A,FALSE,"résultats SFS";"commentaires",#N/A,FALSE,"commentaires SFS";"graphiques",#N/A,FALSE,"graphiques SFS"}</definedName>
    <definedName name="trois" localSheetId="31" hidden="1">{"résultats",#N/A,FALSE,"résultats SFS";"indicateurs",#N/A,FALSE,"résultats SFS";"commentaires",#N/A,FALSE,"commentaires SFS";"graphiques",#N/A,FALSE,"graphiques SFS"}</definedName>
    <definedName name="trois" localSheetId="6" hidden="1">{"résultats",#N/A,FALSE,"résultats SFS";"indicateurs",#N/A,FALSE,"résultats SFS";"commentaires",#N/A,FALSE,"commentaires SFS";"graphiques",#N/A,FALSE,"graphiques SFS"}</definedName>
    <definedName name="trois" localSheetId="7" hidden="1">{"résultats",#N/A,FALSE,"résultats SFS";"indicateurs",#N/A,FALSE,"résultats SFS";"commentaires",#N/A,FALSE,"commentaires SFS";"graphiques",#N/A,FALSE,"graphiques SFS"}</definedName>
    <definedName name="trois" localSheetId="8" hidden="1">{"résultats",#N/A,FALSE,"résultats SFS";"indicateurs",#N/A,FALSE,"résultats SFS";"commentaires",#N/A,FALSE,"commentaires SFS";"graphiques",#N/A,FALSE,"graphiques SFS"}</definedName>
    <definedName name="trois" localSheetId="9" hidden="1">{"résultats",#N/A,FALSE,"résultats SFS";"indicateurs",#N/A,FALSE,"résultats SFS";"commentaires",#N/A,FALSE,"commentaires SFS";"graphiques",#N/A,FALSE,"graphiques SFS"}</definedName>
    <definedName name="trois" localSheetId="48" hidden="1">{"résultats",#N/A,FALSE,"résultats SFS";"indicateurs",#N/A,FALSE,"résultats SFS";"commentaires",#N/A,FALSE,"commentaires SFS";"graphiques",#N/A,FALSE,"graphiques SFS"}</definedName>
    <definedName name="trois" localSheetId="49" hidden="1">{"résultats",#N/A,FALSE,"résultats SFS";"indicateurs",#N/A,FALSE,"résultats SFS";"commentaires",#N/A,FALSE,"commentaires SFS";"graphiques",#N/A,FALSE,"graphiques SFS"}</definedName>
    <definedName name="trois" hidden="1">{"résultats",#N/A,FALSE,"résultats SFS";"indicateurs",#N/A,FALSE,"résultats SFS";"commentaires",#N/A,FALSE,"commentaires SFS";"graphiques",#N/A,FALSE,"graphiques SFS"}</definedName>
    <definedName name="ttttt" hidden="1">[26]M!#REF!</definedName>
    <definedName name="twryrwe" hidden="1">[13]PRIVATE!#REF!</definedName>
    <definedName name="UAH_TR_SHORT">OFFSET('[22]2016 рік'!$A$1,2163,6,100000,1)</definedName>
    <definedName name="uè" localSheetId="10" hidden="1">{"résultats",#N/A,FALSE,"résultats SFS";"indicateurs",#N/A,FALSE,"résultats SFS";"commentaires",#N/A,FALSE,"commentaires SFS";"graphiques",#N/A,FALSE,"graphiques SFS"}</definedName>
    <definedName name="uè" localSheetId="11" hidden="1">{"résultats",#N/A,FALSE,"résultats SFS";"indicateurs",#N/A,FALSE,"résultats SFS";"commentaires",#N/A,FALSE,"commentaires SFS";"graphiques",#N/A,FALSE,"graphiques SFS"}</definedName>
    <definedName name="uè" localSheetId="17" hidden="1">{"résultats",#N/A,FALSE,"résultats SFS";"indicateurs",#N/A,FALSE,"résultats SFS";"commentaires",#N/A,FALSE,"commentaires SFS";"graphiques",#N/A,FALSE,"graphiques SFS"}</definedName>
    <definedName name="uè" localSheetId="27" hidden="1">{"résultats",#N/A,FALSE,"résultats SFS";"indicateurs",#N/A,FALSE,"résultats SFS";"commentaires",#N/A,FALSE,"commentaires SFS";"graphiques",#N/A,FALSE,"graphiques SFS"}</definedName>
    <definedName name="uè" localSheetId="31" hidden="1">{"résultats",#N/A,FALSE,"résultats SFS";"indicateurs",#N/A,FALSE,"résultats SFS";"commentaires",#N/A,FALSE,"commentaires SFS";"graphiques",#N/A,FALSE,"graphiques SFS"}</definedName>
    <definedName name="uè" localSheetId="6" hidden="1">{"résultats",#N/A,FALSE,"résultats SFS";"indicateurs",#N/A,FALSE,"résultats SFS";"commentaires",#N/A,FALSE,"commentaires SFS";"graphiques",#N/A,FALSE,"graphiques SFS"}</definedName>
    <definedName name="uè" localSheetId="7" hidden="1">{"résultats",#N/A,FALSE,"résultats SFS";"indicateurs",#N/A,FALSE,"résultats SFS";"commentaires",#N/A,FALSE,"commentaires SFS";"graphiques",#N/A,FALSE,"graphiques SFS"}</definedName>
    <definedName name="uè" localSheetId="8" hidden="1">{"résultats",#N/A,FALSE,"résultats SFS";"indicateurs",#N/A,FALSE,"résultats SFS";"commentaires",#N/A,FALSE,"commentaires SFS";"graphiques",#N/A,FALSE,"graphiques SFS"}</definedName>
    <definedName name="uè" localSheetId="9" hidden="1">{"résultats",#N/A,FALSE,"résultats SFS";"indicateurs",#N/A,FALSE,"résultats SFS";"commentaires",#N/A,FALSE,"commentaires SFS";"graphiques",#N/A,FALSE,"graphiques SFS"}</definedName>
    <definedName name="uè" localSheetId="48" hidden="1">{"résultats",#N/A,FALSE,"résultats SFS";"indicateurs",#N/A,FALSE,"résultats SFS";"commentaires",#N/A,FALSE,"commentaires SFS";"graphiques",#N/A,FALSE,"graphiques SFS"}</definedName>
    <definedName name="uè" localSheetId="49" hidden="1">{"résultats",#N/A,FALSE,"résultats SFS";"indicateurs",#N/A,FALSE,"résultats SFS";"commentaires",#N/A,FALSE,"commentaires SFS";"graphiques",#N/A,FALSE,"graphiques SFS"}</definedName>
    <definedName name="uè" hidden="1">{"résultats",#N/A,FALSE,"résultats SFS";"indicateurs",#N/A,FALSE,"résultats SFS";"commentaires",#N/A,FALSE,"commentaires SFS";"graphiques",#N/A,FALSE,"graphiques SFS"}</definedName>
    <definedName name="USD_TR_SHORT">OFFSET('[22]2016 рік'!$A$1,2163,14,100000,1)</definedName>
    <definedName name="Vaga" localSheetId="10" hidden="1">{#N/A,#N/A,FALSE,"т02бд"}</definedName>
    <definedName name="Vaga" localSheetId="11" hidden="1">{#N/A,#N/A,FALSE,"т02бд"}</definedName>
    <definedName name="Vaga" localSheetId="17" hidden="1">{#N/A,#N/A,FALSE,"т02бд"}</definedName>
    <definedName name="Vaga" localSheetId="27" hidden="1">{#N/A,#N/A,FALSE,"т02бд"}</definedName>
    <definedName name="Vaga" localSheetId="31" hidden="1">{#N/A,#N/A,FALSE,"т02бд"}</definedName>
    <definedName name="Vaga" localSheetId="6" hidden="1">{#N/A,#N/A,FALSE,"т02бд"}</definedName>
    <definedName name="Vaga" localSheetId="7" hidden="1">{#N/A,#N/A,FALSE,"т02бд"}</definedName>
    <definedName name="Vaga" localSheetId="8" hidden="1">{#N/A,#N/A,FALSE,"т02бд"}</definedName>
    <definedName name="Vaga" localSheetId="9" hidden="1">{#N/A,#N/A,FALSE,"т02бд"}</definedName>
    <definedName name="Vaga" localSheetId="48" hidden="1">{#N/A,#N/A,FALSE,"т02бд"}</definedName>
    <definedName name="Vaga" localSheetId="49" hidden="1">{#N/A,#N/A,FALSE,"т02бд"}</definedName>
    <definedName name="Vaga" hidden="1">{#N/A,#N/A,FALSE,"т02бд"}</definedName>
    <definedName name="VAGA_NAT" localSheetId="10" hidden="1">{#N/A,#N/A,FALSE,"т02бд"}</definedName>
    <definedName name="VAGA_NAT" localSheetId="11" hidden="1">{#N/A,#N/A,FALSE,"т02бд"}</definedName>
    <definedName name="VAGA_NAT" localSheetId="17" hidden="1">{#N/A,#N/A,FALSE,"т02бд"}</definedName>
    <definedName name="VAGA_NAT" localSheetId="27" hidden="1">{#N/A,#N/A,FALSE,"т02бд"}</definedName>
    <definedName name="VAGA_NAT" localSheetId="31" hidden="1">{#N/A,#N/A,FALSE,"т02бд"}</definedName>
    <definedName name="VAGA_NAT" localSheetId="6" hidden="1">{#N/A,#N/A,FALSE,"т02бд"}</definedName>
    <definedName name="VAGA_NAT" localSheetId="7" hidden="1">{#N/A,#N/A,FALSE,"т02бд"}</definedName>
    <definedName name="VAGA_NAT" localSheetId="8" hidden="1">{#N/A,#N/A,FALSE,"т02бд"}</definedName>
    <definedName name="VAGA_NAT" localSheetId="9" hidden="1">{#N/A,#N/A,FALSE,"т02бд"}</definedName>
    <definedName name="VAGA_NAT" localSheetId="48" hidden="1">{#N/A,#N/A,FALSE,"т02бд"}</definedName>
    <definedName name="VAGA_NAT" localSheetId="49" hidden="1">{#N/A,#N/A,FALSE,"т02бд"}</definedName>
    <definedName name="VAGA_NAT" hidden="1">{#N/A,#N/A,FALSE,"т02бд"}</definedName>
    <definedName name="vb" localSheetId="10" hidden="1">{"'előző év december'!$A$2:$CP$214"}</definedName>
    <definedName name="vb" localSheetId="11" hidden="1">{"'előző év december'!$A$2:$CP$214"}</definedName>
    <definedName name="vb" localSheetId="17" hidden="1">{"'előző év december'!$A$2:$CP$214"}</definedName>
    <definedName name="vb" localSheetId="27" hidden="1">{"'előző év december'!$A$2:$CP$214"}</definedName>
    <definedName name="vb" localSheetId="31" hidden="1">{"'előző év december'!$A$2:$CP$214"}</definedName>
    <definedName name="vb" localSheetId="6" hidden="1">{"'előző év december'!$A$2:$CP$214"}</definedName>
    <definedName name="vb" localSheetId="7" hidden="1">{"'előző év december'!$A$2:$CP$214"}</definedName>
    <definedName name="vb" localSheetId="8" hidden="1">{"'előző év december'!$A$2:$CP$214"}</definedName>
    <definedName name="vb" localSheetId="9" hidden="1">{"'előző év december'!$A$2:$CP$214"}</definedName>
    <definedName name="vb" localSheetId="48" hidden="1">{"'előző év december'!$A$2:$CP$214"}</definedName>
    <definedName name="vb" localSheetId="49" hidden="1">{"'előző év december'!$A$2:$CP$214"}</definedName>
    <definedName name="vb" hidden="1">{"'előző év december'!$A$2:$CP$214"}</definedName>
    <definedName name="vc" localSheetId="10" hidden="1">{"'előző év december'!$A$2:$CP$214"}</definedName>
    <definedName name="vc" localSheetId="11" hidden="1">{"'előző év december'!$A$2:$CP$214"}</definedName>
    <definedName name="vc" localSheetId="17" hidden="1">{"'előző év december'!$A$2:$CP$214"}</definedName>
    <definedName name="vc" localSheetId="27" hidden="1">{"'előző év december'!$A$2:$CP$214"}</definedName>
    <definedName name="vc" localSheetId="31" hidden="1">{"'előző év december'!$A$2:$CP$214"}</definedName>
    <definedName name="vc" localSheetId="6" hidden="1">{"'előző év december'!$A$2:$CP$214"}</definedName>
    <definedName name="vc" localSheetId="7" hidden="1">{"'előző év december'!$A$2:$CP$214"}</definedName>
    <definedName name="vc" localSheetId="8" hidden="1">{"'előző év december'!$A$2:$CP$214"}</definedName>
    <definedName name="vc" localSheetId="9" hidden="1">{"'előző év december'!$A$2:$CP$214"}</definedName>
    <definedName name="vc" localSheetId="48" hidden="1">{"'előző év december'!$A$2:$CP$214"}</definedName>
    <definedName name="vc" localSheetId="49" hidden="1">{"'előző év december'!$A$2:$CP$214"}</definedName>
    <definedName name="vc" hidden="1">{"'előző év december'!$A$2:$CP$214"}</definedName>
    <definedName name="vvvv" localSheetId="10" hidden="1">{#N/A,#N/A,FALSE,"т02бд"}</definedName>
    <definedName name="vvvv" localSheetId="11" hidden="1">{#N/A,#N/A,FALSE,"т02бд"}</definedName>
    <definedName name="vvvv" localSheetId="17" hidden="1">{#N/A,#N/A,FALSE,"т02бд"}</definedName>
    <definedName name="vvvv" localSheetId="27" hidden="1">{#N/A,#N/A,FALSE,"т02бд"}</definedName>
    <definedName name="vvvv" localSheetId="31" hidden="1">{#N/A,#N/A,FALSE,"т02бд"}</definedName>
    <definedName name="vvvv" localSheetId="6" hidden="1">{#N/A,#N/A,FALSE,"т02бд"}</definedName>
    <definedName name="vvvv" localSheetId="7" hidden="1">{#N/A,#N/A,FALSE,"т02бд"}</definedName>
    <definedName name="vvvv" localSheetId="8" hidden="1">{#N/A,#N/A,FALSE,"т02бд"}</definedName>
    <definedName name="vvvv" localSheetId="9" hidden="1">{#N/A,#N/A,FALSE,"т02бд"}</definedName>
    <definedName name="vvvv" localSheetId="48" hidden="1">{#N/A,#N/A,FALSE,"т02бд"}</definedName>
    <definedName name="vvvv" localSheetId="49" hidden="1">{#N/A,#N/A,FALSE,"т02бд"}</definedName>
    <definedName name="vvvv" hidden="1">{#N/A,#N/A,FALSE,"т02бд"}</definedName>
    <definedName name="w" localSheetId="10" hidden="1">{"'előző év december'!$A$2:$CP$214"}</definedName>
    <definedName name="w" localSheetId="11" hidden="1">{"'előző év december'!$A$2:$CP$214"}</definedName>
    <definedName name="w" localSheetId="17" hidden="1">{"'előző év december'!$A$2:$CP$214"}</definedName>
    <definedName name="w" localSheetId="27" hidden="1">{"'előző év december'!$A$2:$CP$214"}</definedName>
    <definedName name="w" localSheetId="31" hidden="1">{"'előző év december'!$A$2:$CP$214"}</definedName>
    <definedName name="w" localSheetId="6" hidden="1">{"'előző év december'!$A$2:$CP$214"}</definedName>
    <definedName name="w" localSheetId="7" hidden="1">{"'előző év december'!$A$2:$CP$214"}</definedName>
    <definedName name="w" localSheetId="8" hidden="1">{"'előző év december'!$A$2:$CP$214"}</definedName>
    <definedName name="w" localSheetId="9" hidden="1">{"'előző év december'!$A$2:$CP$214"}</definedName>
    <definedName name="w" localSheetId="48" hidden="1">{"'előző év december'!$A$2:$CP$214"}</definedName>
    <definedName name="w" localSheetId="49" hidden="1">{"'előző év december'!$A$2:$CP$214"}</definedName>
    <definedName name="w" hidden="1">{"'előző év december'!$A$2:$CP$214"}</definedName>
    <definedName name="we" localSheetId="10" hidden="1">{"'előző év december'!$A$2:$CP$214"}</definedName>
    <definedName name="we" localSheetId="11" hidden="1">{"'előző év december'!$A$2:$CP$214"}</definedName>
    <definedName name="we" localSheetId="17" hidden="1">{"'előző év december'!$A$2:$CP$214"}</definedName>
    <definedName name="we" localSheetId="27" hidden="1">{"'előző év december'!$A$2:$CP$214"}</definedName>
    <definedName name="we" localSheetId="31" hidden="1">{"'előző év december'!$A$2:$CP$214"}</definedName>
    <definedName name="we" localSheetId="6" hidden="1">{"'előző év december'!$A$2:$CP$214"}</definedName>
    <definedName name="we" localSheetId="7" hidden="1">{"'előző év december'!$A$2:$CP$214"}</definedName>
    <definedName name="we" localSheetId="8" hidden="1">{"'előző év december'!$A$2:$CP$214"}</definedName>
    <definedName name="we" localSheetId="9" hidden="1">{"'előző év december'!$A$2:$CP$214"}</definedName>
    <definedName name="we" localSheetId="48" hidden="1">{"'előző év december'!$A$2:$CP$214"}</definedName>
    <definedName name="we" localSheetId="49" hidden="1">{"'előző év december'!$A$2:$CP$214"}</definedName>
    <definedName name="we" hidden="1">{"'előző év december'!$A$2:$CP$214"}</definedName>
    <definedName name="wee" localSheetId="10" hidden="1">{"'előző év december'!$A$2:$CP$214"}</definedName>
    <definedName name="wee" localSheetId="11" hidden="1">{"'előző év december'!$A$2:$CP$214"}</definedName>
    <definedName name="wee" localSheetId="17" hidden="1">{"'előző év december'!$A$2:$CP$214"}</definedName>
    <definedName name="wee" localSheetId="27" hidden="1">{"'előző év december'!$A$2:$CP$214"}</definedName>
    <definedName name="wee" localSheetId="31" hidden="1">{"'előző év december'!$A$2:$CP$214"}</definedName>
    <definedName name="wee" localSheetId="6" hidden="1">{"'előző év december'!$A$2:$CP$214"}</definedName>
    <definedName name="wee" localSheetId="7" hidden="1">{"'előző év december'!$A$2:$CP$214"}</definedName>
    <definedName name="wee" localSheetId="8" hidden="1">{"'előző év december'!$A$2:$CP$214"}</definedName>
    <definedName name="wee" localSheetId="9" hidden="1">{"'előző év december'!$A$2:$CP$214"}</definedName>
    <definedName name="wee" localSheetId="48" hidden="1">{"'előző év december'!$A$2:$CP$214"}</definedName>
    <definedName name="wee" localSheetId="49" hidden="1">{"'előző év december'!$A$2:$CP$214"}</definedName>
    <definedName name="wee" hidden="1">{"'előző év december'!$A$2:$CP$214"}</definedName>
    <definedName name="werwe" localSheetId="10" hidden="1">{"'előző év december'!$A$2:$CP$214"}</definedName>
    <definedName name="werwe" localSheetId="11" hidden="1">{"'előző év december'!$A$2:$CP$214"}</definedName>
    <definedName name="werwe" localSheetId="17" hidden="1">{"'előző év december'!$A$2:$CP$214"}</definedName>
    <definedName name="werwe" localSheetId="27" hidden="1">{"'előző év december'!$A$2:$CP$214"}</definedName>
    <definedName name="werwe" localSheetId="31" hidden="1">{"'előző év december'!$A$2:$CP$214"}</definedName>
    <definedName name="werwe" localSheetId="6" hidden="1">{"'előző év december'!$A$2:$CP$214"}</definedName>
    <definedName name="werwe" localSheetId="7" hidden="1">{"'előző év december'!$A$2:$CP$214"}</definedName>
    <definedName name="werwe" localSheetId="8" hidden="1">{"'előző év december'!$A$2:$CP$214"}</definedName>
    <definedName name="werwe" localSheetId="9" hidden="1">{"'előző év december'!$A$2:$CP$214"}</definedName>
    <definedName name="werwe" localSheetId="48" hidden="1">{"'előző év december'!$A$2:$CP$214"}</definedName>
    <definedName name="werwe" localSheetId="49" hidden="1">{"'előző év december'!$A$2:$CP$214"}</definedName>
    <definedName name="werwe" hidden="1">{"'előző év december'!$A$2:$CP$214"}</definedName>
    <definedName name="werwer" localSheetId="10" hidden="1">{"'előző év december'!$A$2:$CP$214"}</definedName>
    <definedName name="werwer" localSheetId="11" hidden="1">{"'előző év december'!$A$2:$CP$214"}</definedName>
    <definedName name="werwer" localSheetId="17" hidden="1">{"'előző év december'!$A$2:$CP$214"}</definedName>
    <definedName name="werwer" localSheetId="27" hidden="1">{"'előző év december'!$A$2:$CP$214"}</definedName>
    <definedName name="werwer" localSheetId="31" hidden="1">{"'előző év december'!$A$2:$CP$214"}</definedName>
    <definedName name="werwer" localSheetId="6" hidden="1">{"'előző év december'!$A$2:$CP$214"}</definedName>
    <definedName name="werwer" localSheetId="7" hidden="1">{"'előző év december'!$A$2:$CP$214"}</definedName>
    <definedName name="werwer" localSheetId="8" hidden="1">{"'előző év december'!$A$2:$CP$214"}</definedName>
    <definedName name="werwer" localSheetId="9" hidden="1">{"'előző év december'!$A$2:$CP$214"}</definedName>
    <definedName name="werwer" localSheetId="48" hidden="1">{"'előző év december'!$A$2:$CP$214"}</definedName>
    <definedName name="werwer" localSheetId="49" hidden="1">{"'előző év december'!$A$2:$CP$214"}</definedName>
    <definedName name="werwer" hidden="1">{"'előző év december'!$A$2:$CP$214"}</definedName>
    <definedName name="wqw" hidden="1">[1]Market!#REF!</definedName>
    <definedName name="WR.édition" localSheetId="10" hidden="1">{"résultats",#N/A,FALSE,"résultats SFS";"indicateurs",#N/A,FALSE,"résultats SFS";"commentaires",#N/A,FALSE,"commentaires SFS";"graphiques",#N/A,FALSE,"graphiques SFS"}</definedName>
    <definedName name="WR.édition" localSheetId="11" hidden="1">{"résultats",#N/A,FALSE,"résultats SFS";"indicateurs",#N/A,FALSE,"résultats SFS";"commentaires",#N/A,FALSE,"commentaires SFS";"graphiques",#N/A,FALSE,"graphiques SFS"}</definedName>
    <definedName name="WR.édition" localSheetId="17" hidden="1">{"résultats",#N/A,FALSE,"résultats SFS";"indicateurs",#N/A,FALSE,"résultats SFS";"commentaires",#N/A,FALSE,"commentaires SFS";"graphiques",#N/A,FALSE,"graphiques SFS"}</definedName>
    <definedName name="WR.édition" localSheetId="27" hidden="1">{"résultats",#N/A,FALSE,"résultats SFS";"indicateurs",#N/A,FALSE,"résultats SFS";"commentaires",#N/A,FALSE,"commentaires SFS";"graphiques",#N/A,FALSE,"graphiques SFS"}</definedName>
    <definedName name="WR.édition" localSheetId="31" hidden="1">{"résultats",#N/A,FALSE,"résultats SFS";"indicateurs",#N/A,FALSE,"résultats SFS";"commentaires",#N/A,FALSE,"commentaires SFS";"graphiques",#N/A,FALSE,"graphiques SFS"}</definedName>
    <definedName name="WR.édition" localSheetId="6" hidden="1">{"résultats",#N/A,FALSE,"résultats SFS";"indicateurs",#N/A,FALSE,"résultats SFS";"commentaires",#N/A,FALSE,"commentaires SFS";"graphiques",#N/A,FALSE,"graphiques SFS"}</definedName>
    <definedName name="WR.édition" localSheetId="7" hidden="1">{"résultats",#N/A,FALSE,"résultats SFS";"indicateurs",#N/A,FALSE,"résultats SFS";"commentaires",#N/A,FALSE,"commentaires SFS";"graphiques",#N/A,FALSE,"graphiques SFS"}</definedName>
    <definedName name="WR.édition" localSheetId="8" hidden="1">{"résultats",#N/A,FALSE,"résultats SFS";"indicateurs",#N/A,FALSE,"résultats SFS";"commentaires",#N/A,FALSE,"commentaires SFS";"graphiques",#N/A,FALSE,"graphiques SFS"}</definedName>
    <definedName name="WR.édition" localSheetId="9" hidden="1">{"résultats",#N/A,FALSE,"résultats SFS";"indicateurs",#N/A,FALSE,"résultats SFS";"commentaires",#N/A,FALSE,"commentaires SFS";"graphiques",#N/A,FALSE,"graphiques SFS"}</definedName>
    <definedName name="WR.édition" localSheetId="48" hidden="1">{"résultats",#N/A,FALSE,"résultats SFS";"indicateurs",#N/A,FALSE,"résultats SFS";"commentaires",#N/A,FALSE,"commentaires SFS";"graphiques",#N/A,FALSE,"graphiques SFS"}</definedName>
    <definedName name="WR.édition" localSheetId="49" hidden="1">{"résultats",#N/A,FALSE,"résultats SFS";"indicateurs",#N/A,FALSE,"résultats SFS";"commentaires",#N/A,FALSE,"commentaires SFS";"graphiques",#N/A,FALSE,"graphiques SFS"}</definedName>
    <definedName name="WR.édition" hidden="1">{"résultats",#N/A,FALSE,"résultats SFS";"indicateurs",#N/A,FALSE,"résultats SFS";"commentaires",#N/A,FALSE,"commentaires SFS";"graphiques",#N/A,FALSE,"graphiques SFS"}</definedName>
    <definedName name="wrn.04." localSheetId="10" hidden="1">{#N/A,#N/A,FALSE,"т02бд"}</definedName>
    <definedName name="wrn.04." localSheetId="11" hidden="1">{#N/A,#N/A,FALSE,"т02бд"}</definedName>
    <definedName name="wrn.04." localSheetId="17" hidden="1">{#N/A,#N/A,FALSE,"т02бд"}</definedName>
    <definedName name="wrn.04." localSheetId="27" hidden="1">{#N/A,#N/A,FALSE,"т02бд"}</definedName>
    <definedName name="wrn.04." localSheetId="31" hidden="1">{#N/A,#N/A,FALSE,"т02бд"}</definedName>
    <definedName name="wrn.04." localSheetId="40" hidden="1">{#N/A,#N/A,FALSE,"т02бд"}</definedName>
    <definedName name="wrn.04." localSheetId="41" hidden="1">{#N/A,#N/A,FALSE,"т02бд"}</definedName>
    <definedName name="wrn.04." localSheetId="6" hidden="1">{#N/A,#N/A,FALSE,"т02бд"}</definedName>
    <definedName name="wrn.04." localSheetId="7" hidden="1">{#N/A,#N/A,FALSE,"т02бд"}</definedName>
    <definedName name="wrn.04." localSheetId="8" hidden="1">{#N/A,#N/A,FALSE,"т02бд"}</definedName>
    <definedName name="wrn.04." localSheetId="9" hidden="1">{#N/A,#N/A,FALSE,"т02бд"}</definedName>
    <definedName name="wrn.04." localSheetId="48" hidden="1">{#N/A,#N/A,FALSE,"т02бд"}</definedName>
    <definedName name="wrn.04." localSheetId="49" hidden="1">{#N/A,#N/A,FALSE,"т02бд"}</definedName>
    <definedName name="wrn.04." hidden="1">{#N/A,#N/A,FALSE,"т02бд"}</definedName>
    <definedName name="wrn.Book" localSheetId="10"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0"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0" hidden="1">{"BOP_TAB",#N/A,FALSE,"N";"MIDTERM_TAB",#N/A,FALSE,"O"}</definedName>
    <definedName name="wrn.BOP_MIDTERM." localSheetId="11" hidden="1">{"BOP_TAB",#N/A,FALSE,"N";"MIDTERM_TAB",#N/A,FALSE,"O"}</definedName>
    <definedName name="wrn.BOP_MIDTERM." localSheetId="17" hidden="1">{"BOP_TAB",#N/A,FALSE,"N";"MIDTERM_TAB",#N/A,FALSE,"O"}</definedName>
    <definedName name="wrn.BOP_MIDTERM." localSheetId="27" hidden="1">{"BOP_TAB",#N/A,FALSE,"N";"MIDTERM_TAB",#N/A,FALSE,"O"}</definedName>
    <definedName name="wrn.BOP_MIDTERM." localSheetId="31"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hidden="1">{"BOP_TAB",#N/A,FALSE,"N";"MIDTERM_TAB",#N/A,FALSE,"O"}</definedName>
    <definedName name="wrn.cadran." localSheetId="10" hidden="1">{"cadran",#N/A,FALSE,"résultats BFI"}</definedName>
    <definedName name="wrn.cadran." localSheetId="11" hidden="1">{"cadran",#N/A,FALSE,"résultats BFI"}</definedName>
    <definedName name="wrn.cadran." localSheetId="17" hidden="1">{"cadran",#N/A,FALSE,"résultats BFI"}</definedName>
    <definedName name="wrn.cadran." localSheetId="27" hidden="1">{"cadran",#N/A,FALSE,"résultats BFI"}</definedName>
    <definedName name="wrn.cadran." localSheetId="31" hidden="1">{"cadran",#N/A,FALSE,"résultats BFI"}</definedName>
    <definedName name="wrn.cadran." localSheetId="6" hidden="1">{"cadran",#N/A,FALSE,"résultats BFI"}</definedName>
    <definedName name="wrn.cadran." localSheetId="7" hidden="1">{"cadran",#N/A,FALSE,"résultats BFI"}</definedName>
    <definedName name="wrn.cadran." localSheetId="8" hidden="1">{"cadran",#N/A,FALSE,"résultats BFI"}</definedName>
    <definedName name="wrn.cadran." localSheetId="9" hidden="1">{"cadran",#N/A,FALSE,"résultats BFI"}</definedName>
    <definedName name="wrn.cadran." localSheetId="48" hidden="1">{"cadran",#N/A,FALSE,"résultats BFI"}</definedName>
    <definedName name="wrn.cadran." localSheetId="49" hidden="1">{"cadran",#N/A,FALSE,"résultats BFI"}</definedName>
    <definedName name="wrn.cadran." hidden="1">{"cadran",#N/A,FALSE,"résultats BFI"}</definedName>
    <definedName name="wrn.combfi." localSheetId="10" hidden="1">{#N/A,#N/A,FALSE,"commentaires BFI"}</definedName>
    <definedName name="wrn.combfi." localSheetId="11" hidden="1">{#N/A,#N/A,FALSE,"commentaires BFI"}</definedName>
    <definedName name="wrn.combfi." localSheetId="17" hidden="1">{#N/A,#N/A,FALSE,"commentaires BFI"}</definedName>
    <definedName name="wrn.combfi." localSheetId="27" hidden="1">{#N/A,#N/A,FALSE,"commentaires BFI"}</definedName>
    <definedName name="wrn.combfi." localSheetId="31" hidden="1">{#N/A,#N/A,FALSE,"commentaires BFI"}</definedName>
    <definedName name="wrn.combfi." localSheetId="6" hidden="1">{#N/A,#N/A,FALSE,"commentaires BFI"}</definedName>
    <definedName name="wrn.combfi." localSheetId="7" hidden="1">{#N/A,#N/A,FALSE,"commentaires BFI"}</definedName>
    <definedName name="wrn.combfi." localSheetId="8" hidden="1">{#N/A,#N/A,FALSE,"commentaires BFI"}</definedName>
    <definedName name="wrn.combfi." localSheetId="9" hidden="1">{#N/A,#N/A,FALSE,"commentaires BFI"}</definedName>
    <definedName name="wrn.combfi." localSheetId="48" hidden="1">{#N/A,#N/A,FALSE,"commentaires BFI"}</definedName>
    <definedName name="wrn.combfi." localSheetId="49" hidden="1">{#N/A,#N/A,FALSE,"commentaires BFI"}</definedName>
    <definedName name="wrn.combfi." hidden="1">{#N/A,#N/A,FALSE,"commentaires BFI"}</definedName>
    <definedName name="wrn.édition." localSheetId="10" hidden="1">{"résultats",#N/A,FALSE,"résultats SFS";"indicateurs",#N/A,FALSE,"résultats SFS";"commentaires",#N/A,FALSE,"commentaires SFS";"graphiques",#N/A,FALSE,"graphiques SFS"}</definedName>
    <definedName name="wrn.édition." localSheetId="11" hidden="1">{"résultats",#N/A,FALSE,"résultats SFS";"indicateurs",#N/A,FALSE,"résultats SFS";"commentaires",#N/A,FALSE,"commentaires SFS";"graphiques",#N/A,FALSE,"graphiques SFS"}</definedName>
    <definedName name="wrn.édition." localSheetId="17" hidden="1">{"résultats",#N/A,FALSE,"résultats SFS";"indicateurs",#N/A,FALSE,"résultats SFS";"commentaires",#N/A,FALSE,"commentaires SFS";"graphiques",#N/A,FALSE,"graphiques SFS"}</definedName>
    <definedName name="wrn.édition." localSheetId="27" hidden="1">{"résultats",#N/A,FALSE,"résultats SFS";"indicateurs",#N/A,FALSE,"résultats SFS";"commentaires",#N/A,FALSE,"commentaires SFS";"graphiques",#N/A,FALSE,"graphiques SFS"}</definedName>
    <definedName name="wrn.édition." localSheetId="31" hidden="1">{"résultats",#N/A,FALSE,"résultats SFS";"indicateurs",#N/A,FALSE,"résultats SFS";"commentaires",#N/A,FALSE,"commentaires SFS";"graphiques",#N/A,FALSE,"graphiques SFS"}</definedName>
    <definedName name="wrn.édition." localSheetId="6" hidden="1">{"résultats",#N/A,FALSE,"résultats SFS";"indicateurs",#N/A,FALSE,"résultats SFS";"commentaires",#N/A,FALSE,"commentaires SFS";"graphiques",#N/A,FALSE,"graphiques SFS"}</definedName>
    <definedName name="wrn.édition." localSheetId="7" hidden="1">{"résultats",#N/A,FALSE,"résultats SFS";"indicateurs",#N/A,FALSE,"résultats SFS";"commentaires",#N/A,FALSE,"commentaires SFS";"graphiques",#N/A,FALSE,"graphiques SFS"}</definedName>
    <definedName name="wrn.édition." localSheetId="8" hidden="1">{"résultats",#N/A,FALSE,"résultats SFS";"indicateurs",#N/A,FALSE,"résultats SFS";"commentaires",#N/A,FALSE,"commentaires SFS";"graphiques",#N/A,FALSE,"graphiques SFS"}</definedName>
    <definedName name="wrn.édition." localSheetId="9" hidden="1">{"résultats",#N/A,FALSE,"résultats SFS";"indicateurs",#N/A,FALSE,"résultats SFS";"commentaires",#N/A,FALSE,"commentaires SFS";"graphiques",#N/A,FALSE,"graphiques SFS"}</definedName>
    <definedName name="wrn.édition." localSheetId="48" hidden="1">{"résultats",#N/A,FALSE,"résultats SFS";"indicateurs",#N/A,FALSE,"résultats SFS";"commentaires",#N/A,FALSE,"commentaires SFS";"graphiques",#N/A,FALSE,"graphiques SFS"}</definedName>
    <definedName name="wrn.édition." localSheetId="49" hidden="1">{"résultats",#N/A,FALSE,"résultats SFS";"indicateurs",#N/A,FALSE,"résultats SFS";"commentaires",#N/A,FALSE,"commentaires SFS";"graphiques",#N/A,FALSE,"graphiques SFS"}</definedName>
    <definedName name="wrn.édition." hidden="1">{"résultats",#N/A,FALSE,"résultats SFS";"indicateurs",#N/A,FALSE,"résultats SFS";"commentaires",#N/A,FALSE,"commentaires SFS";"graphiques",#N/A,FALSE,"graphiques SFS"}</definedName>
    <definedName name="wrn.ex." localSheetId="10" hidden="1">{#N/A,#N/A,FALSE,"NBU rates 1999"}</definedName>
    <definedName name="wrn.ex." localSheetId="11" hidden="1">{#N/A,#N/A,FALSE,"NBU rates 1999"}</definedName>
    <definedName name="wrn.ex." localSheetId="17" hidden="1">{#N/A,#N/A,FALSE,"NBU rates 1999"}</definedName>
    <definedName name="wrn.ex." localSheetId="27" hidden="1">{#N/A,#N/A,FALSE,"NBU rates 1999"}</definedName>
    <definedName name="wrn.ex." localSheetId="31" hidden="1">{#N/A,#N/A,FALSE,"NBU rates 1999"}</definedName>
    <definedName name="wrn.ex." localSheetId="6" hidden="1">{#N/A,#N/A,FALSE,"NBU rates 1999"}</definedName>
    <definedName name="wrn.ex." localSheetId="7" hidden="1">{#N/A,#N/A,FALSE,"NBU rates 1999"}</definedName>
    <definedName name="wrn.ex." localSheetId="8" hidden="1">{#N/A,#N/A,FALSE,"NBU rates 1999"}</definedName>
    <definedName name="wrn.ex." localSheetId="9" hidden="1">{#N/A,#N/A,FALSE,"NBU rates 1999"}</definedName>
    <definedName name="wrn.ex." localSheetId="48" hidden="1">{#N/A,#N/A,FALSE,"NBU rates 1999"}</definedName>
    <definedName name="wrn.ex." localSheetId="49" hidden="1">{#N/A,#N/A,FALSE,"NBU rates 1999"}</definedName>
    <definedName name="wrn.ex." hidden="1">{#N/A,#N/A,FALSE,"NBU rates 1999"}</definedName>
    <definedName name="wrn.ex._2" localSheetId="10" hidden="1">{#N/A,#N/A,FALSE,"NBU rates 1999"}</definedName>
    <definedName name="wrn.ex._2" localSheetId="11" hidden="1">{#N/A,#N/A,FALSE,"NBU rates 1999"}</definedName>
    <definedName name="wrn.ex._2" localSheetId="17" hidden="1">{#N/A,#N/A,FALSE,"NBU rates 1999"}</definedName>
    <definedName name="wrn.ex._2" localSheetId="27" hidden="1">{#N/A,#N/A,FALSE,"NBU rates 1999"}</definedName>
    <definedName name="wrn.ex._2" localSheetId="31" hidden="1">{#N/A,#N/A,FALSE,"NBU rates 1999"}</definedName>
    <definedName name="wrn.ex._2" localSheetId="6" hidden="1">{#N/A,#N/A,FALSE,"NBU rates 1999"}</definedName>
    <definedName name="wrn.ex._2" localSheetId="7" hidden="1">{#N/A,#N/A,FALSE,"NBU rates 1999"}</definedName>
    <definedName name="wrn.ex._2" localSheetId="8" hidden="1">{#N/A,#N/A,FALSE,"NBU rates 1999"}</definedName>
    <definedName name="wrn.ex._2" localSheetId="9" hidden="1">{#N/A,#N/A,FALSE,"NBU rates 1999"}</definedName>
    <definedName name="wrn.ex._2" localSheetId="48" hidden="1">{#N/A,#N/A,FALSE,"NBU rates 1999"}</definedName>
    <definedName name="wrn.ex._2" localSheetId="49" hidden="1">{#N/A,#N/A,FALSE,"NBU rates 1999"}</definedName>
    <definedName name="wrn.ex._2" hidden="1">{#N/A,#N/A,FALSE,"NBU rates 1999"}</definedName>
    <definedName name="wrn.ex._3" localSheetId="10" hidden="1">{#N/A,#N/A,FALSE,"NBU rates 1999"}</definedName>
    <definedName name="wrn.ex._3" localSheetId="11" hidden="1">{#N/A,#N/A,FALSE,"NBU rates 1999"}</definedName>
    <definedName name="wrn.ex._3" localSheetId="17" hidden="1">{#N/A,#N/A,FALSE,"NBU rates 1999"}</definedName>
    <definedName name="wrn.ex._3" localSheetId="27" hidden="1">{#N/A,#N/A,FALSE,"NBU rates 1999"}</definedName>
    <definedName name="wrn.ex._3" localSheetId="31" hidden="1">{#N/A,#N/A,FALSE,"NBU rates 1999"}</definedName>
    <definedName name="wrn.ex._3" localSheetId="6" hidden="1">{#N/A,#N/A,FALSE,"NBU rates 1999"}</definedName>
    <definedName name="wrn.ex._3" localSheetId="7" hidden="1">{#N/A,#N/A,FALSE,"NBU rates 1999"}</definedName>
    <definedName name="wrn.ex._3" localSheetId="8" hidden="1">{#N/A,#N/A,FALSE,"NBU rates 1999"}</definedName>
    <definedName name="wrn.ex._3" localSheetId="9" hidden="1">{#N/A,#N/A,FALSE,"NBU rates 1999"}</definedName>
    <definedName name="wrn.ex._3" localSheetId="48" hidden="1">{#N/A,#N/A,FALSE,"NBU rates 1999"}</definedName>
    <definedName name="wrn.ex._3" localSheetId="49" hidden="1">{#N/A,#N/A,FALSE,"NBU rates 1999"}</definedName>
    <definedName name="wrn.ex._3" hidden="1">{#N/A,#N/A,FALSE,"NBU rates 1999"}</definedName>
    <definedName name="wrn.ex._4" localSheetId="10" hidden="1">{#N/A,#N/A,FALSE,"NBU rates 1999"}</definedName>
    <definedName name="wrn.ex._4" localSheetId="11" hidden="1">{#N/A,#N/A,FALSE,"NBU rates 1999"}</definedName>
    <definedName name="wrn.ex._4" localSheetId="17" hidden="1">{#N/A,#N/A,FALSE,"NBU rates 1999"}</definedName>
    <definedName name="wrn.ex._4" localSheetId="27" hidden="1">{#N/A,#N/A,FALSE,"NBU rates 1999"}</definedName>
    <definedName name="wrn.ex._4" localSheetId="31" hidden="1">{#N/A,#N/A,FALSE,"NBU rates 1999"}</definedName>
    <definedName name="wrn.ex._4" localSheetId="6" hidden="1">{#N/A,#N/A,FALSE,"NBU rates 1999"}</definedName>
    <definedName name="wrn.ex._4" localSheetId="7" hidden="1">{#N/A,#N/A,FALSE,"NBU rates 1999"}</definedName>
    <definedName name="wrn.ex._4" localSheetId="8" hidden="1">{#N/A,#N/A,FALSE,"NBU rates 1999"}</definedName>
    <definedName name="wrn.ex._4" localSheetId="9" hidden="1">{#N/A,#N/A,FALSE,"NBU rates 1999"}</definedName>
    <definedName name="wrn.ex._4" localSheetId="48" hidden="1">{#N/A,#N/A,FALSE,"NBU rates 1999"}</definedName>
    <definedName name="wrn.ex._4" localSheetId="49" hidden="1">{#N/A,#N/A,FALSE,"NBU rates 1999"}</definedName>
    <definedName name="wrn.ex._4" hidden="1">{#N/A,#N/A,FALSE,"NBU rates 1999"}</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0" hidden="1">{"MONA",#N/A,FALSE,"S"}</definedName>
    <definedName name="wrn.MONA." localSheetId="11" hidden="1">{"MONA",#N/A,FALSE,"S"}</definedName>
    <definedName name="wrn.MONA." localSheetId="17" hidden="1">{"MONA",#N/A,FALSE,"S"}</definedName>
    <definedName name="wrn.MONA." localSheetId="27" hidden="1">{"MONA",#N/A,FALSE,"S"}</definedName>
    <definedName name="wrn.MONA." localSheetId="31" hidden="1">{"MONA",#N/A,FALSE,"S"}</definedName>
    <definedName name="wrn.MONA." localSheetId="6" hidden="1">{"MONA",#N/A,FALSE,"S"}</definedName>
    <definedName name="wrn.MONA." localSheetId="7" hidden="1">{"MONA",#N/A,FALSE,"S"}</definedName>
    <definedName name="wrn.MONA." localSheetId="8" hidden="1">{"MONA",#N/A,FALSE,"S"}</definedName>
    <definedName name="wrn.MONA." localSheetId="9" hidden="1">{"MONA",#N/A,FALSE,"S"}</definedName>
    <definedName name="wrn.MONA." localSheetId="48" hidden="1">{"MONA",#N/A,FALSE,"S"}</definedName>
    <definedName name="wrn.MONA." localSheetId="49" hidden="1">{"MONA",#N/A,FALSE,"S"}</definedName>
    <definedName name="wrn.MONA." hidden="1">{"MONA",#N/A,FALSE,"S"}</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7" hidden="1">{#N/A,#N/A,FALSE,"I";#N/A,#N/A,FALSE,"J";#N/A,#N/A,FALSE,"K";#N/A,#N/A,FALSE,"L";#N/A,#N/A,FALSE,"M";#N/A,#N/A,FALSE,"N";#N/A,#N/A,FALSE,"O"}</definedName>
    <definedName name="wrn.Output._.tables." localSheetId="27" hidden="1">{#N/A,#N/A,FALSE,"I";#N/A,#N/A,FALSE,"J";#N/A,#N/A,FALSE,"K";#N/A,#N/A,FALSE,"L";#N/A,#N/A,FALSE,"M";#N/A,#N/A,FALSE,"N";#N/A,#N/A,FALSE,"O"}</definedName>
    <definedName name="wrn.Output._.tables." localSheetId="31"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hidden="1">{#N/A,#N/A,FALSE,"I";#N/A,#N/A,FALSE,"J";#N/A,#N/A,FALSE,"K";#N/A,#N/A,FALSE,"L";#N/A,#N/A,FALSE,"M";#N/A,#N/A,FALSE,"N";#N/A,#N/A,FALSE,"O"}</definedName>
    <definedName name="wrn.Presentační._.sestava." localSheetId="10"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10" hidden="1">{"ris40_10_01",#N/A,TRUE,"RIS40_10";"ris40_10_02",#N/A,TRUE,"RIS40_10";"ris40_20_01",#N/A,TRUE,"RIS40_20";"ris40_20_02",#N/A,TRUE,"RIS40_20";"ris40_20_03",#N/A,TRUE,"RIS40_20";"ris40_30_01",#N/A,TRUE,"RIS40_30";"ris40_30_02",#N/A,TRUE,"RIS40_30"}</definedName>
    <definedName name="wrn.RISIFE40." localSheetId="11" hidden="1">{"ris40_10_01",#N/A,TRUE,"RIS40_10";"ris40_10_02",#N/A,TRUE,"RIS40_10";"ris40_20_01",#N/A,TRUE,"RIS40_20";"ris40_20_02",#N/A,TRUE,"RIS40_20";"ris40_20_03",#N/A,TRUE,"RIS40_20";"ris40_30_01",#N/A,TRUE,"RIS40_30";"ris40_30_02",#N/A,TRUE,"RIS40_30"}</definedName>
    <definedName name="wrn.RISIFE40." localSheetId="17" hidden="1">{"ris40_10_01",#N/A,TRUE,"RIS40_10";"ris40_10_02",#N/A,TRUE,"RIS40_10";"ris40_20_01",#N/A,TRUE,"RIS40_20";"ris40_20_02",#N/A,TRUE,"RIS40_20";"ris40_20_03",#N/A,TRUE,"RIS40_20";"ris40_30_01",#N/A,TRUE,"RIS40_30";"ris40_30_02",#N/A,TRUE,"RIS40_30"}</definedName>
    <definedName name="wrn.RISIFE40." localSheetId="27" hidden="1">{"ris40_10_01",#N/A,TRUE,"RIS40_10";"ris40_10_02",#N/A,TRUE,"RIS40_10";"ris40_20_01",#N/A,TRUE,"RIS40_20";"ris40_20_02",#N/A,TRUE,"RIS40_20";"ris40_20_03",#N/A,TRUE,"RIS40_20";"ris40_30_01",#N/A,TRUE,"RIS40_30";"ris40_30_02",#N/A,TRUE,"RIS40_30"}</definedName>
    <definedName name="wrn.RISIFE40." localSheetId="31" hidden="1">{"ris40_10_01",#N/A,TRUE,"RIS40_10";"ris40_10_02",#N/A,TRUE,"RIS40_10";"ris40_20_01",#N/A,TRUE,"RIS40_20";"ris40_20_02",#N/A,TRUE,"RIS40_20";"ris40_20_03",#N/A,TRUE,"RIS40_20";"ris40_30_01",#N/A,TRUE,"RIS40_30";"ris40_30_02",#N/A,TRUE,"RIS40_30"}</definedName>
    <definedName name="wrn.RISIFE40." localSheetId="6" hidden="1">{"ris40_10_01",#N/A,TRUE,"RIS40_10";"ris40_10_02",#N/A,TRUE,"RIS40_10";"ris40_20_01",#N/A,TRUE,"RIS40_20";"ris40_20_02",#N/A,TRUE,"RIS40_20";"ris40_20_03",#N/A,TRUE,"RIS40_20";"ris40_30_01",#N/A,TRUE,"RIS40_30";"ris40_30_02",#N/A,TRUE,"RIS40_30"}</definedName>
    <definedName name="wrn.RISIFE40." localSheetId="7" hidden="1">{"ris40_10_01",#N/A,TRUE,"RIS40_10";"ris40_10_02",#N/A,TRUE,"RIS40_10";"ris40_20_01",#N/A,TRUE,"RIS40_20";"ris40_20_02",#N/A,TRUE,"RIS40_20";"ris40_20_03",#N/A,TRUE,"RIS40_20";"ris40_30_01",#N/A,TRUE,"RIS40_30";"ris40_30_02",#N/A,TRUE,"RIS40_30"}</definedName>
    <definedName name="wrn.RISIFE40." localSheetId="8" hidden="1">{"ris40_10_01",#N/A,TRUE,"RIS40_10";"ris40_10_02",#N/A,TRUE,"RIS40_10";"ris40_20_01",#N/A,TRUE,"RIS40_20";"ris40_20_02",#N/A,TRUE,"RIS40_20";"ris40_20_03",#N/A,TRUE,"RIS40_20";"ris40_30_01",#N/A,TRUE,"RIS40_30";"ris40_30_02",#N/A,TRUE,"RIS40_30"}</definedName>
    <definedName name="wrn.RISIFE40." localSheetId="9" hidden="1">{"ris40_10_01",#N/A,TRUE,"RIS40_10";"ris40_10_02",#N/A,TRUE,"RIS40_10";"ris40_20_01",#N/A,TRUE,"RIS40_20";"ris40_20_02",#N/A,TRUE,"RIS40_20";"ris40_20_03",#N/A,TRUE,"RIS40_20";"ris40_30_01",#N/A,TRUE,"RIS40_30";"ris40_30_02",#N/A,TRUE,"RIS40_30"}</definedName>
    <definedName name="wrn.RISIFE40." localSheetId="48" hidden="1">{"ris40_10_01",#N/A,TRUE,"RIS40_10";"ris40_10_02",#N/A,TRUE,"RIS40_10";"ris40_20_01",#N/A,TRUE,"RIS40_20";"ris40_20_02",#N/A,TRUE,"RIS40_20";"ris40_20_03",#N/A,TRUE,"RIS40_20";"ris40_30_01",#N/A,TRUE,"RIS40_30";"ris40_30_02",#N/A,TRUE,"RIS40_30"}</definedName>
    <definedName name="wrn.RISIFE40." localSheetId="49" hidden="1">{"ris40_10_01",#N/A,TRUE,"RIS40_10";"ris40_10_02",#N/A,TRUE,"RIS40_10";"ris40_20_01",#N/A,TRUE,"RIS40_20";"ris40_20_02",#N/A,TRUE,"RIS40_20";"ris40_20_03",#N/A,TRUE,"RIS40_20";"ris40_30_01",#N/A,TRUE,"RIS40_30";"ris40_30_02",#N/A,TRUE,"RIS40_30"}</definedName>
    <definedName name="wrn.RISIFE40." hidden="1">{"ris40_10_01",#N/A,TRUE,"RIS40_10";"ris40_10_02",#N/A,TRUE,"RIS40_10";"ris40_20_01",#N/A,TRUE,"RIS40_20";"ris40_20_02",#N/A,TRUE,"RIS40_20";"ris40_20_03",#N/A,TRUE,"RIS40_20";"ris40_30_01",#N/A,TRUE,"RIS40_30";"ris40_30_02",#N/A,TRUE,"RIS40_30"}</definedName>
    <definedName name="wrn.Tab02." localSheetId="10" hidden="1">{#N/A,#N/A,TRUE,"Tab0201";#N/A,#N/A,TRUE,"Tab0202";#N/A,#N/A,TRUE,"Tab0203"}</definedName>
    <definedName name="wrn.Tab02." localSheetId="11" hidden="1">{#N/A,#N/A,TRUE,"Tab0201";#N/A,#N/A,TRUE,"Tab0202";#N/A,#N/A,TRUE,"Tab0203"}</definedName>
    <definedName name="wrn.Tab02." localSheetId="17" hidden="1">{#N/A,#N/A,TRUE,"Tab0201";#N/A,#N/A,TRUE,"Tab0202";#N/A,#N/A,TRUE,"Tab0203"}</definedName>
    <definedName name="wrn.Tab02." localSheetId="27" hidden="1">{#N/A,#N/A,TRUE,"Tab0201";#N/A,#N/A,TRUE,"Tab0202";#N/A,#N/A,TRUE,"Tab0203"}</definedName>
    <definedName name="wrn.Tab02." localSheetId="31" hidden="1">{#N/A,#N/A,TRUE,"Tab0201";#N/A,#N/A,TRUE,"Tab0202";#N/A,#N/A,TRUE,"Tab0203"}</definedName>
    <definedName name="wrn.Tab02." localSheetId="6" hidden="1">{#N/A,#N/A,TRUE,"Tab0201";#N/A,#N/A,TRUE,"Tab0202";#N/A,#N/A,TRUE,"Tab0203"}</definedName>
    <definedName name="wrn.Tab02." localSheetId="7" hidden="1">{#N/A,#N/A,TRUE,"Tab0201";#N/A,#N/A,TRUE,"Tab0202";#N/A,#N/A,TRUE,"Tab0203"}</definedName>
    <definedName name="wrn.Tab02." localSheetId="8" hidden="1">{#N/A,#N/A,TRUE,"Tab0201";#N/A,#N/A,TRUE,"Tab0202";#N/A,#N/A,TRUE,"Tab0203"}</definedName>
    <definedName name="wrn.Tab02." localSheetId="9" hidden="1">{#N/A,#N/A,TRUE,"Tab0201";#N/A,#N/A,TRUE,"Tab0202";#N/A,#N/A,TRUE,"Tab0203"}</definedName>
    <definedName name="wrn.Tab02." localSheetId="48" hidden="1">{#N/A,#N/A,TRUE,"Tab0201";#N/A,#N/A,TRUE,"Tab0202";#N/A,#N/A,TRUE,"Tab0203"}</definedName>
    <definedName name="wrn.Tab02." localSheetId="49" hidden="1">{#N/A,#N/A,TRUE,"Tab0201";#N/A,#N/A,TRUE,"Tab0202";#N/A,#N/A,TRUE,"Tab0203"}</definedName>
    <definedName name="wrn.Tab02." hidden="1">{#N/A,#N/A,TRUE,"Tab0201";#N/A,#N/A,TRUE,"Tab0202";#N/A,#N/A,TRUE,"Tab0203"}</definedName>
    <definedName name="wrn.tab05." localSheetId="10" hidden="1">{#N/A,#N/A,FALSE,"Tab0501";#N/A,#N/A,FALSE,"Tab0502";#N/A,#N/A,FALSE,"Tab0503";#N/A,#N/A,FALSE,"Tab0504";#N/A,#N/A,FALSE,"Tab0505"}</definedName>
    <definedName name="wrn.tab05." localSheetId="11" hidden="1">{#N/A,#N/A,FALSE,"Tab0501";#N/A,#N/A,FALSE,"Tab0502";#N/A,#N/A,FALSE,"Tab0503";#N/A,#N/A,FALSE,"Tab0504";#N/A,#N/A,FALSE,"Tab0505"}</definedName>
    <definedName name="wrn.tab05." localSheetId="17" hidden="1">{#N/A,#N/A,FALSE,"Tab0501";#N/A,#N/A,FALSE,"Tab0502";#N/A,#N/A,FALSE,"Tab0503";#N/A,#N/A,FALSE,"Tab0504";#N/A,#N/A,FALSE,"Tab0505"}</definedName>
    <definedName name="wrn.tab05." localSheetId="27" hidden="1">{#N/A,#N/A,FALSE,"Tab0501";#N/A,#N/A,FALSE,"Tab0502";#N/A,#N/A,FALSE,"Tab0503";#N/A,#N/A,FALSE,"Tab0504";#N/A,#N/A,FALSE,"Tab0505"}</definedName>
    <definedName name="wrn.tab05." localSheetId="31" hidden="1">{#N/A,#N/A,FALSE,"Tab0501";#N/A,#N/A,FALSE,"Tab0502";#N/A,#N/A,FALSE,"Tab0503";#N/A,#N/A,FALSE,"Tab0504";#N/A,#N/A,FALSE,"Tab0505"}</definedName>
    <definedName name="wrn.tab05." localSheetId="6" hidden="1">{#N/A,#N/A,FALSE,"Tab0501";#N/A,#N/A,FALSE,"Tab0502";#N/A,#N/A,FALSE,"Tab0503";#N/A,#N/A,FALSE,"Tab0504";#N/A,#N/A,FALSE,"Tab0505"}</definedName>
    <definedName name="wrn.tab05." localSheetId="7" hidden="1">{#N/A,#N/A,FALSE,"Tab0501";#N/A,#N/A,FALSE,"Tab0502";#N/A,#N/A,FALSE,"Tab0503";#N/A,#N/A,FALSE,"Tab0504";#N/A,#N/A,FALSE,"Tab0505"}</definedName>
    <definedName name="wrn.tab05." localSheetId="8" hidden="1">{#N/A,#N/A,FALSE,"Tab0501";#N/A,#N/A,FALSE,"Tab0502";#N/A,#N/A,FALSE,"Tab0503";#N/A,#N/A,FALSE,"Tab0504";#N/A,#N/A,FALSE,"Tab0505"}</definedName>
    <definedName name="wrn.tab05." localSheetId="9" hidden="1">{#N/A,#N/A,FALSE,"Tab0501";#N/A,#N/A,FALSE,"Tab0502";#N/A,#N/A,FALSE,"Tab0503";#N/A,#N/A,FALSE,"Tab0504";#N/A,#N/A,FALSE,"Tab0505"}</definedName>
    <definedName name="wrn.tab05." localSheetId="48" hidden="1">{#N/A,#N/A,FALSE,"Tab0501";#N/A,#N/A,FALSE,"Tab0502";#N/A,#N/A,FALSE,"Tab0503";#N/A,#N/A,FALSE,"Tab0504";#N/A,#N/A,FALSE,"Tab0505"}</definedName>
    <definedName name="wrn.tab05." localSheetId="49" hidden="1">{#N/A,#N/A,FALSE,"Tab0501";#N/A,#N/A,FALSE,"Tab0502";#N/A,#N/A,FALSE,"Tab0503";#N/A,#N/A,FALSE,"Tab0504";#N/A,#N/A,FALSE,"Tab0505"}</definedName>
    <definedName name="wrn.tab05." hidden="1">{#N/A,#N/A,FALSE,"Tab0501";#N/A,#N/A,FALSE,"Tab0502";#N/A,#N/A,FALSE,"Tab0503";#N/A,#N/A,FALSE,"Tab0504";#N/A,#N/A,FALSE,"Tab0505"}</definedName>
    <definedName name="wrn.WEO." localSheetId="10" hidden="1">{"WEO",#N/A,FALSE,"T"}</definedName>
    <definedName name="wrn.WEO." localSheetId="11" hidden="1">{"WEO",#N/A,FALSE,"T"}</definedName>
    <definedName name="wrn.WEO." localSheetId="17" hidden="1">{"WEO",#N/A,FALSE,"T"}</definedName>
    <definedName name="wrn.WEO." localSheetId="27" hidden="1">{"WEO",#N/A,FALSE,"T"}</definedName>
    <definedName name="wrn.WEO." localSheetId="31" hidden="1">{"WEO",#N/A,FALSE,"T"}</definedName>
    <definedName name="wrn.WEO." localSheetId="6" hidden="1">{"WEO",#N/A,FALSE,"T"}</definedName>
    <definedName name="wrn.WEO." localSheetId="7" hidden="1">{"WEO",#N/A,FALSE,"T"}</definedName>
    <definedName name="wrn.WEO." localSheetId="8" hidden="1">{"WEO",#N/A,FALSE,"T"}</definedName>
    <definedName name="wrn.WEO." localSheetId="9" hidden="1">{"WEO",#N/A,FALSE,"T"}</definedName>
    <definedName name="wrn.WEO." localSheetId="48" hidden="1">{"WEO",#N/A,FALSE,"T"}</definedName>
    <definedName name="wrn.WEO." localSheetId="49" hidden="1">{"WEO",#N/A,FALSE,"T"}</definedName>
    <definedName name="wrn.WEO." hidden="1">{"WEO",#N/A,FALSE,"T"}</definedName>
    <definedName name="wrn.д02." localSheetId="10" hidden="1">{#N/A,#N/A,FALSE,"т02бд"}</definedName>
    <definedName name="wrn.д02." localSheetId="11" hidden="1">{#N/A,#N/A,FALSE,"т02бд"}</definedName>
    <definedName name="wrn.д02." localSheetId="17" hidden="1">{#N/A,#N/A,FALSE,"т02бд"}</definedName>
    <definedName name="wrn.д02." localSheetId="27" hidden="1">{#N/A,#N/A,FALSE,"т02бд"}</definedName>
    <definedName name="wrn.д02." localSheetId="31" hidden="1">{#N/A,#N/A,FALSE,"т02бд"}</definedName>
    <definedName name="wrn.д02." localSheetId="40" hidden="1">{#N/A,#N/A,FALSE,"т02бд"}</definedName>
    <definedName name="wrn.д02." localSheetId="41" hidden="1">{#N/A,#N/A,FALSE,"т02бд"}</definedName>
    <definedName name="wrn.д02." localSheetId="6" hidden="1">{#N/A,#N/A,FALSE,"т02бд"}</definedName>
    <definedName name="wrn.д02." localSheetId="7" hidden="1">{#N/A,#N/A,FALSE,"т02бд"}</definedName>
    <definedName name="wrn.д02." localSheetId="8" hidden="1">{#N/A,#N/A,FALSE,"т02бд"}</definedName>
    <definedName name="wrn.д02." localSheetId="9" hidden="1">{#N/A,#N/A,FALSE,"т02бд"}</definedName>
    <definedName name="wrn.д02." localSheetId="48" hidden="1">{#N/A,#N/A,FALSE,"т02бд"}</definedName>
    <definedName name="wrn.д02." localSheetId="49" hidden="1">{#N/A,#N/A,FALSE,"т02бд"}</definedName>
    <definedName name="wrn.д02." hidden="1">{#N/A,#N/A,FALSE,"т02бд"}</definedName>
    <definedName name="wrn.Інструкція." localSheetId="10" hidden="1">{#N/A,#N/A,FALSE,"Лист4"}</definedName>
    <definedName name="wrn.Інструкція." localSheetId="11" hidden="1">{#N/A,#N/A,FALSE,"Лист4"}</definedName>
    <definedName name="wrn.Інструкція." localSheetId="17" hidden="1">{#N/A,#N/A,FALSE,"Лист4"}</definedName>
    <definedName name="wrn.Інструкція." localSheetId="27" hidden="1">{#N/A,#N/A,FALSE,"Лист4"}</definedName>
    <definedName name="wrn.Інструкція." localSheetId="31" hidden="1">{#N/A,#N/A,FALSE,"Лист4"}</definedName>
    <definedName name="wrn.Інструкція." localSheetId="40" hidden="1">{#N/A,#N/A,FALSE,"Лист4"}</definedName>
    <definedName name="wrn.Інструкція." localSheetId="41" hidden="1">{#N/A,#N/A,FALSE,"Лист4"}</definedName>
    <definedName name="wrn.Інструкція." localSheetId="6" hidden="1">{#N/A,#N/A,FALSE,"Лист4"}</definedName>
    <definedName name="wrn.Інструкція." localSheetId="7" hidden="1">{#N/A,#N/A,FALSE,"Лист4"}</definedName>
    <definedName name="wrn.Інструкція." localSheetId="8" hidden="1">{#N/A,#N/A,FALSE,"Лист4"}</definedName>
    <definedName name="wrn.Інструкція." localSheetId="9" hidden="1">{#N/A,#N/A,FALSE,"Лист4"}</definedName>
    <definedName name="wrn.Інструкція." localSheetId="48" hidden="1">{#N/A,#N/A,FALSE,"Лист4"}</definedName>
    <definedName name="wrn.Інструкція." localSheetId="49" hidden="1">{#N/A,#N/A,FALSE,"Лист4"}</definedName>
    <definedName name="wrn.Інструкція." hidden="1">{#N/A,#N/A,FALSE,"Лист4"}</definedName>
    <definedName name="wrn.т171банки." localSheetId="10" hidden="1">{#N/A,#N/A,FALSE,"т17-1банки (2)"}</definedName>
    <definedName name="wrn.т171банки." localSheetId="11" hidden="1">{#N/A,#N/A,FALSE,"т17-1банки (2)"}</definedName>
    <definedName name="wrn.т171банки." localSheetId="17" hidden="1">{#N/A,#N/A,FALSE,"т17-1банки (2)"}</definedName>
    <definedName name="wrn.т171банки." localSheetId="27" hidden="1">{#N/A,#N/A,FALSE,"т17-1банки (2)"}</definedName>
    <definedName name="wrn.т171банки." localSheetId="31" hidden="1">{#N/A,#N/A,FALSE,"т17-1банки (2)"}</definedName>
    <definedName name="wrn.т171банки." localSheetId="40" hidden="1">{#N/A,#N/A,FALSE,"т17-1банки (2)"}</definedName>
    <definedName name="wrn.т171банки." localSheetId="41" hidden="1">{#N/A,#N/A,FALSE,"т17-1банки (2)"}</definedName>
    <definedName name="wrn.т171банки." localSheetId="6" hidden="1">{#N/A,#N/A,FALSE,"т17-1банки (2)"}</definedName>
    <definedName name="wrn.т171банки." localSheetId="7" hidden="1">{#N/A,#N/A,FALSE,"т17-1банки (2)"}</definedName>
    <definedName name="wrn.т171банки." localSheetId="8" hidden="1">{#N/A,#N/A,FALSE,"т17-1банки (2)"}</definedName>
    <definedName name="wrn.т171банки." localSheetId="9" hidden="1">{#N/A,#N/A,FALSE,"т17-1банки (2)"}</definedName>
    <definedName name="wrn.т171банки." localSheetId="48" hidden="1">{#N/A,#N/A,FALSE,"т17-1банки (2)"}</definedName>
    <definedName name="wrn.т171банки." localSheetId="49" hidden="1">{#N/A,#N/A,FALSE,"т17-1банки (2)"}</definedName>
    <definedName name="wrn.т171банки." hidden="1">{#N/A,#N/A,FALSE,"т17-1банки (2)"}</definedName>
    <definedName name="ww" localSheetId="10" hidden="1">{"'előző év december'!$A$2:$CP$214"}</definedName>
    <definedName name="ww" localSheetId="11" hidden="1">{"'előző év december'!$A$2:$CP$214"}</definedName>
    <definedName name="ww" localSheetId="17" hidden="1">{"'előző év december'!$A$2:$CP$214"}</definedName>
    <definedName name="ww" localSheetId="27" hidden="1">{"'előző év december'!$A$2:$CP$214"}</definedName>
    <definedName name="ww" localSheetId="31" hidden="1">{"'előző év december'!$A$2:$CP$214"}</definedName>
    <definedName name="ww" localSheetId="6" hidden="1">{"'előző év december'!$A$2:$CP$214"}</definedName>
    <definedName name="ww" localSheetId="7" hidden="1">{"'előző év december'!$A$2:$CP$214"}</definedName>
    <definedName name="ww" localSheetId="8" hidden="1">{"'előző év december'!$A$2:$CP$214"}</definedName>
    <definedName name="ww" localSheetId="9" hidden="1">{"'előző év december'!$A$2:$CP$214"}</definedName>
    <definedName name="ww" localSheetId="48" hidden="1">{"'előző év december'!$A$2:$CP$214"}</definedName>
    <definedName name="ww" localSheetId="49" hidden="1">{"'előző év december'!$A$2:$CP$214"}</definedName>
    <definedName name="ww" hidden="1">{"'előző év december'!$A$2:$CP$214"}</definedName>
    <definedName name="www" localSheetId="10" hidden="1">{"'előző év december'!$A$2:$CP$214"}</definedName>
    <definedName name="www" localSheetId="11" hidden="1">{"'előző év december'!$A$2:$CP$214"}</definedName>
    <definedName name="www" localSheetId="17" hidden="1">{"'előző év december'!$A$2:$CP$214"}</definedName>
    <definedName name="www" localSheetId="27" hidden="1">{"'előző év december'!$A$2:$CP$214"}</definedName>
    <definedName name="www" localSheetId="31" hidden="1">{"'előző év december'!$A$2:$CP$214"}</definedName>
    <definedName name="www" localSheetId="6" hidden="1">{"'előző év december'!$A$2:$CP$214"}</definedName>
    <definedName name="www" localSheetId="7" hidden="1">{"'előző év december'!$A$2:$CP$214"}</definedName>
    <definedName name="www" localSheetId="8" hidden="1">{"'előző év december'!$A$2:$CP$214"}</definedName>
    <definedName name="www" localSheetId="9" hidden="1">{"'előző év december'!$A$2:$CP$214"}</definedName>
    <definedName name="www" localSheetId="48" hidden="1">{"'előző év december'!$A$2:$CP$214"}</definedName>
    <definedName name="www" localSheetId="49" hidden="1">{"'előző év december'!$A$2:$CP$214"}</definedName>
    <definedName name="www" hidden="1">{"'előző év december'!$A$2:$CP$214"}</definedName>
    <definedName name="wwww" hidden="1">[26]M!#REF!</definedName>
    <definedName name="wwwwwwwwwwwwwwwwwwwww" localSheetId="10" hidden="1">{"'előző év december'!$A$2:$CP$214"}</definedName>
    <definedName name="wwwwwwwwwwwwwwwwwwwww" localSheetId="11" hidden="1">{"'előző év december'!$A$2:$CP$214"}</definedName>
    <definedName name="wwwwwwwwwwwwwwwwwwwww" localSheetId="17" hidden="1">{"'előző év december'!$A$2:$CP$214"}</definedName>
    <definedName name="wwwwwwwwwwwwwwwwwwwww" localSheetId="27" hidden="1">{"'előző év december'!$A$2:$CP$214"}</definedName>
    <definedName name="wwwwwwwwwwwwwwwwwwwww" localSheetId="31"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8" hidden="1">{"'előző év december'!$A$2:$CP$214"}</definedName>
    <definedName name="wwwwwwwwwwwwwwwwwwwww" localSheetId="9" hidden="1">{"'előző év december'!$A$2:$CP$214"}</definedName>
    <definedName name="wwwwwwwwwwwwwwwwwwwww" localSheetId="48" hidden="1">{"'előző év december'!$A$2:$CP$214"}</definedName>
    <definedName name="wwwwwwwwwwwwwwwwwwwww" localSheetId="49" hidden="1">{"'előző év december'!$A$2:$CP$214"}</definedName>
    <definedName name="wwwwwwwwwwwwwwwwwwwww" hidden="1">{"'előző év december'!$A$2:$CP$214"}</definedName>
    <definedName name="wxw" localSheetId="10" hidden="1">{"résultats",#N/A,FALSE,"résultats SFS";"indicateurs",#N/A,FALSE,"résultats SFS";"commentaires",#N/A,FALSE,"commentaires SFS";"graphiques",#N/A,FALSE,"graphiques SFS"}</definedName>
    <definedName name="wxw" localSheetId="11" hidden="1">{"résultats",#N/A,FALSE,"résultats SFS";"indicateurs",#N/A,FALSE,"résultats SFS";"commentaires",#N/A,FALSE,"commentaires SFS";"graphiques",#N/A,FALSE,"graphiques SFS"}</definedName>
    <definedName name="wxw" localSheetId="17" hidden="1">{"résultats",#N/A,FALSE,"résultats SFS";"indicateurs",#N/A,FALSE,"résultats SFS";"commentaires",#N/A,FALSE,"commentaires SFS";"graphiques",#N/A,FALSE,"graphiques SFS"}</definedName>
    <definedName name="wxw" localSheetId="27" hidden="1">{"résultats",#N/A,FALSE,"résultats SFS";"indicateurs",#N/A,FALSE,"résultats SFS";"commentaires",#N/A,FALSE,"commentaires SFS";"graphiques",#N/A,FALSE,"graphiques SFS"}</definedName>
    <definedName name="wxw" localSheetId="31" hidden="1">{"résultats",#N/A,FALSE,"résultats SFS";"indicateurs",#N/A,FALSE,"résultats SFS";"commentaires",#N/A,FALSE,"commentaires SFS";"graphiques",#N/A,FALSE,"graphiques SFS"}</definedName>
    <definedName name="wxw" localSheetId="6" hidden="1">{"résultats",#N/A,FALSE,"résultats SFS";"indicateurs",#N/A,FALSE,"résultats SFS";"commentaires",#N/A,FALSE,"commentaires SFS";"graphiques",#N/A,FALSE,"graphiques SFS"}</definedName>
    <definedName name="wxw" localSheetId="7" hidden="1">{"résultats",#N/A,FALSE,"résultats SFS";"indicateurs",#N/A,FALSE,"résultats SFS";"commentaires",#N/A,FALSE,"commentaires SFS";"graphiques",#N/A,FALSE,"graphiques SFS"}</definedName>
    <definedName name="wxw" localSheetId="8" hidden="1">{"résultats",#N/A,FALSE,"résultats SFS";"indicateurs",#N/A,FALSE,"résultats SFS";"commentaires",#N/A,FALSE,"commentaires SFS";"graphiques",#N/A,FALSE,"graphiques SFS"}</definedName>
    <definedName name="wxw" localSheetId="9" hidden="1">{"résultats",#N/A,FALSE,"résultats SFS";"indicateurs",#N/A,FALSE,"résultats SFS";"commentaires",#N/A,FALSE,"commentaires SFS";"graphiques",#N/A,FALSE,"graphiques SFS"}</definedName>
    <definedName name="wxw" localSheetId="48" hidden="1">{"résultats",#N/A,FALSE,"résultats SFS";"indicateurs",#N/A,FALSE,"résultats SFS";"commentaires",#N/A,FALSE,"commentaires SFS";"graphiques",#N/A,FALSE,"graphiques SFS"}</definedName>
    <definedName name="wxw" localSheetId="49" hidden="1">{"résultats",#N/A,FALSE,"résultats SFS";"indicateurs",#N/A,FALSE,"résultats SFS";"commentaires",#N/A,FALSE,"commentaires SFS";"graphiques",#N/A,FALSE,"graphiques SFS"}</definedName>
    <definedName name="wxw" hidden="1">{"résultats",#N/A,FALSE,"résultats SFS";"indicateurs",#N/A,FALSE,"résultats SFS";"commentaires",#N/A,FALSE,"commentaires SFS";"graphiques",#N/A,FALSE,"graphiques SFS"}</definedName>
    <definedName name="xxx" localSheetId="10" hidden="1">{"'előző év december'!$A$2:$CP$214"}</definedName>
    <definedName name="xxx" localSheetId="11" hidden="1">{"'előző év december'!$A$2:$CP$214"}</definedName>
    <definedName name="xxx" localSheetId="17" hidden="1">{"'előző év december'!$A$2:$CP$214"}</definedName>
    <definedName name="xxx" localSheetId="27" hidden="1">{"'előző év december'!$A$2:$CP$214"}</definedName>
    <definedName name="xxx" localSheetId="31" hidden="1">{"'előző év december'!$A$2:$CP$214"}</definedName>
    <definedName name="xxx" localSheetId="6" hidden="1">{"'előző év december'!$A$2:$CP$214"}</definedName>
    <definedName name="xxx" localSheetId="7" hidden="1">{"'előző év december'!$A$2:$CP$214"}</definedName>
    <definedName name="xxx" localSheetId="8" hidden="1">{"'előző év december'!$A$2:$CP$214"}</definedName>
    <definedName name="xxx" localSheetId="9" hidden="1">{"'előző év december'!$A$2:$CP$214"}</definedName>
    <definedName name="xxx" localSheetId="48" hidden="1">{"'előző év december'!$A$2:$CP$214"}</definedName>
    <definedName name="xxx" localSheetId="49" hidden="1">{"'előző év december'!$A$2:$CP$214"}</definedName>
    <definedName name="xxx" hidden="1">{"'előző év december'!$A$2:$CP$214"}</definedName>
    <definedName name="xxxxxxx" localSheetId="10" hidden="1">{"'előző év december'!$A$2:$CP$214"}</definedName>
    <definedName name="xxxxxxx" localSheetId="11" hidden="1">{"'előző év december'!$A$2:$CP$214"}</definedName>
    <definedName name="xxxxxxx" localSheetId="17" hidden="1">{"'előző év december'!$A$2:$CP$214"}</definedName>
    <definedName name="xxxxxxx" localSheetId="27" hidden="1">{"'előző év december'!$A$2:$CP$214"}</definedName>
    <definedName name="xxxxxxx" localSheetId="31" hidden="1">{"'előző év december'!$A$2:$CP$214"}</definedName>
    <definedName name="xxxxxxx" localSheetId="6" hidden="1">{"'előző év december'!$A$2:$CP$214"}</definedName>
    <definedName name="xxxxxxx" localSheetId="7" hidden="1">{"'előző év december'!$A$2:$CP$214"}</definedName>
    <definedName name="xxxxxxx" localSheetId="8" hidden="1">{"'előző év december'!$A$2:$CP$214"}</definedName>
    <definedName name="xxxxxxx" localSheetId="9" hidden="1">{"'előző év december'!$A$2:$CP$214"}</definedName>
    <definedName name="xxxxxxx" localSheetId="48" hidden="1">{"'előző év december'!$A$2:$CP$214"}</definedName>
    <definedName name="xxxxxxx" localSheetId="49" hidden="1">{"'előző év december'!$A$2:$CP$214"}</definedName>
    <definedName name="xxxxxxx" hidden="1">{"'előző év december'!$A$2:$CP$214"}</definedName>
    <definedName name="xzcb" localSheetId="10" hidden="1">{#N/A,#N/A,FALSE,"т04"}</definedName>
    <definedName name="xzcb" localSheetId="11" hidden="1">{#N/A,#N/A,FALSE,"т04"}</definedName>
    <definedName name="xzcb" localSheetId="17" hidden="1">{#N/A,#N/A,FALSE,"т04"}</definedName>
    <definedName name="xzcb" localSheetId="27" hidden="1">{#N/A,#N/A,FALSE,"т04"}</definedName>
    <definedName name="xzcb" localSheetId="31" hidden="1">{#N/A,#N/A,FALSE,"т04"}</definedName>
    <definedName name="xzcb" localSheetId="6" hidden="1">{#N/A,#N/A,FALSE,"т04"}</definedName>
    <definedName name="xzcb" localSheetId="7" hidden="1">{#N/A,#N/A,FALSE,"т04"}</definedName>
    <definedName name="xzcb" localSheetId="8" hidden="1">{#N/A,#N/A,FALSE,"т04"}</definedName>
    <definedName name="xzcb" localSheetId="9" hidden="1">{#N/A,#N/A,FALSE,"т04"}</definedName>
    <definedName name="xzcb" localSheetId="48" hidden="1">{#N/A,#N/A,FALSE,"т04"}</definedName>
    <definedName name="xzcb" localSheetId="49" hidden="1">{#N/A,#N/A,FALSE,"т04"}</definedName>
    <definedName name="xzcb" hidden="1">{#N/A,#N/A,FALSE,"т04"}</definedName>
    <definedName name="yísadsadsa" hidden="1">[2]Market!#REF!</definedName>
    <definedName name="yygf" localSheetId="10" hidden="1">{"'előző év december'!$A$2:$CP$214"}</definedName>
    <definedName name="yygf" localSheetId="11" hidden="1">{"'előző év december'!$A$2:$CP$214"}</definedName>
    <definedName name="yygf" localSheetId="17" hidden="1">{"'előző év december'!$A$2:$CP$214"}</definedName>
    <definedName name="yygf" localSheetId="27" hidden="1">{"'előző év december'!$A$2:$CP$214"}</definedName>
    <definedName name="yygf" localSheetId="31" hidden="1">{"'előző év december'!$A$2:$CP$214"}</definedName>
    <definedName name="yygf" localSheetId="6" hidden="1">{"'előző év december'!$A$2:$CP$214"}</definedName>
    <definedName name="yygf" localSheetId="7" hidden="1">{"'előző év december'!$A$2:$CP$214"}</definedName>
    <definedName name="yygf" localSheetId="8" hidden="1">{"'előző év december'!$A$2:$CP$214"}</definedName>
    <definedName name="yygf" localSheetId="9" hidden="1">{"'előző év december'!$A$2:$CP$214"}</definedName>
    <definedName name="yygf" localSheetId="48" hidden="1">{"'előző év december'!$A$2:$CP$214"}</definedName>
    <definedName name="yygf" localSheetId="49" hidden="1">{"'előző év december'!$A$2:$CP$214"}</definedName>
    <definedName name="yygf" hidden="1">{"'előző év december'!$A$2:$CP$214"}</definedName>
    <definedName name="yyy" localSheetId="10" hidden="1">{"'előző év december'!$A$2:$CP$214"}</definedName>
    <definedName name="yyy" localSheetId="11" hidden="1">{"'előző év december'!$A$2:$CP$214"}</definedName>
    <definedName name="yyy" localSheetId="17" hidden="1">{"'előző év december'!$A$2:$CP$214"}</definedName>
    <definedName name="yyy" localSheetId="27" hidden="1">{"'előző év december'!$A$2:$CP$214"}</definedName>
    <definedName name="yyy" localSheetId="31" hidden="1">{"'előző év december'!$A$2:$CP$214"}</definedName>
    <definedName name="yyy" localSheetId="6" hidden="1">{"'előző év december'!$A$2:$CP$214"}</definedName>
    <definedName name="yyy" localSheetId="7" hidden="1">{"'előző év december'!$A$2:$CP$214"}</definedName>
    <definedName name="yyy" localSheetId="8" hidden="1">{"'előző év december'!$A$2:$CP$214"}</definedName>
    <definedName name="yyy" localSheetId="9" hidden="1">{"'előző év december'!$A$2:$CP$214"}</definedName>
    <definedName name="yyy" localSheetId="48" hidden="1">{"'előző év december'!$A$2:$CP$214"}</definedName>
    <definedName name="yyy" localSheetId="49" hidden="1">{"'előző év december'!$A$2:$CP$214"}</definedName>
    <definedName name="yyy" hidden="1">{"'előző év december'!$A$2:$CP$214"}</definedName>
    <definedName name="Z_00C67BFA_FEDD_11D1_98B3_00C04FC96ABD_.wvu.Rows" localSheetId="10" hidden="1">[21]BOP!$A$36:$IV$36,[21]BOP!$A$44:$IV$44,[21]BOP!$A$59:$IV$59,[21]BOP!#REF!,[21]BOP!#REF!,[21]BOP!$A$81:$IV$88</definedName>
    <definedName name="Z_00C67BFA_FEDD_11D1_98B3_00C04FC96ABD_.wvu.Rows" localSheetId="11" hidden="1">[21]BOP!$A$36:$IV$36,[21]BOP!$A$44:$IV$44,[21]BOP!$A$59:$IV$59,[21]BOP!#REF!,[21]BOP!#REF!,[21]BOP!$A$81:$IV$88</definedName>
    <definedName name="Z_00C67BFA_FEDD_11D1_98B3_00C04FC96ABD_.wvu.Rows" localSheetId="6" hidden="1">[21]BOP!$A$36:$IV$36,[21]BOP!$A$44:$IV$44,[21]BOP!$A$59:$IV$59,[21]BOP!#REF!,[21]BOP!#REF!,[21]BOP!$A$81:$IV$88</definedName>
    <definedName name="Z_00C67BFA_FEDD_11D1_98B3_00C04FC96ABD_.wvu.Rows" localSheetId="7" hidden="1">[21]BOP!$A$36:$IV$36,[21]BOP!$A$44:$IV$44,[21]BOP!$A$59:$IV$59,[21]BOP!#REF!,[21]BOP!#REF!,[21]BOP!$A$81:$IV$88</definedName>
    <definedName name="Z_00C67BFA_FEDD_11D1_98B3_00C04FC96ABD_.wvu.Rows" localSheetId="8" hidden="1">[21]BOP!$A$36:$IV$36,[21]BOP!$A$44:$IV$44,[21]BOP!$A$59:$IV$59,[21]BOP!#REF!,[21]BOP!#REF!,[21]BOP!$A$81:$IV$88</definedName>
    <definedName name="Z_00C67BFA_FEDD_11D1_98B3_00C04FC96ABD_.wvu.Rows" localSheetId="9" hidden="1">[21]BOP!$A$36:$IV$36,[21]BOP!$A$44:$IV$44,[21]BOP!$A$59:$IV$59,[21]BOP!#REF!,[21]BOP!#REF!,[21]BOP!$A$81:$IV$88</definedName>
    <definedName name="Z_00C67BFA_FEDD_11D1_98B3_00C04FC96ABD_.wvu.Rows" hidden="1">[21]BOP!$A$36:$IV$36,[21]BOP!$A$44:$IV$44,[21]BOP!$A$59:$IV$59,[21]BOP!#REF!,[21]BOP!#REF!,[21]BOP!$A$81:$IV$88</definedName>
    <definedName name="Z_00C67BFB_FEDD_11D1_98B3_00C04FC96ABD_.wvu.Rows" localSheetId="10" hidden="1">[21]BOP!$A$36:$IV$36,[21]BOP!$A$44:$IV$44,[21]BOP!$A$59:$IV$59,[21]BOP!#REF!,[21]BOP!#REF!,[21]BOP!$A$81:$IV$88</definedName>
    <definedName name="Z_00C67BFB_FEDD_11D1_98B3_00C04FC96ABD_.wvu.Rows" localSheetId="11" hidden="1">[21]BOP!$A$36:$IV$36,[21]BOP!$A$44:$IV$44,[21]BOP!$A$59:$IV$59,[21]BOP!#REF!,[21]BOP!#REF!,[21]BOP!$A$81:$IV$88</definedName>
    <definedName name="Z_00C67BFB_FEDD_11D1_98B3_00C04FC96ABD_.wvu.Rows" localSheetId="6" hidden="1">[21]BOP!$A$36:$IV$36,[21]BOP!$A$44:$IV$44,[21]BOP!$A$59:$IV$59,[21]BOP!#REF!,[21]BOP!#REF!,[21]BOP!$A$81:$IV$88</definedName>
    <definedName name="Z_00C67BFB_FEDD_11D1_98B3_00C04FC96ABD_.wvu.Rows" localSheetId="7" hidden="1">[21]BOP!$A$36:$IV$36,[21]BOP!$A$44:$IV$44,[21]BOP!$A$59:$IV$59,[21]BOP!#REF!,[21]BOP!#REF!,[21]BOP!$A$81:$IV$88</definedName>
    <definedName name="Z_00C67BFB_FEDD_11D1_98B3_00C04FC96ABD_.wvu.Rows" localSheetId="8" hidden="1">[21]BOP!$A$36:$IV$36,[21]BOP!$A$44:$IV$44,[21]BOP!$A$59:$IV$59,[21]BOP!#REF!,[21]BOP!#REF!,[21]BOP!$A$81:$IV$88</definedName>
    <definedName name="Z_00C67BFB_FEDD_11D1_98B3_00C04FC96ABD_.wvu.Rows" localSheetId="9" hidden="1">[21]BOP!$A$36:$IV$36,[21]BOP!$A$44:$IV$44,[21]BOP!$A$59:$IV$59,[21]BOP!#REF!,[21]BOP!#REF!,[21]BOP!$A$81:$IV$88</definedName>
    <definedName name="Z_00C67BFB_FEDD_11D1_98B3_00C04FC96ABD_.wvu.Rows" hidden="1">[21]BOP!$A$36:$IV$36,[21]BOP!$A$44:$IV$44,[21]BOP!$A$59:$IV$59,[21]BOP!#REF!,[21]BOP!#REF!,[21]BOP!$A$81:$IV$88</definedName>
    <definedName name="Z_00C67BFC_FEDD_11D1_98B3_00C04FC96ABD_.wvu.Rows" localSheetId="10" hidden="1">[21]BOP!$A$36:$IV$36,[21]BOP!$A$44:$IV$44,[21]BOP!$A$59:$IV$59,[21]BOP!#REF!,[21]BOP!#REF!,[21]BOP!$A$81:$IV$88</definedName>
    <definedName name="Z_00C67BFC_FEDD_11D1_98B3_00C04FC96ABD_.wvu.Rows" localSheetId="11" hidden="1">[21]BOP!$A$36:$IV$36,[21]BOP!$A$44:$IV$44,[21]BOP!$A$59:$IV$59,[21]BOP!#REF!,[21]BOP!#REF!,[21]BOP!$A$81:$IV$88</definedName>
    <definedName name="Z_00C67BFC_FEDD_11D1_98B3_00C04FC96ABD_.wvu.Rows" localSheetId="6" hidden="1">[21]BOP!$A$36:$IV$36,[21]BOP!$A$44:$IV$44,[21]BOP!$A$59:$IV$59,[21]BOP!#REF!,[21]BOP!#REF!,[21]BOP!$A$81:$IV$88</definedName>
    <definedName name="Z_00C67BFC_FEDD_11D1_98B3_00C04FC96ABD_.wvu.Rows" localSheetId="7" hidden="1">[21]BOP!$A$36:$IV$36,[21]BOP!$A$44:$IV$44,[21]BOP!$A$59:$IV$59,[21]BOP!#REF!,[21]BOP!#REF!,[21]BOP!$A$81:$IV$88</definedName>
    <definedName name="Z_00C67BFC_FEDD_11D1_98B3_00C04FC96ABD_.wvu.Rows" localSheetId="8" hidden="1">[21]BOP!$A$36:$IV$36,[21]BOP!$A$44:$IV$44,[21]BOP!$A$59:$IV$59,[21]BOP!#REF!,[21]BOP!#REF!,[21]BOP!$A$81:$IV$88</definedName>
    <definedName name="Z_00C67BFC_FEDD_11D1_98B3_00C04FC96ABD_.wvu.Rows" localSheetId="9" hidden="1">[21]BOP!$A$36:$IV$36,[21]BOP!$A$44:$IV$44,[21]BOP!$A$59:$IV$59,[21]BOP!#REF!,[21]BOP!#REF!,[21]BOP!$A$81:$IV$88</definedName>
    <definedName name="Z_00C67BFC_FEDD_11D1_98B3_00C04FC96ABD_.wvu.Rows" hidden="1">[21]BOP!$A$36:$IV$36,[21]BOP!$A$44:$IV$44,[21]BOP!$A$59:$IV$59,[21]BOP!#REF!,[21]BOP!#REF!,[21]BOP!$A$81:$IV$88</definedName>
    <definedName name="Z_00C67BFD_FEDD_11D1_98B3_00C04FC96ABD_.wvu.Rows" localSheetId="10" hidden="1">[21]BOP!$A$36:$IV$36,[21]BOP!$A$44:$IV$44,[21]BOP!$A$59:$IV$59,[21]BOP!#REF!,[21]BOP!#REF!,[21]BOP!$A$81:$IV$88</definedName>
    <definedName name="Z_00C67BFD_FEDD_11D1_98B3_00C04FC96ABD_.wvu.Rows" localSheetId="11" hidden="1">[21]BOP!$A$36:$IV$36,[21]BOP!$A$44:$IV$44,[21]BOP!$A$59:$IV$59,[21]BOP!#REF!,[21]BOP!#REF!,[21]BOP!$A$81:$IV$88</definedName>
    <definedName name="Z_00C67BFD_FEDD_11D1_98B3_00C04FC96ABD_.wvu.Rows" localSheetId="6" hidden="1">[21]BOP!$A$36:$IV$36,[21]BOP!$A$44:$IV$44,[21]BOP!$A$59:$IV$59,[21]BOP!#REF!,[21]BOP!#REF!,[21]BOP!$A$81:$IV$88</definedName>
    <definedName name="Z_00C67BFD_FEDD_11D1_98B3_00C04FC96ABD_.wvu.Rows" localSheetId="7" hidden="1">[21]BOP!$A$36:$IV$36,[21]BOP!$A$44:$IV$44,[21]BOP!$A$59:$IV$59,[21]BOP!#REF!,[21]BOP!#REF!,[21]BOP!$A$81:$IV$88</definedName>
    <definedName name="Z_00C67BFD_FEDD_11D1_98B3_00C04FC96ABD_.wvu.Rows" localSheetId="8" hidden="1">[21]BOP!$A$36:$IV$36,[21]BOP!$A$44:$IV$44,[21]BOP!$A$59:$IV$59,[21]BOP!#REF!,[21]BOP!#REF!,[21]BOP!$A$81:$IV$88</definedName>
    <definedName name="Z_00C67BFD_FEDD_11D1_98B3_00C04FC96ABD_.wvu.Rows" localSheetId="9" hidden="1">[21]BOP!$A$36:$IV$36,[21]BOP!$A$44:$IV$44,[21]BOP!$A$59:$IV$59,[21]BOP!#REF!,[21]BOP!#REF!,[21]BOP!$A$81:$IV$88</definedName>
    <definedName name="Z_00C67BFD_FEDD_11D1_98B3_00C04FC96ABD_.wvu.Rows" hidden="1">[21]BOP!$A$36:$IV$36,[21]BOP!$A$44:$IV$44,[21]BOP!$A$59:$IV$59,[21]BOP!#REF!,[21]BOP!#REF!,[21]BOP!$A$81:$IV$88</definedName>
    <definedName name="Z_00C67BFE_FEDD_11D1_98B3_00C04FC96ABD_.wvu.Rows" localSheetId="10" hidden="1">[21]BOP!$A$36:$IV$36,[21]BOP!$A$44:$IV$44,[21]BOP!$A$59:$IV$59,[21]BOP!#REF!,[21]BOP!#REF!,[21]BOP!$A$79:$IV$79,[21]BOP!$A$81:$IV$88,[21]BOP!#REF!</definedName>
    <definedName name="Z_00C67BFE_FEDD_11D1_98B3_00C04FC96ABD_.wvu.Rows" localSheetId="11" hidden="1">[21]BOP!$A$36:$IV$36,[21]BOP!$A$44:$IV$44,[21]BOP!$A$59:$IV$59,[21]BOP!#REF!,[21]BOP!#REF!,[21]BOP!$A$79:$IV$79,[21]BOP!$A$81:$IV$88,[21]BOP!#REF!</definedName>
    <definedName name="Z_00C67BFE_FEDD_11D1_98B3_00C04FC96ABD_.wvu.Rows" localSheetId="6" hidden="1">[21]BOP!$A$36:$IV$36,[21]BOP!$A$44:$IV$44,[21]BOP!$A$59:$IV$59,[21]BOP!#REF!,[21]BOP!#REF!,[21]BOP!$A$79:$IV$79,[21]BOP!$A$81:$IV$88,[21]BOP!#REF!</definedName>
    <definedName name="Z_00C67BFE_FEDD_11D1_98B3_00C04FC96ABD_.wvu.Rows" localSheetId="7" hidden="1">[21]BOP!$A$36:$IV$36,[21]BOP!$A$44:$IV$44,[21]BOP!$A$59:$IV$59,[21]BOP!#REF!,[21]BOP!#REF!,[21]BOP!$A$79:$IV$79,[21]BOP!$A$81:$IV$88,[21]BOP!#REF!</definedName>
    <definedName name="Z_00C67BFE_FEDD_11D1_98B3_00C04FC96ABD_.wvu.Rows" localSheetId="8" hidden="1">[21]BOP!$A$36:$IV$36,[21]BOP!$A$44:$IV$44,[21]BOP!$A$59:$IV$59,[21]BOP!#REF!,[21]BOP!#REF!,[21]BOP!$A$79:$IV$79,[21]BOP!$A$81:$IV$88,[21]BOP!#REF!</definedName>
    <definedName name="Z_00C67BFE_FEDD_11D1_98B3_00C04FC96ABD_.wvu.Rows" localSheetId="9" hidden="1">[21]BOP!$A$36:$IV$36,[21]BOP!$A$44:$IV$44,[21]BOP!$A$59:$IV$59,[21]BOP!#REF!,[21]BOP!#REF!,[21]BOP!$A$79:$IV$79,[21]BOP!$A$81:$IV$88,[21]BOP!#REF!</definedName>
    <definedName name="Z_00C67BFE_FEDD_11D1_98B3_00C04FC96ABD_.wvu.Rows" hidden="1">[21]BOP!$A$36:$IV$36,[21]BOP!$A$44:$IV$44,[21]BOP!$A$59:$IV$59,[21]BOP!#REF!,[21]BOP!#REF!,[21]BOP!$A$79:$IV$79,[21]BOP!$A$81:$IV$88,[21]BOP!#REF!</definedName>
    <definedName name="Z_00C67BFF_FEDD_11D1_98B3_00C04FC96ABD_.wvu.Rows" localSheetId="10" hidden="1">[21]BOP!$A$36:$IV$36,[21]BOP!$A$44:$IV$44,[21]BOP!$A$59:$IV$59,[21]BOP!#REF!,[21]BOP!#REF!,[21]BOP!$A$79:$IV$79,[21]BOP!$A$81:$IV$88</definedName>
    <definedName name="Z_00C67BFF_FEDD_11D1_98B3_00C04FC96ABD_.wvu.Rows" localSheetId="11" hidden="1">[21]BOP!$A$36:$IV$36,[21]BOP!$A$44:$IV$44,[21]BOP!$A$59:$IV$59,[21]BOP!#REF!,[21]BOP!#REF!,[21]BOP!$A$79:$IV$79,[21]BOP!$A$81:$IV$88</definedName>
    <definedName name="Z_00C67BFF_FEDD_11D1_98B3_00C04FC96ABD_.wvu.Rows" localSheetId="6" hidden="1">[21]BOP!$A$36:$IV$36,[21]BOP!$A$44:$IV$44,[21]BOP!$A$59:$IV$59,[21]BOP!#REF!,[21]BOP!#REF!,[21]BOP!$A$79:$IV$79,[21]BOP!$A$81:$IV$88</definedName>
    <definedName name="Z_00C67BFF_FEDD_11D1_98B3_00C04FC96ABD_.wvu.Rows" localSheetId="7" hidden="1">[21]BOP!$A$36:$IV$36,[21]BOP!$A$44:$IV$44,[21]BOP!$A$59:$IV$59,[21]BOP!#REF!,[21]BOP!#REF!,[21]BOP!$A$79:$IV$79,[21]BOP!$A$81:$IV$88</definedName>
    <definedName name="Z_00C67BFF_FEDD_11D1_98B3_00C04FC96ABD_.wvu.Rows" localSheetId="8" hidden="1">[21]BOP!$A$36:$IV$36,[21]BOP!$A$44:$IV$44,[21]BOP!$A$59:$IV$59,[21]BOP!#REF!,[21]BOP!#REF!,[21]BOP!$A$79:$IV$79,[21]BOP!$A$81:$IV$88</definedName>
    <definedName name="Z_00C67BFF_FEDD_11D1_98B3_00C04FC96ABD_.wvu.Rows" localSheetId="9" hidden="1">[21]BOP!$A$36:$IV$36,[21]BOP!$A$44:$IV$44,[21]BOP!$A$59:$IV$59,[21]BOP!#REF!,[21]BOP!#REF!,[21]BOP!$A$79:$IV$79,[21]BOP!$A$81:$IV$88</definedName>
    <definedName name="Z_00C67BFF_FEDD_11D1_98B3_00C04FC96ABD_.wvu.Rows" hidden="1">[21]BOP!$A$36:$IV$36,[21]BOP!$A$44:$IV$44,[21]BOP!$A$59:$IV$59,[21]BOP!#REF!,[21]BOP!#REF!,[21]BOP!$A$79:$IV$79,[21]BOP!$A$81:$IV$88</definedName>
    <definedName name="Z_00C67C00_FEDD_11D1_98B3_00C04FC96ABD_.wvu.Rows" localSheetId="10" hidden="1">[21]BOP!$A$36:$IV$36,[21]BOP!$A$44:$IV$44,[21]BOP!$A$59:$IV$59,[21]BOP!#REF!,[21]BOP!#REF!,[21]BOP!$A$79:$IV$79,[21]BOP!#REF!</definedName>
    <definedName name="Z_00C67C00_FEDD_11D1_98B3_00C04FC96ABD_.wvu.Rows" localSheetId="11" hidden="1">[21]BOP!$A$36:$IV$36,[21]BOP!$A$44:$IV$44,[21]BOP!$A$59:$IV$59,[21]BOP!#REF!,[21]BOP!#REF!,[21]BOP!$A$79:$IV$79,[21]BOP!#REF!</definedName>
    <definedName name="Z_00C67C00_FEDD_11D1_98B3_00C04FC96ABD_.wvu.Rows" localSheetId="6" hidden="1">[21]BOP!$A$36:$IV$36,[21]BOP!$A$44:$IV$44,[21]BOP!$A$59:$IV$59,[21]BOP!#REF!,[21]BOP!#REF!,[21]BOP!$A$79:$IV$79,[21]BOP!#REF!</definedName>
    <definedName name="Z_00C67C00_FEDD_11D1_98B3_00C04FC96ABD_.wvu.Rows" localSheetId="7" hidden="1">[21]BOP!$A$36:$IV$36,[21]BOP!$A$44:$IV$44,[21]BOP!$A$59:$IV$59,[21]BOP!#REF!,[21]BOP!#REF!,[21]BOP!$A$79:$IV$79,[21]BOP!#REF!</definedName>
    <definedName name="Z_00C67C00_FEDD_11D1_98B3_00C04FC96ABD_.wvu.Rows" localSheetId="8" hidden="1">[21]BOP!$A$36:$IV$36,[21]BOP!$A$44:$IV$44,[21]BOP!$A$59:$IV$59,[21]BOP!#REF!,[21]BOP!#REF!,[21]BOP!$A$79:$IV$79,[21]BOP!#REF!</definedName>
    <definedName name="Z_00C67C00_FEDD_11D1_98B3_00C04FC96ABD_.wvu.Rows" localSheetId="9" hidden="1">[21]BOP!$A$36:$IV$36,[21]BOP!$A$44:$IV$44,[21]BOP!$A$59:$IV$59,[21]BOP!#REF!,[21]BOP!#REF!,[21]BOP!$A$79:$IV$79,[21]BOP!#REF!</definedName>
    <definedName name="Z_00C67C00_FEDD_11D1_98B3_00C04FC96ABD_.wvu.Rows" hidden="1">[21]BOP!$A$36:$IV$36,[21]BOP!$A$44:$IV$44,[21]BOP!$A$59:$IV$59,[21]BOP!#REF!,[21]BOP!#REF!,[21]BOP!$A$79:$IV$79,[21]BOP!#REF!</definedName>
    <definedName name="Z_00C67C01_FEDD_11D1_98B3_00C04FC96ABD_.wvu.Rows" hidden="1">[21]BOP!$A$36:$IV$36,[21]BOP!$A$44:$IV$44,[21]BOP!$A$59:$IV$59,[21]BOP!#REF!,[21]BOP!#REF!,[21]BOP!$A$79:$IV$79,[21]BOP!$A$81:$IV$88,[21]BOP!#REF!</definedName>
    <definedName name="Z_00C67C02_FEDD_11D1_98B3_00C04FC96ABD_.wvu.Rows" hidden="1">[21]BOP!$A$36:$IV$36,[21]BOP!$A$44:$IV$44,[21]BOP!$A$59:$IV$59,[21]BOP!#REF!,[21]BOP!#REF!,[21]BOP!$A$79:$IV$79,[21]BOP!$A$81:$IV$88,[21]BOP!#REF!</definedName>
    <definedName name="Z_00C67C03_FEDD_11D1_98B3_00C04FC96ABD_.wvu.Rows" hidden="1">[21]BOP!$A$36:$IV$36,[21]BOP!$A$44:$IV$44,[21]BOP!$A$59:$IV$59,[21]BOP!#REF!,[21]BOP!#REF!,[21]BOP!$A$79:$IV$79,[21]BOP!$A$81:$IV$88,[21]BOP!#REF!</definedName>
    <definedName name="Z_00C67C05_FEDD_11D1_98B3_00C04FC96ABD_.wvu.Rows" localSheetId="10" hidden="1">[21]BOP!$A$36:$IV$36,[21]BOP!$A$44:$IV$44,[21]BOP!$A$59:$IV$59,[21]BOP!#REF!,[21]BOP!#REF!,[21]BOP!$A$79:$IV$79,[21]BOP!$A$81:$IV$88,[21]BOP!#REF!,[21]BOP!#REF!</definedName>
    <definedName name="Z_00C67C05_FEDD_11D1_98B3_00C04FC96ABD_.wvu.Rows" localSheetId="11" hidden="1">[21]BOP!$A$36:$IV$36,[21]BOP!$A$44:$IV$44,[21]BOP!$A$59:$IV$59,[21]BOP!#REF!,[21]BOP!#REF!,[21]BOP!$A$79:$IV$79,[21]BOP!$A$81:$IV$88,[21]BOP!#REF!,[21]BOP!#REF!</definedName>
    <definedName name="Z_00C67C05_FEDD_11D1_98B3_00C04FC96ABD_.wvu.Rows" localSheetId="6" hidden="1">[21]BOP!$A$36:$IV$36,[21]BOP!$A$44:$IV$44,[21]BOP!$A$59:$IV$59,[21]BOP!#REF!,[21]BOP!#REF!,[21]BOP!$A$79:$IV$79,[21]BOP!$A$81:$IV$88,[21]BOP!#REF!,[21]BOP!#REF!</definedName>
    <definedName name="Z_00C67C05_FEDD_11D1_98B3_00C04FC96ABD_.wvu.Rows" localSheetId="7" hidden="1">[21]BOP!$A$36:$IV$36,[21]BOP!$A$44:$IV$44,[21]BOP!$A$59:$IV$59,[21]BOP!#REF!,[21]BOP!#REF!,[21]BOP!$A$79:$IV$79,[21]BOP!$A$81:$IV$88,[21]BOP!#REF!,[21]BOP!#REF!</definedName>
    <definedName name="Z_00C67C05_FEDD_11D1_98B3_00C04FC96ABD_.wvu.Rows" localSheetId="8" hidden="1">[21]BOP!$A$36:$IV$36,[21]BOP!$A$44:$IV$44,[21]BOP!$A$59:$IV$59,[21]BOP!#REF!,[21]BOP!#REF!,[21]BOP!$A$79:$IV$79,[21]BOP!$A$81:$IV$88,[21]BOP!#REF!,[21]BOP!#REF!</definedName>
    <definedName name="Z_00C67C05_FEDD_11D1_98B3_00C04FC96ABD_.wvu.Rows" hidden="1">[21]BOP!$A$36:$IV$36,[21]BOP!$A$44:$IV$44,[21]BOP!$A$59:$IV$59,[21]BOP!#REF!,[21]BOP!#REF!,[21]BOP!$A$79:$IV$79,[21]BOP!$A$81:$IV$88,[21]BOP!#REF!,[21]BOP!#REF!</definedName>
    <definedName name="Z_00C67C06_FEDD_11D1_98B3_00C04FC96ABD_.wvu.Rows" localSheetId="10" hidden="1">[21]BOP!$A$36:$IV$36,[21]BOP!$A$44:$IV$44,[21]BOP!$A$59:$IV$59,[21]BOP!#REF!,[21]BOP!#REF!,[21]BOP!$A$79:$IV$79,[21]BOP!$A$81:$IV$88,[21]BOP!#REF!,[21]BOP!#REF!</definedName>
    <definedName name="Z_00C67C06_FEDD_11D1_98B3_00C04FC96ABD_.wvu.Rows" localSheetId="11" hidden="1">[21]BOP!$A$36:$IV$36,[21]BOP!$A$44:$IV$44,[21]BOP!$A$59:$IV$59,[21]BOP!#REF!,[21]BOP!#REF!,[21]BOP!$A$79:$IV$79,[21]BOP!$A$81:$IV$88,[21]BOP!#REF!,[21]BOP!#REF!</definedName>
    <definedName name="Z_00C67C06_FEDD_11D1_98B3_00C04FC96ABD_.wvu.Rows" localSheetId="8" hidden="1">[21]BOP!$A$36:$IV$36,[21]BOP!$A$44:$IV$44,[21]BOP!$A$59:$IV$59,[21]BOP!#REF!,[21]BOP!#REF!,[21]BOP!$A$79:$IV$79,[21]BOP!$A$81:$IV$88,[21]BOP!#REF!,[21]BOP!#REF!</definedName>
    <definedName name="Z_00C67C06_FEDD_11D1_98B3_00C04FC96ABD_.wvu.Rows" hidden="1">[21]BOP!$A$36:$IV$36,[21]BOP!$A$44:$IV$44,[21]BOP!$A$59:$IV$59,[21]BOP!#REF!,[21]BOP!#REF!,[21]BOP!$A$79:$IV$79,[21]BOP!$A$81:$IV$88,[21]BOP!#REF!,[21]BOP!#REF!</definedName>
    <definedName name="Z_00C67C07_FEDD_11D1_98B3_00C04FC96ABD_.wvu.Rows" hidden="1">[21]BOP!$A$36:$IV$36,[21]BOP!$A$44:$IV$44,[21]BOP!$A$59:$IV$59,[21]BOP!#REF!,[21]BOP!#REF!,[21]BOP!$A$79:$IV$79</definedName>
    <definedName name="Z_112039D0_FF0B_11D1_98B3_00C04FC96ABD_.wvu.Rows" hidden="1">[21]BOP!$A$36:$IV$36,[21]BOP!$A$44:$IV$44,[21]BOP!$A$59:$IV$59,[21]BOP!#REF!,[21]BOP!#REF!,[21]BOP!$A$81:$IV$88</definedName>
    <definedName name="Z_112039D1_FF0B_11D1_98B3_00C04FC96ABD_.wvu.Rows" hidden="1">[21]BOP!$A$36:$IV$36,[21]BOP!$A$44:$IV$44,[21]BOP!$A$59:$IV$59,[21]BOP!#REF!,[21]BOP!#REF!,[21]BOP!$A$81:$IV$88</definedName>
    <definedName name="Z_112039D2_FF0B_11D1_98B3_00C04FC96ABD_.wvu.Rows" hidden="1">[21]BOP!$A$36:$IV$36,[21]BOP!$A$44:$IV$44,[21]BOP!$A$59:$IV$59,[21]BOP!#REF!,[21]BOP!#REF!,[21]BOP!$A$81:$IV$88</definedName>
    <definedName name="Z_112039D3_FF0B_11D1_98B3_00C04FC96ABD_.wvu.Rows" hidden="1">[21]BOP!$A$36:$IV$36,[21]BOP!$A$44:$IV$44,[21]BOP!$A$59:$IV$59,[21]BOP!#REF!,[21]BOP!#REF!,[21]BOP!$A$81:$IV$88</definedName>
    <definedName name="Z_112039D4_FF0B_11D1_98B3_00C04FC96ABD_.wvu.Rows" hidden="1">[21]BOP!$A$36:$IV$36,[21]BOP!$A$44:$IV$44,[21]BOP!$A$59:$IV$59,[21]BOP!#REF!,[21]BOP!#REF!,[21]BOP!$A$79:$IV$79,[21]BOP!$A$81:$IV$88,[21]BOP!#REF!</definedName>
    <definedName name="Z_112039D5_FF0B_11D1_98B3_00C04FC96ABD_.wvu.Rows" hidden="1">[21]BOP!$A$36:$IV$36,[21]BOP!$A$44:$IV$44,[21]BOP!$A$59:$IV$59,[21]BOP!#REF!,[21]BOP!#REF!,[21]BOP!$A$79:$IV$79,[21]BOP!$A$81:$IV$88</definedName>
    <definedName name="Z_112039D6_FF0B_11D1_98B3_00C04FC96ABD_.wvu.Rows" localSheetId="10" hidden="1">[21]BOP!$A$36:$IV$36,[21]BOP!$A$44:$IV$44,[21]BOP!$A$59:$IV$59,[21]BOP!#REF!,[21]BOP!#REF!,[21]BOP!$A$79:$IV$79,[21]BOP!#REF!</definedName>
    <definedName name="Z_112039D6_FF0B_11D1_98B3_00C04FC96ABD_.wvu.Rows" localSheetId="11" hidden="1">[21]BOP!$A$36:$IV$36,[21]BOP!$A$44:$IV$44,[21]BOP!$A$59:$IV$59,[21]BOP!#REF!,[21]BOP!#REF!,[21]BOP!$A$79:$IV$79,[21]BOP!#REF!</definedName>
    <definedName name="Z_112039D6_FF0B_11D1_98B3_00C04FC96ABD_.wvu.Rows" localSheetId="6" hidden="1">[21]BOP!$A$36:$IV$36,[21]BOP!$A$44:$IV$44,[21]BOP!$A$59:$IV$59,[21]BOP!#REF!,[21]BOP!#REF!,[21]BOP!$A$79:$IV$79,[21]BOP!#REF!</definedName>
    <definedName name="Z_112039D6_FF0B_11D1_98B3_00C04FC96ABD_.wvu.Rows" localSheetId="7" hidden="1">[21]BOP!$A$36:$IV$36,[21]BOP!$A$44:$IV$44,[21]BOP!$A$59:$IV$59,[21]BOP!#REF!,[21]BOP!#REF!,[21]BOP!$A$79:$IV$79,[21]BOP!#REF!</definedName>
    <definedName name="Z_112039D6_FF0B_11D1_98B3_00C04FC96ABD_.wvu.Rows" localSheetId="8" hidden="1">[21]BOP!$A$36:$IV$36,[21]BOP!$A$44:$IV$44,[21]BOP!$A$59:$IV$59,[21]BOP!#REF!,[21]BOP!#REF!,[21]BOP!$A$79:$IV$79,[21]BOP!#REF!</definedName>
    <definedName name="Z_112039D6_FF0B_11D1_98B3_00C04FC96ABD_.wvu.Rows" localSheetId="9" hidden="1">[21]BOP!$A$36:$IV$36,[21]BOP!$A$44:$IV$44,[21]BOP!$A$59:$IV$59,[21]BOP!#REF!,[21]BOP!#REF!,[21]BOP!$A$79:$IV$79,[21]BOP!#REF!</definedName>
    <definedName name="Z_112039D6_FF0B_11D1_98B3_00C04FC96ABD_.wvu.Rows" hidden="1">[21]BOP!$A$36:$IV$36,[21]BOP!$A$44:$IV$44,[21]BOP!$A$59:$IV$59,[21]BOP!#REF!,[21]BOP!#REF!,[21]BOP!$A$79:$IV$79,[21]BOP!#REF!</definedName>
    <definedName name="Z_112039D7_FF0B_11D1_98B3_00C04FC96ABD_.wvu.Rows" hidden="1">[21]BOP!$A$36:$IV$36,[21]BOP!$A$44:$IV$44,[21]BOP!$A$59:$IV$59,[21]BOP!#REF!,[21]BOP!#REF!,[21]BOP!$A$79:$IV$79,[21]BOP!$A$81:$IV$88,[21]BOP!#REF!</definedName>
    <definedName name="Z_112039D8_FF0B_11D1_98B3_00C04FC96ABD_.wvu.Rows" hidden="1">[21]BOP!$A$36:$IV$36,[21]BOP!$A$44:$IV$44,[21]BOP!$A$59:$IV$59,[21]BOP!#REF!,[21]BOP!#REF!,[21]BOP!$A$79:$IV$79,[21]BOP!$A$81:$IV$88,[21]BOP!#REF!</definedName>
    <definedName name="Z_112039D9_FF0B_11D1_98B3_00C04FC96ABD_.wvu.Rows" hidden="1">[21]BOP!$A$36:$IV$36,[21]BOP!$A$44:$IV$44,[21]BOP!$A$59:$IV$59,[21]BOP!#REF!,[21]BOP!#REF!,[21]BOP!$A$79:$IV$79,[21]BOP!$A$81:$IV$88,[21]BOP!#REF!</definedName>
    <definedName name="Z_112039DB_FF0B_11D1_98B3_00C04FC96ABD_.wvu.Rows" localSheetId="10" hidden="1">[21]BOP!$A$36:$IV$36,[21]BOP!$A$44:$IV$44,[21]BOP!$A$59:$IV$59,[21]BOP!#REF!,[21]BOP!#REF!,[21]BOP!$A$79:$IV$79,[21]BOP!$A$81:$IV$88,[21]BOP!#REF!,[21]BOP!#REF!</definedName>
    <definedName name="Z_112039DB_FF0B_11D1_98B3_00C04FC96ABD_.wvu.Rows" localSheetId="11" hidden="1">[21]BOP!$A$36:$IV$36,[21]BOP!$A$44:$IV$44,[21]BOP!$A$59:$IV$59,[21]BOP!#REF!,[21]BOP!#REF!,[21]BOP!$A$79:$IV$79,[21]BOP!$A$81:$IV$88,[21]BOP!#REF!,[21]BOP!#REF!</definedName>
    <definedName name="Z_112039DB_FF0B_11D1_98B3_00C04FC96ABD_.wvu.Rows" localSheetId="8" hidden="1">[21]BOP!$A$36:$IV$36,[21]BOP!$A$44:$IV$44,[21]BOP!$A$59:$IV$59,[21]BOP!#REF!,[21]BOP!#REF!,[21]BOP!$A$79:$IV$79,[21]BOP!$A$81:$IV$88,[21]BOP!#REF!,[21]BOP!#REF!</definedName>
    <definedName name="Z_112039DB_FF0B_11D1_98B3_00C04FC96ABD_.wvu.Rows" hidden="1">[21]BOP!$A$36:$IV$36,[21]BOP!$A$44:$IV$44,[21]BOP!$A$59:$IV$59,[21]BOP!#REF!,[21]BOP!#REF!,[21]BOP!$A$79:$IV$79,[21]BOP!$A$81:$IV$88,[21]BOP!#REF!,[21]BOP!#REF!</definedName>
    <definedName name="Z_112039DC_FF0B_11D1_98B3_00C04FC96ABD_.wvu.Rows" localSheetId="10" hidden="1">[21]BOP!$A$36:$IV$36,[21]BOP!$A$44:$IV$44,[21]BOP!$A$59:$IV$59,[21]BOP!#REF!,[21]BOP!#REF!,[21]BOP!$A$79:$IV$79,[21]BOP!$A$81:$IV$88,[21]BOP!#REF!,[21]BOP!#REF!</definedName>
    <definedName name="Z_112039DC_FF0B_11D1_98B3_00C04FC96ABD_.wvu.Rows" localSheetId="11" hidden="1">[21]BOP!$A$36:$IV$36,[21]BOP!$A$44:$IV$44,[21]BOP!$A$59:$IV$59,[21]BOP!#REF!,[21]BOP!#REF!,[21]BOP!$A$79:$IV$79,[21]BOP!$A$81:$IV$88,[21]BOP!#REF!,[21]BOP!#REF!</definedName>
    <definedName name="Z_112039DC_FF0B_11D1_98B3_00C04FC96ABD_.wvu.Rows" localSheetId="8" hidden="1">[21]BOP!$A$36:$IV$36,[21]BOP!$A$44:$IV$44,[21]BOP!$A$59:$IV$59,[21]BOP!#REF!,[21]BOP!#REF!,[21]BOP!$A$79:$IV$79,[21]BOP!$A$81:$IV$88,[21]BOP!#REF!,[21]BOP!#REF!</definedName>
    <definedName name="Z_112039DC_FF0B_11D1_98B3_00C04FC96ABD_.wvu.Rows" hidden="1">[21]BOP!$A$36:$IV$36,[21]BOP!$A$44:$IV$44,[21]BOP!$A$59:$IV$59,[21]BOP!#REF!,[21]BOP!#REF!,[21]BOP!$A$79:$IV$79,[21]BOP!$A$81:$IV$88,[21]BOP!#REF!,[21]BOP!#REF!</definedName>
    <definedName name="Z_112039DD_FF0B_11D1_98B3_00C04FC96ABD_.wvu.Rows" hidden="1">[21]BOP!$A$36:$IV$36,[21]BOP!$A$44:$IV$44,[21]BOP!$A$59:$IV$59,[21]BOP!#REF!,[21]BOP!#REF!,[21]BOP!$A$79:$IV$79</definedName>
    <definedName name="Z_1A8C061B_2301_11D3_BFD1_000039E37209_.wvu.Cols" hidden="1">'[29]IDA-tab7'!$K$1:$T$65536,'[29]IDA-tab7'!$V$1:$AE$65536,'[29]IDA-tab7'!$AG$1:$AP$65536</definedName>
    <definedName name="Z_1A8C061B_2301_11D3_BFD1_000039E37209_.wvu.Rows" hidden="1">'[29]IDA-tab7'!$A$10:$IV$11,'[29]IDA-tab7'!$A$14:$IV$14,'[29]IDA-tab7'!$A$18:$IV$18</definedName>
    <definedName name="Z_1A8C061C_2301_11D3_BFD1_000039E37209_.wvu.Cols" hidden="1">'[29]IDA-tab7'!$K$1:$T$65536,'[29]IDA-tab7'!$V$1:$AE$65536,'[29]IDA-tab7'!$AG$1:$AP$65536</definedName>
    <definedName name="Z_1A8C061C_2301_11D3_BFD1_000039E37209_.wvu.Rows" hidden="1">'[29]IDA-tab7'!$A$10:$IV$11,'[29]IDA-tab7'!$A$14:$IV$14,'[29]IDA-tab7'!$A$18:$IV$18</definedName>
    <definedName name="Z_1A8C061E_2301_11D3_BFD1_000039E37209_.wvu.Cols" hidden="1">'[29]IDA-tab7'!$K$1:$T$65536,'[29]IDA-tab7'!$V$1:$AE$65536,'[29]IDA-tab7'!$AG$1:$AP$65536</definedName>
    <definedName name="Z_1A8C061E_2301_11D3_BFD1_000039E37209_.wvu.Rows" hidden="1">'[29]IDA-tab7'!$A$10:$IV$11,'[29]IDA-tab7'!$A$14:$IV$14,'[29]IDA-tab7'!$A$18:$IV$18</definedName>
    <definedName name="Z_1A8C061F_2301_11D3_BFD1_000039E37209_.wvu.Cols" hidden="1">'[29]IDA-tab7'!$K$1:$T$65536,'[29]IDA-tab7'!$V$1:$AE$65536,'[29]IDA-tab7'!$AG$1:$AP$65536</definedName>
    <definedName name="Z_1A8C061F_2301_11D3_BFD1_000039E37209_.wvu.Rows" hidden="1">'[29]IDA-tab7'!$A$10:$IV$11,'[29]IDA-tab7'!$A$14:$IV$14,'[29]IDA-tab7'!$A$18:$IV$18</definedName>
    <definedName name="Z_1F4C2007_FFA7_11D1_98B6_00C04FC96ABD_.wvu.Rows" hidden="1">[21]BOP!$A$36:$IV$36,[21]BOP!$A$44:$IV$44,[21]BOP!$A$59:$IV$59,[21]BOP!#REF!,[21]BOP!#REF!,[21]BOP!$A$81:$IV$88</definedName>
    <definedName name="Z_1F4C2008_FFA7_11D1_98B6_00C04FC96ABD_.wvu.Rows" hidden="1">[21]BOP!$A$36:$IV$36,[21]BOP!$A$44:$IV$44,[21]BOP!$A$59:$IV$59,[21]BOP!#REF!,[21]BOP!#REF!,[21]BOP!$A$81:$IV$88</definedName>
    <definedName name="Z_1F4C2009_FFA7_11D1_98B6_00C04FC96ABD_.wvu.Rows" hidden="1">[21]BOP!$A$36:$IV$36,[21]BOP!$A$44:$IV$44,[21]BOP!$A$59:$IV$59,[21]BOP!#REF!,[21]BOP!#REF!,[21]BOP!$A$81:$IV$88</definedName>
    <definedName name="Z_1F4C200A_FFA7_11D1_98B6_00C04FC96ABD_.wvu.Rows" hidden="1">[21]BOP!$A$36:$IV$36,[21]BOP!$A$44:$IV$44,[21]BOP!$A$59:$IV$59,[21]BOP!#REF!,[21]BOP!#REF!,[21]BOP!$A$81:$IV$88</definedName>
    <definedName name="Z_1F4C200B_FFA7_11D1_98B6_00C04FC96ABD_.wvu.Rows" hidden="1">[21]BOP!$A$36:$IV$36,[21]BOP!$A$44:$IV$44,[21]BOP!$A$59:$IV$59,[21]BOP!#REF!,[21]BOP!#REF!,[21]BOP!$A$79:$IV$79,[21]BOP!$A$81:$IV$88,[21]BOP!#REF!</definedName>
    <definedName name="Z_1F4C200C_FFA7_11D1_98B6_00C04FC96ABD_.wvu.Rows" hidden="1">[21]BOP!$A$36:$IV$36,[21]BOP!$A$44:$IV$44,[21]BOP!$A$59:$IV$59,[21]BOP!#REF!,[21]BOP!#REF!,[21]BOP!$A$79:$IV$79,[21]BOP!$A$81:$IV$88</definedName>
    <definedName name="Z_1F4C200D_FFA7_11D1_98B6_00C04FC96ABD_.wvu.Rows" localSheetId="10" hidden="1">[21]BOP!$A$36:$IV$36,[21]BOP!$A$44:$IV$44,[21]BOP!$A$59:$IV$59,[21]BOP!#REF!,[21]BOP!#REF!,[21]BOP!$A$79:$IV$79,[21]BOP!#REF!</definedName>
    <definedName name="Z_1F4C200D_FFA7_11D1_98B6_00C04FC96ABD_.wvu.Rows" localSheetId="11" hidden="1">[21]BOP!$A$36:$IV$36,[21]BOP!$A$44:$IV$44,[21]BOP!$A$59:$IV$59,[21]BOP!#REF!,[21]BOP!#REF!,[21]BOP!$A$79:$IV$79,[21]BOP!#REF!</definedName>
    <definedName name="Z_1F4C200D_FFA7_11D1_98B6_00C04FC96ABD_.wvu.Rows" localSheetId="6" hidden="1">[21]BOP!$A$36:$IV$36,[21]BOP!$A$44:$IV$44,[21]BOP!$A$59:$IV$59,[21]BOP!#REF!,[21]BOP!#REF!,[21]BOP!$A$79:$IV$79,[21]BOP!#REF!</definedName>
    <definedName name="Z_1F4C200D_FFA7_11D1_98B6_00C04FC96ABD_.wvu.Rows" localSheetId="7" hidden="1">[21]BOP!$A$36:$IV$36,[21]BOP!$A$44:$IV$44,[21]BOP!$A$59:$IV$59,[21]BOP!#REF!,[21]BOP!#REF!,[21]BOP!$A$79:$IV$79,[21]BOP!#REF!</definedName>
    <definedName name="Z_1F4C200D_FFA7_11D1_98B6_00C04FC96ABD_.wvu.Rows" localSheetId="8" hidden="1">[21]BOP!$A$36:$IV$36,[21]BOP!$A$44:$IV$44,[21]BOP!$A$59:$IV$59,[21]BOP!#REF!,[21]BOP!#REF!,[21]BOP!$A$79:$IV$79,[21]BOP!#REF!</definedName>
    <definedName name="Z_1F4C200D_FFA7_11D1_98B6_00C04FC96ABD_.wvu.Rows" localSheetId="9" hidden="1">[21]BOP!$A$36:$IV$36,[21]BOP!$A$44:$IV$44,[21]BOP!$A$59:$IV$59,[21]BOP!#REF!,[21]BOP!#REF!,[21]BOP!$A$79:$IV$79,[21]BOP!#REF!</definedName>
    <definedName name="Z_1F4C200D_FFA7_11D1_98B6_00C04FC96ABD_.wvu.Rows" hidden="1">[21]BOP!$A$36:$IV$36,[21]BOP!$A$44:$IV$44,[21]BOP!$A$59:$IV$59,[21]BOP!#REF!,[21]BOP!#REF!,[21]BOP!$A$79:$IV$79,[21]BOP!#REF!</definedName>
    <definedName name="Z_1F4C200E_FFA7_11D1_98B6_00C04FC96ABD_.wvu.Rows" hidden="1">[21]BOP!$A$36:$IV$36,[21]BOP!$A$44:$IV$44,[21]BOP!$A$59:$IV$59,[21]BOP!#REF!,[21]BOP!#REF!,[21]BOP!$A$79:$IV$79,[21]BOP!$A$81:$IV$88,[21]BOP!#REF!</definedName>
    <definedName name="Z_1F4C200F_FFA7_11D1_98B6_00C04FC96ABD_.wvu.Rows" hidden="1">[21]BOP!$A$36:$IV$36,[21]BOP!$A$44:$IV$44,[21]BOP!$A$59:$IV$59,[21]BOP!#REF!,[21]BOP!#REF!,[21]BOP!$A$79:$IV$79,[21]BOP!$A$81:$IV$88,[21]BOP!#REF!</definedName>
    <definedName name="Z_1F4C2010_FFA7_11D1_98B6_00C04FC96ABD_.wvu.Rows" hidden="1">[21]BOP!$A$36:$IV$36,[21]BOP!$A$44:$IV$44,[21]BOP!$A$59:$IV$59,[21]BOP!#REF!,[21]BOP!#REF!,[21]BOP!$A$79:$IV$79,[21]BOP!$A$81:$IV$88,[21]BOP!#REF!</definedName>
    <definedName name="Z_1F4C2012_FFA7_11D1_98B6_00C04FC96ABD_.wvu.Rows" hidden="1">[21]BOP!$A$36:$IV$36,[21]BOP!$A$44:$IV$44,[21]BOP!$A$59:$IV$59,[21]BOP!#REF!,[21]BOP!#REF!,[21]BOP!$A$79:$IV$79,[21]BOP!$A$81:$IV$88,[21]BOP!#REF!,[21]BOP!#REF!</definedName>
    <definedName name="Z_1F4C2013_FFA7_11D1_98B6_00C04FC96ABD_.wvu.Rows" hidden="1">[21]BOP!$A$36:$IV$36,[21]BOP!$A$44:$IV$44,[21]BOP!$A$59:$IV$59,[21]BOP!#REF!,[21]BOP!#REF!,[21]BOP!$A$79:$IV$79,[21]BOP!$A$81:$IV$88,[21]BOP!#REF!,[21]BOP!#REF!</definedName>
    <definedName name="Z_1F4C2014_FFA7_11D1_98B6_00C04FC96ABD_.wvu.Rows" hidden="1">[21]BOP!$A$36:$IV$36,[21]BOP!$A$44:$IV$44,[21]BOP!$A$59:$IV$59,[21]BOP!#REF!,[21]BOP!#REF!,[21]BOP!$A$79:$IV$79</definedName>
    <definedName name="Z_49B0A4B0_963B_11D1_BFD1_00A02466B680_.wvu.Rows" hidden="1">[21]BOP!$A$36:$IV$36,[21]BOP!$A$44:$IV$44,[21]BOP!$A$59:$IV$59,[21]BOP!#REF!,[21]BOP!#REF!,[21]BOP!$A$81:$IV$88</definedName>
    <definedName name="Z_49B0A4B1_963B_11D1_BFD1_00A02466B680_.wvu.Rows" hidden="1">[21]BOP!$A$36:$IV$36,[21]BOP!$A$44:$IV$44,[21]BOP!$A$59:$IV$59,[21]BOP!#REF!,[21]BOP!#REF!,[21]BOP!$A$81:$IV$88</definedName>
    <definedName name="Z_49B0A4B4_963B_11D1_BFD1_00A02466B680_.wvu.Rows" hidden="1">[21]BOP!$A$36:$IV$36,[21]BOP!$A$44:$IV$44,[21]BOP!$A$59:$IV$59,[21]BOP!#REF!,[21]BOP!#REF!,[21]BOP!$A$79:$IV$79,[21]BOP!$A$81:$IV$88,[21]BOP!#REF!</definedName>
    <definedName name="Z_49B0A4B5_963B_11D1_BFD1_00A02466B680_.wvu.Rows" hidden="1">[21]BOP!$A$36:$IV$36,[21]BOP!$A$44:$IV$44,[21]BOP!$A$59:$IV$59,[21]BOP!#REF!,[21]BOP!#REF!,[21]BOP!$A$79:$IV$79,[21]BOP!$A$81:$IV$88</definedName>
    <definedName name="Z_49B0A4B6_963B_11D1_BFD1_00A02466B680_.wvu.Rows" localSheetId="10" hidden="1">[21]BOP!$A$36:$IV$36,[21]BOP!$A$44:$IV$44,[21]BOP!$A$59:$IV$59,[21]BOP!#REF!,[21]BOP!#REF!,[21]BOP!$A$79:$IV$79,[21]BOP!#REF!</definedName>
    <definedName name="Z_49B0A4B6_963B_11D1_BFD1_00A02466B680_.wvu.Rows" localSheetId="11" hidden="1">[21]BOP!$A$36:$IV$36,[21]BOP!$A$44:$IV$44,[21]BOP!$A$59:$IV$59,[21]BOP!#REF!,[21]BOP!#REF!,[21]BOP!$A$79:$IV$79,[21]BOP!#REF!</definedName>
    <definedName name="Z_49B0A4B6_963B_11D1_BFD1_00A02466B680_.wvu.Rows" localSheetId="6" hidden="1">[21]BOP!$A$36:$IV$36,[21]BOP!$A$44:$IV$44,[21]BOP!$A$59:$IV$59,[21]BOP!#REF!,[21]BOP!#REF!,[21]BOP!$A$79:$IV$79,[21]BOP!#REF!</definedName>
    <definedName name="Z_49B0A4B6_963B_11D1_BFD1_00A02466B680_.wvu.Rows" localSheetId="7" hidden="1">[21]BOP!$A$36:$IV$36,[21]BOP!$A$44:$IV$44,[21]BOP!$A$59:$IV$59,[21]BOP!#REF!,[21]BOP!#REF!,[21]BOP!$A$79:$IV$79,[21]BOP!#REF!</definedName>
    <definedName name="Z_49B0A4B6_963B_11D1_BFD1_00A02466B680_.wvu.Rows" localSheetId="8" hidden="1">[21]BOP!$A$36:$IV$36,[21]BOP!$A$44:$IV$44,[21]BOP!$A$59:$IV$59,[21]BOP!#REF!,[21]BOP!#REF!,[21]BOP!$A$79:$IV$79,[21]BOP!#REF!</definedName>
    <definedName name="Z_49B0A4B6_963B_11D1_BFD1_00A02466B680_.wvu.Rows" localSheetId="9" hidden="1">[21]BOP!$A$36:$IV$36,[21]BOP!$A$44:$IV$44,[21]BOP!$A$59:$IV$59,[21]BOP!#REF!,[21]BOP!#REF!,[21]BOP!$A$79:$IV$79,[21]BOP!#REF!</definedName>
    <definedName name="Z_49B0A4B6_963B_11D1_BFD1_00A02466B680_.wvu.Rows" hidden="1">[21]BOP!$A$36:$IV$36,[21]BOP!$A$44:$IV$44,[21]BOP!$A$59:$IV$59,[21]BOP!#REF!,[21]BOP!#REF!,[21]BOP!$A$79:$IV$79,[21]BOP!#REF!</definedName>
    <definedName name="Z_49B0A4B7_963B_11D1_BFD1_00A02466B680_.wvu.Rows" hidden="1">[21]BOP!$A$36:$IV$36,[21]BOP!$A$44:$IV$44,[21]BOP!$A$59:$IV$59,[21]BOP!#REF!,[21]BOP!#REF!,[21]BOP!$A$79:$IV$79,[21]BOP!$A$81:$IV$88,[21]BOP!#REF!</definedName>
    <definedName name="Z_49B0A4B8_963B_11D1_BFD1_00A02466B680_.wvu.Rows" hidden="1">[21]BOP!$A$36:$IV$36,[21]BOP!$A$44:$IV$44,[21]BOP!$A$59:$IV$59,[21]BOP!#REF!,[21]BOP!#REF!,[21]BOP!$A$79:$IV$79,[21]BOP!$A$81:$IV$88,[21]BOP!#REF!</definedName>
    <definedName name="Z_49B0A4B9_963B_11D1_BFD1_00A02466B680_.wvu.Rows" hidden="1">[21]BOP!$A$36:$IV$36,[21]BOP!$A$44:$IV$44,[21]BOP!$A$59:$IV$59,[21]BOP!#REF!,[21]BOP!#REF!,[21]BOP!$A$79:$IV$79,[21]BOP!$A$81:$IV$88,[21]BOP!#REF!</definedName>
    <definedName name="Z_49B0A4BB_963B_11D1_BFD1_00A02466B680_.wvu.Rows" hidden="1">[21]BOP!$A$36:$IV$36,[21]BOP!$A$44:$IV$44,[21]BOP!$A$59:$IV$59,[21]BOP!#REF!,[21]BOP!#REF!,[21]BOP!$A$79:$IV$79,[21]BOP!$A$81:$IV$88,[21]BOP!#REF!,[21]BOP!#REF!</definedName>
    <definedName name="Z_49B0A4BC_963B_11D1_BFD1_00A02466B680_.wvu.Rows" hidden="1">[21]BOP!$A$36:$IV$36,[21]BOP!$A$44:$IV$44,[21]BOP!$A$59:$IV$59,[21]BOP!#REF!,[21]BOP!#REF!,[21]BOP!$A$79:$IV$79,[21]BOP!$A$81:$IV$88,[21]BOP!#REF!,[21]BOP!#REF!</definedName>
    <definedName name="Z_49B0A4BD_963B_11D1_BFD1_00A02466B680_.wvu.Rows" hidden="1">[21]BOP!$A$36:$IV$36,[21]BOP!$A$44:$IV$44,[21]BOP!$A$59:$IV$59,[21]BOP!#REF!,[21]BOP!#REF!,[21]BOP!$A$79:$IV$79</definedName>
    <definedName name="Z_95224721_0485_11D4_BFD1_00508B5F4DA4_.wvu.Cols" localSheetId="10" hidden="1">#REF!</definedName>
    <definedName name="Z_95224721_0485_11D4_BFD1_00508B5F4DA4_.wvu.Cols" localSheetId="11" hidden="1">#REF!</definedName>
    <definedName name="Z_95224721_0485_11D4_BFD1_00508B5F4DA4_.wvu.Cols" localSheetId="31" hidden="1">#REF!</definedName>
    <definedName name="Z_95224721_0485_11D4_BFD1_00508B5F4DA4_.wvu.Cols" localSheetId="6" hidden="1">#REF!</definedName>
    <definedName name="Z_95224721_0485_11D4_BFD1_00508B5F4DA4_.wvu.Cols" localSheetId="7" hidden="1">#REF!</definedName>
    <definedName name="Z_95224721_0485_11D4_BFD1_00508B5F4DA4_.wvu.Cols" localSheetId="8" hidden="1">#REF!</definedName>
    <definedName name="Z_95224721_0485_11D4_BFD1_00508B5F4DA4_.wvu.Cols" localSheetId="9" hidden="1">#REF!</definedName>
    <definedName name="Z_95224721_0485_11D4_BFD1_00508B5F4DA4_.wvu.Cols" localSheetId="48" hidden="1">#REF!</definedName>
    <definedName name="Z_95224721_0485_11D4_BFD1_00508B5F4DA4_.wvu.Cols" hidden="1">#REF!</definedName>
    <definedName name="Z_9E0C48F8_FFCC_11D1_98BA_00C04FC96ABD_.wvu.Rows" hidden="1">[21]BOP!$A$36:$IV$36,[21]BOP!$A$44:$IV$44,[21]BOP!$A$59:$IV$59,[21]BOP!#REF!,[21]BOP!#REF!,[21]BOP!$A$81:$IV$88</definedName>
    <definedName name="Z_9E0C48F9_FFCC_11D1_98BA_00C04FC96ABD_.wvu.Rows" hidden="1">[21]BOP!$A$36:$IV$36,[21]BOP!$A$44:$IV$44,[21]BOP!$A$59:$IV$59,[21]BOP!#REF!,[21]BOP!#REF!,[21]BOP!$A$81:$IV$88</definedName>
    <definedName name="Z_9E0C48FA_FFCC_11D1_98BA_00C04FC96ABD_.wvu.Rows" hidden="1">[21]BOP!$A$36:$IV$36,[21]BOP!$A$44:$IV$44,[21]BOP!$A$59:$IV$59,[21]BOP!#REF!,[21]BOP!#REF!,[21]BOP!$A$81:$IV$88</definedName>
    <definedName name="Z_9E0C48FB_FFCC_11D1_98BA_00C04FC96ABD_.wvu.Rows" hidden="1">[21]BOP!$A$36:$IV$36,[21]BOP!$A$44:$IV$44,[21]BOP!$A$59:$IV$59,[21]BOP!#REF!,[21]BOP!#REF!,[21]BOP!$A$81:$IV$88</definedName>
    <definedName name="Z_9E0C48FC_FFCC_11D1_98BA_00C04FC96ABD_.wvu.Rows" hidden="1">[21]BOP!$A$36:$IV$36,[21]BOP!$A$44:$IV$44,[21]BOP!$A$59:$IV$59,[21]BOP!#REF!,[21]BOP!#REF!,[21]BOP!$A$79:$IV$79,[21]BOP!$A$81:$IV$88,[21]BOP!#REF!</definedName>
    <definedName name="Z_9E0C48FD_FFCC_11D1_98BA_00C04FC96ABD_.wvu.Rows" hidden="1">[21]BOP!$A$36:$IV$36,[21]BOP!$A$44:$IV$44,[21]BOP!$A$59:$IV$59,[21]BOP!#REF!,[21]BOP!#REF!,[21]BOP!$A$79:$IV$79,[21]BOP!$A$81:$IV$88</definedName>
    <definedName name="Z_9E0C48FE_FFCC_11D1_98BA_00C04FC96ABD_.wvu.Rows" localSheetId="10" hidden="1">[21]BOP!$A$36:$IV$36,[21]BOP!$A$44:$IV$44,[21]BOP!$A$59:$IV$59,[21]BOP!#REF!,[21]BOP!#REF!,[21]BOP!$A$79:$IV$79,[21]BOP!#REF!</definedName>
    <definedName name="Z_9E0C48FE_FFCC_11D1_98BA_00C04FC96ABD_.wvu.Rows" localSheetId="11" hidden="1">[21]BOP!$A$36:$IV$36,[21]BOP!$A$44:$IV$44,[21]BOP!$A$59:$IV$59,[21]BOP!#REF!,[21]BOP!#REF!,[21]BOP!$A$79:$IV$79,[21]BOP!#REF!</definedName>
    <definedName name="Z_9E0C48FE_FFCC_11D1_98BA_00C04FC96ABD_.wvu.Rows" localSheetId="6" hidden="1">[21]BOP!$A$36:$IV$36,[21]BOP!$A$44:$IV$44,[21]BOP!$A$59:$IV$59,[21]BOP!#REF!,[21]BOP!#REF!,[21]BOP!$A$79:$IV$79,[21]BOP!#REF!</definedName>
    <definedName name="Z_9E0C48FE_FFCC_11D1_98BA_00C04FC96ABD_.wvu.Rows" localSheetId="7" hidden="1">[21]BOP!$A$36:$IV$36,[21]BOP!$A$44:$IV$44,[21]BOP!$A$59:$IV$59,[21]BOP!#REF!,[21]BOP!#REF!,[21]BOP!$A$79:$IV$79,[21]BOP!#REF!</definedName>
    <definedName name="Z_9E0C48FE_FFCC_11D1_98BA_00C04FC96ABD_.wvu.Rows" localSheetId="8" hidden="1">[21]BOP!$A$36:$IV$36,[21]BOP!$A$44:$IV$44,[21]BOP!$A$59:$IV$59,[21]BOP!#REF!,[21]BOP!#REF!,[21]BOP!$A$79:$IV$79,[21]BOP!#REF!</definedName>
    <definedName name="Z_9E0C48FE_FFCC_11D1_98BA_00C04FC96ABD_.wvu.Rows" localSheetId="9" hidden="1">[21]BOP!$A$36:$IV$36,[21]BOP!$A$44:$IV$44,[21]BOP!$A$59:$IV$59,[21]BOP!#REF!,[21]BOP!#REF!,[21]BOP!$A$79:$IV$79,[21]BOP!#REF!</definedName>
    <definedName name="Z_9E0C48FE_FFCC_11D1_98BA_00C04FC96ABD_.wvu.Rows" hidden="1">[21]BOP!$A$36:$IV$36,[21]BOP!$A$44:$IV$44,[21]BOP!$A$59:$IV$59,[21]BOP!#REF!,[21]BOP!#REF!,[21]BOP!$A$79:$IV$79,[21]BOP!#REF!</definedName>
    <definedName name="Z_9E0C48FF_FFCC_11D1_98BA_00C04FC96ABD_.wvu.Rows" hidden="1">[21]BOP!$A$36:$IV$36,[21]BOP!$A$44:$IV$44,[21]BOP!$A$59:$IV$59,[21]BOP!#REF!,[21]BOP!#REF!,[21]BOP!$A$79:$IV$79,[21]BOP!$A$81:$IV$88,[21]BOP!#REF!</definedName>
    <definedName name="Z_9E0C4900_FFCC_11D1_98BA_00C04FC96ABD_.wvu.Rows" hidden="1">[21]BOP!$A$36:$IV$36,[21]BOP!$A$44:$IV$44,[21]BOP!$A$59:$IV$59,[21]BOP!#REF!,[21]BOP!#REF!,[21]BOP!$A$79:$IV$79,[21]BOP!$A$81:$IV$88,[21]BOP!#REF!</definedName>
    <definedName name="Z_9E0C4901_FFCC_11D1_98BA_00C04FC96ABD_.wvu.Rows" hidden="1">[21]BOP!$A$36:$IV$36,[21]BOP!$A$44:$IV$44,[21]BOP!$A$59:$IV$59,[21]BOP!#REF!,[21]BOP!#REF!,[21]BOP!$A$79:$IV$79,[21]BOP!$A$81:$IV$88,[21]BOP!#REF!</definedName>
    <definedName name="Z_9E0C4903_FFCC_11D1_98BA_00C04FC96ABD_.wvu.Rows" hidden="1">[21]BOP!$A$36:$IV$36,[21]BOP!$A$44:$IV$44,[21]BOP!$A$59:$IV$59,[21]BOP!#REF!,[21]BOP!#REF!,[21]BOP!$A$79:$IV$79,[21]BOP!$A$81:$IV$88,[21]BOP!#REF!,[21]BOP!#REF!</definedName>
    <definedName name="Z_9E0C4904_FFCC_11D1_98BA_00C04FC96ABD_.wvu.Rows" hidden="1">[21]BOP!$A$36:$IV$36,[21]BOP!$A$44:$IV$44,[21]BOP!$A$59:$IV$59,[21]BOP!#REF!,[21]BOP!#REF!,[21]BOP!$A$79:$IV$79,[21]BOP!$A$81:$IV$88,[21]BOP!#REF!,[21]BOP!#REF!</definedName>
    <definedName name="Z_9E0C4905_FFCC_11D1_98BA_00C04FC96ABD_.wvu.Rows" hidden="1">[21]BOP!$A$36:$IV$36,[21]BOP!$A$44:$IV$44,[21]BOP!$A$59:$IV$59,[21]BOP!#REF!,[21]BOP!#REF!,[21]BOP!$A$79:$IV$79</definedName>
    <definedName name="Z_BB05C984_8CCC_4E85_BB6E_DCE07D9445F1_.wvu.Cols" hidden="1">[30]Фин!$G:$H,[30]Фин!$J:$M</definedName>
    <definedName name="Z_C21FAE85_013A_11D2_98BD_00C04FC96ABD_.wvu.Rows" hidden="1">[21]BOP!$A$36:$IV$36,[21]BOP!$A$44:$IV$44,[21]BOP!$A$59:$IV$59,[21]BOP!#REF!,[21]BOP!#REF!,[21]BOP!$A$81:$IV$88</definedName>
    <definedName name="Z_C21FAE86_013A_11D2_98BD_00C04FC96ABD_.wvu.Rows" hidden="1">[21]BOP!$A$36:$IV$36,[21]BOP!$A$44:$IV$44,[21]BOP!$A$59:$IV$59,[21]BOP!#REF!,[21]BOP!#REF!,[21]BOP!$A$81:$IV$88</definedName>
    <definedName name="Z_C21FAE87_013A_11D2_98BD_00C04FC96ABD_.wvu.Rows" hidden="1">[21]BOP!$A$36:$IV$36,[21]BOP!$A$44:$IV$44,[21]BOP!$A$59:$IV$59,[21]BOP!#REF!,[21]BOP!#REF!,[21]BOP!$A$81:$IV$88</definedName>
    <definedName name="Z_C21FAE88_013A_11D2_98BD_00C04FC96ABD_.wvu.Rows" hidden="1">[21]BOP!$A$36:$IV$36,[21]BOP!$A$44:$IV$44,[21]BOP!$A$59:$IV$59,[21]BOP!#REF!,[21]BOP!#REF!,[21]BOP!$A$81:$IV$88</definedName>
    <definedName name="Z_C21FAE89_013A_11D2_98BD_00C04FC96ABD_.wvu.Rows" hidden="1">[21]BOP!$A$36:$IV$36,[21]BOP!$A$44:$IV$44,[21]BOP!$A$59:$IV$59,[21]BOP!#REF!,[21]BOP!#REF!,[21]BOP!$A$79:$IV$79,[21]BOP!$A$81:$IV$88,[21]BOP!#REF!</definedName>
    <definedName name="Z_C21FAE8A_013A_11D2_98BD_00C04FC96ABD_.wvu.Rows" hidden="1">[21]BOP!$A$36:$IV$36,[21]BOP!$A$44:$IV$44,[21]BOP!$A$59:$IV$59,[21]BOP!#REF!,[21]BOP!#REF!,[21]BOP!$A$79:$IV$79,[21]BOP!$A$81:$IV$88</definedName>
    <definedName name="Z_C21FAE8B_013A_11D2_98BD_00C04FC96ABD_.wvu.Rows" localSheetId="10" hidden="1">[21]BOP!$A$36:$IV$36,[21]BOP!$A$44:$IV$44,[21]BOP!$A$59:$IV$59,[21]BOP!#REF!,[21]BOP!#REF!,[21]BOP!$A$79:$IV$79,[21]BOP!#REF!</definedName>
    <definedName name="Z_C21FAE8B_013A_11D2_98BD_00C04FC96ABD_.wvu.Rows" localSheetId="11" hidden="1">[21]BOP!$A$36:$IV$36,[21]BOP!$A$44:$IV$44,[21]BOP!$A$59:$IV$59,[21]BOP!#REF!,[21]BOP!#REF!,[21]BOP!$A$79:$IV$79,[21]BOP!#REF!</definedName>
    <definedName name="Z_C21FAE8B_013A_11D2_98BD_00C04FC96ABD_.wvu.Rows" localSheetId="6" hidden="1">[21]BOP!$A$36:$IV$36,[21]BOP!$A$44:$IV$44,[21]BOP!$A$59:$IV$59,[21]BOP!#REF!,[21]BOP!#REF!,[21]BOP!$A$79:$IV$79,[21]BOP!#REF!</definedName>
    <definedName name="Z_C21FAE8B_013A_11D2_98BD_00C04FC96ABD_.wvu.Rows" localSheetId="7" hidden="1">[21]BOP!$A$36:$IV$36,[21]BOP!$A$44:$IV$44,[21]BOP!$A$59:$IV$59,[21]BOP!#REF!,[21]BOP!#REF!,[21]BOP!$A$79:$IV$79,[21]BOP!#REF!</definedName>
    <definedName name="Z_C21FAE8B_013A_11D2_98BD_00C04FC96ABD_.wvu.Rows" localSheetId="8" hidden="1">[21]BOP!$A$36:$IV$36,[21]BOP!$A$44:$IV$44,[21]BOP!$A$59:$IV$59,[21]BOP!#REF!,[21]BOP!#REF!,[21]BOP!$A$79:$IV$79,[21]BOP!#REF!</definedName>
    <definedName name="Z_C21FAE8B_013A_11D2_98BD_00C04FC96ABD_.wvu.Rows" localSheetId="9" hidden="1">[21]BOP!$A$36:$IV$36,[21]BOP!$A$44:$IV$44,[21]BOP!$A$59:$IV$59,[21]BOP!#REF!,[21]BOP!#REF!,[21]BOP!$A$79:$IV$79,[21]BOP!#REF!</definedName>
    <definedName name="Z_C21FAE8B_013A_11D2_98BD_00C04FC96ABD_.wvu.Rows" hidden="1">[21]BOP!$A$36:$IV$36,[21]BOP!$A$44:$IV$44,[21]BOP!$A$59:$IV$59,[21]BOP!#REF!,[21]BOP!#REF!,[21]BOP!$A$79:$IV$79,[21]BOP!#REF!</definedName>
    <definedName name="Z_C21FAE8C_013A_11D2_98BD_00C04FC96ABD_.wvu.Rows" hidden="1">[21]BOP!$A$36:$IV$36,[21]BOP!$A$44:$IV$44,[21]BOP!$A$59:$IV$59,[21]BOP!#REF!,[21]BOP!#REF!,[21]BOP!$A$79:$IV$79,[21]BOP!$A$81:$IV$88,[21]BOP!#REF!</definedName>
    <definedName name="Z_C21FAE8D_013A_11D2_98BD_00C04FC96ABD_.wvu.Rows" hidden="1">[21]BOP!$A$36:$IV$36,[21]BOP!$A$44:$IV$44,[21]BOP!$A$59:$IV$59,[21]BOP!#REF!,[21]BOP!#REF!,[21]BOP!$A$79:$IV$79,[21]BOP!$A$81:$IV$88,[21]BOP!#REF!</definedName>
    <definedName name="Z_C21FAE8E_013A_11D2_98BD_00C04FC96ABD_.wvu.Rows" hidden="1">[21]BOP!$A$36:$IV$36,[21]BOP!$A$44:$IV$44,[21]BOP!$A$59:$IV$59,[21]BOP!#REF!,[21]BOP!#REF!,[21]BOP!$A$79:$IV$79,[21]BOP!$A$81:$IV$88,[21]BOP!#REF!</definedName>
    <definedName name="Z_C21FAE90_013A_11D2_98BD_00C04FC96ABD_.wvu.Rows" hidden="1">[21]BOP!$A$36:$IV$36,[21]BOP!$A$44:$IV$44,[21]BOP!$A$59:$IV$59,[21]BOP!#REF!,[21]BOP!#REF!,[21]BOP!$A$79:$IV$79,[21]BOP!$A$81:$IV$88,[21]BOP!#REF!,[21]BOP!#REF!</definedName>
    <definedName name="Z_C21FAE91_013A_11D2_98BD_00C04FC96ABD_.wvu.Rows" hidden="1">[21]BOP!$A$36:$IV$36,[21]BOP!$A$44:$IV$44,[21]BOP!$A$59:$IV$59,[21]BOP!#REF!,[21]BOP!#REF!,[21]BOP!$A$79:$IV$79,[21]BOP!$A$81:$IV$88,[21]BOP!#REF!,[21]BOP!#REF!</definedName>
    <definedName name="Z_C21FAE92_013A_11D2_98BD_00C04FC96ABD_.wvu.Rows" hidden="1">[21]BOP!$A$36:$IV$36,[21]BOP!$A$44:$IV$44,[21]BOP!$A$59:$IV$59,[21]BOP!#REF!,[21]BOP!#REF!,[21]BOP!$A$79:$IV$79</definedName>
    <definedName name="Z_CF25EF4A_FFAB_11D1_98B7_00C04FC96ABD_.wvu.Rows" hidden="1">[21]BOP!$A$36:$IV$36,[21]BOP!$A$44:$IV$44,[21]BOP!$A$59:$IV$59,[21]BOP!#REF!,[21]BOP!#REF!,[21]BOP!$A$81:$IV$88</definedName>
    <definedName name="Z_CF25EF4B_FFAB_11D1_98B7_00C04FC96ABD_.wvu.Rows" hidden="1">[21]BOP!$A$36:$IV$36,[21]BOP!$A$44:$IV$44,[21]BOP!$A$59:$IV$59,[21]BOP!#REF!,[21]BOP!#REF!,[21]BOP!$A$81:$IV$88</definedName>
    <definedName name="Z_CF25EF4C_FFAB_11D1_98B7_00C04FC96ABD_.wvu.Rows" hidden="1">[21]BOP!$A$36:$IV$36,[21]BOP!$A$44:$IV$44,[21]BOP!$A$59:$IV$59,[21]BOP!#REF!,[21]BOP!#REF!,[21]BOP!$A$81:$IV$88</definedName>
    <definedName name="Z_CF25EF4D_FFAB_11D1_98B7_00C04FC96ABD_.wvu.Rows" hidden="1">[21]BOP!$A$36:$IV$36,[21]BOP!$A$44:$IV$44,[21]BOP!$A$59:$IV$59,[21]BOP!#REF!,[21]BOP!#REF!,[21]BOP!$A$81:$IV$88</definedName>
    <definedName name="Z_CF25EF4E_FFAB_11D1_98B7_00C04FC96ABD_.wvu.Rows" hidden="1">[21]BOP!$A$36:$IV$36,[21]BOP!$A$44:$IV$44,[21]BOP!$A$59:$IV$59,[21]BOP!#REF!,[21]BOP!#REF!,[21]BOP!$A$79:$IV$79,[21]BOP!$A$81:$IV$88,[21]BOP!#REF!</definedName>
    <definedName name="Z_CF25EF4F_FFAB_11D1_98B7_00C04FC96ABD_.wvu.Rows" hidden="1">[21]BOP!$A$36:$IV$36,[21]BOP!$A$44:$IV$44,[21]BOP!$A$59:$IV$59,[21]BOP!#REF!,[21]BOP!#REF!,[21]BOP!$A$79:$IV$79,[21]BOP!$A$81:$IV$88</definedName>
    <definedName name="Z_CF25EF50_FFAB_11D1_98B7_00C04FC96ABD_.wvu.Rows" localSheetId="10" hidden="1">[21]BOP!$A$36:$IV$36,[21]BOP!$A$44:$IV$44,[21]BOP!$A$59:$IV$59,[21]BOP!#REF!,[21]BOP!#REF!,[21]BOP!$A$79:$IV$79,[21]BOP!#REF!</definedName>
    <definedName name="Z_CF25EF50_FFAB_11D1_98B7_00C04FC96ABD_.wvu.Rows" localSheetId="11" hidden="1">[21]BOP!$A$36:$IV$36,[21]BOP!$A$44:$IV$44,[21]BOP!$A$59:$IV$59,[21]BOP!#REF!,[21]BOP!#REF!,[21]BOP!$A$79:$IV$79,[21]BOP!#REF!</definedName>
    <definedName name="Z_CF25EF50_FFAB_11D1_98B7_00C04FC96ABD_.wvu.Rows" localSheetId="6" hidden="1">[21]BOP!$A$36:$IV$36,[21]BOP!$A$44:$IV$44,[21]BOP!$A$59:$IV$59,[21]BOP!#REF!,[21]BOP!#REF!,[21]BOP!$A$79:$IV$79,[21]BOP!#REF!</definedName>
    <definedName name="Z_CF25EF50_FFAB_11D1_98B7_00C04FC96ABD_.wvu.Rows" localSheetId="7" hidden="1">[21]BOP!$A$36:$IV$36,[21]BOP!$A$44:$IV$44,[21]BOP!$A$59:$IV$59,[21]BOP!#REF!,[21]BOP!#REF!,[21]BOP!$A$79:$IV$79,[21]BOP!#REF!</definedName>
    <definedName name="Z_CF25EF50_FFAB_11D1_98B7_00C04FC96ABD_.wvu.Rows" localSheetId="8" hidden="1">[21]BOP!$A$36:$IV$36,[21]BOP!$A$44:$IV$44,[21]BOP!$A$59:$IV$59,[21]BOP!#REF!,[21]BOP!#REF!,[21]BOP!$A$79:$IV$79,[21]BOP!#REF!</definedName>
    <definedName name="Z_CF25EF50_FFAB_11D1_98B7_00C04FC96ABD_.wvu.Rows" localSheetId="9" hidden="1">[21]BOP!$A$36:$IV$36,[21]BOP!$A$44:$IV$44,[21]BOP!$A$59:$IV$59,[21]BOP!#REF!,[21]BOP!#REF!,[21]BOP!$A$79:$IV$79,[21]BOP!#REF!</definedName>
    <definedName name="Z_CF25EF50_FFAB_11D1_98B7_00C04FC96ABD_.wvu.Rows" hidden="1">[21]BOP!$A$36:$IV$36,[21]BOP!$A$44:$IV$44,[21]BOP!$A$59:$IV$59,[21]BOP!#REF!,[21]BOP!#REF!,[21]BOP!$A$79:$IV$79,[21]BOP!#REF!</definedName>
    <definedName name="Z_CF25EF51_FFAB_11D1_98B7_00C04FC96ABD_.wvu.Rows" hidden="1">[21]BOP!$A$36:$IV$36,[21]BOP!$A$44:$IV$44,[21]BOP!$A$59:$IV$59,[21]BOP!#REF!,[21]BOP!#REF!,[21]BOP!$A$79:$IV$79,[21]BOP!$A$81:$IV$88,[21]BOP!#REF!</definedName>
    <definedName name="Z_CF25EF52_FFAB_11D1_98B7_00C04FC96ABD_.wvu.Rows" hidden="1">[21]BOP!$A$36:$IV$36,[21]BOP!$A$44:$IV$44,[21]BOP!$A$59:$IV$59,[21]BOP!#REF!,[21]BOP!#REF!,[21]BOP!$A$79:$IV$79,[21]BOP!$A$81:$IV$88,[21]BOP!#REF!</definedName>
    <definedName name="Z_CF25EF53_FFAB_11D1_98B7_00C04FC96ABD_.wvu.Rows" hidden="1">[21]BOP!$A$36:$IV$36,[21]BOP!$A$44:$IV$44,[21]BOP!$A$59:$IV$59,[21]BOP!#REF!,[21]BOP!#REF!,[21]BOP!$A$79:$IV$79,[21]BOP!$A$81:$IV$88,[21]BOP!#REF!</definedName>
    <definedName name="Z_CF25EF55_FFAB_11D1_98B7_00C04FC96ABD_.wvu.Rows" hidden="1">[21]BOP!$A$36:$IV$36,[21]BOP!$A$44:$IV$44,[21]BOP!$A$59:$IV$59,[21]BOP!#REF!,[21]BOP!#REF!,[21]BOP!$A$79:$IV$79,[21]BOP!$A$81:$IV$88,[21]BOP!#REF!,[21]BOP!#REF!</definedName>
    <definedName name="Z_CF25EF56_FFAB_11D1_98B7_00C04FC96ABD_.wvu.Rows" hidden="1">[21]BOP!$A$36:$IV$36,[21]BOP!$A$44:$IV$44,[21]BOP!$A$59:$IV$59,[21]BOP!#REF!,[21]BOP!#REF!,[21]BOP!$A$79:$IV$79,[21]BOP!$A$81:$IV$88,[21]BOP!#REF!,[21]BOP!#REF!</definedName>
    <definedName name="Z_CF25EF57_FFAB_11D1_98B7_00C04FC96ABD_.wvu.Rows" hidden="1">[21]BOP!$A$36:$IV$36,[21]BOP!$A$44:$IV$44,[21]BOP!$A$59:$IV$59,[21]BOP!#REF!,[21]BOP!#REF!,[21]BOP!$A$79:$IV$79</definedName>
    <definedName name="Z_D3A71505_464F_11D3_8BF2_00A0C9C769DF_.wvu.Cols" localSheetId="10" hidden="1">#REF!,#REF!,#REF!,#REF!</definedName>
    <definedName name="Z_D3A71505_464F_11D3_8BF2_00A0C9C769DF_.wvu.Cols" localSheetId="11" hidden="1">#REF!,#REF!,#REF!,#REF!</definedName>
    <definedName name="Z_D3A71505_464F_11D3_8BF2_00A0C9C769DF_.wvu.Cols" localSheetId="17" hidden="1">#REF!,#REF!,#REF!,#REF!</definedName>
    <definedName name="Z_D3A71505_464F_11D3_8BF2_00A0C9C769DF_.wvu.Cols" localSheetId="27" hidden="1">#REF!,#REF!,#REF!,#REF!</definedName>
    <definedName name="Z_D3A71505_464F_11D3_8BF2_00A0C9C769DF_.wvu.Cols" localSheetId="31" hidden="1">#REF!,#REF!,#REF!,#REF!</definedName>
    <definedName name="Z_D3A71505_464F_11D3_8BF2_00A0C9C769DF_.wvu.Cols" localSheetId="6" hidden="1">#REF!,#REF!,#REF!,#REF!</definedName>
    <definedName name="Z_D3A71505_464F_11D3_8BF2_00A0C9C769DF_.wvu.Cols" localSheetId="7" hidden="1">#REF!,#REF!,#REF!,#REF!</definedName>
    <definedName name="Z_D3A71505_464F_11D3_8BF2_00A0C9C769DF_.wvu.Cols" localSheetId="8" hidden="1">#REF!,#REF!,#REF!,#REF!</definedName>
    <definedName name="Z_D3A71505_464F_11D3_8BF2_00A0C9C769DF_.wvu.Cols" localSheetId="9" hidden="1">#REF!,#REF!,#REF!,#REF!</definedName>
    <definedName name="Z_D3A71505_464F_11D3_8BF2_00A0C9C769DF_.wvu.Cols" localSheetId="48" hidden="1">#REF!,#REF!,#REF!,#REF!</definedName>
    <definedName name="Z_D3A71505_464F_11D3_8BF2_00A0C9C769DF_.wvu.Cols" localSheetId="49" hidden="1">#REF!,#REF!,#REF!,#REF!</definedName>
    <definedName name="Z_D3A71505_464F_11D3_8BF2_00A0C9C769DF_.wvu.Cols" hidden="1">#REF!,#REF!,#REF!,#REF!</definedName>
    <definedName name="Z_D3A71505_464F_11D3_8BF2_00A0C9C769DF_.wvu.FilterData" localSheetId="10" hidden="1">#REF!</definedName>
    <definedName name="Z_D3A71505_464F_11D3_8BF2_00A0C9C769DF_.wvu.FilterData" localSheetId="11" hidden="1">#REF!</definedName>
    <definedName name="Z_D3A71505_464F_11D3_8BF2_00A0C9C769DF_.wvu.FilterData" localSheetId="17" hidden="1">#REF!</definedName>
    <definedName name="Z_D3A71505_464F_11D3_8BF2_00A0C9C769DF_.wvu.FilterData" localSheetId="27" hidden="1">#REF!</definedName>
    <definedName name="Z_D3A71505_464F_11D3_8BF2_00A0C9C769DF_.wvu.FilterData" localSheetId="31" hidden="1">#REF!</definedName>
    <definedName name="Z_D3A71505_464F_11D3_8BF2_00A0C9C769DF_.wvu.FilterData" localSheetId="6" hidden="1">#REF!</definedName>
    <definedName name="Z_D3A71505_464F_11D3_8BF2_00A0C9C769DF_.wvu.FilterData" localSheetId="7" hidden="1">#REF!</definedName>
    <definedName name="Z_D3A71505_464F_11D3_8BF2_00A0C9C769DF_.wvu.FilterData" localSheetId="8" hidden="1">#REF!</definedName>
    <definedName name="Z_D3A71505_464F_11D3_8BF2_00A0C9C769DF_.wvu.FilterData" localSheetId="9" hidden="1">#REF!</definedName>
    <definedName name="Z_D3A71505_464F_11D3_8BF2_00A0C9C769DF_.wvu.FilterData" localSheetId="48" hidden="1">#REF!</definedName>
    <definedName name="Z_D3A71505_464F_11D3_8BF2_00A0C9C769DF_.wvu.FilterData" localSheetId="49" hidden="1">#REF!</definedName>
    <definedName name="Z_D3A71505_464F_11D3_8BF2_00A0C9C769DF_.wvu.FilterData" hidden="1">#REF!</definedName>
    <definedName name="Z_D3A71505_464F_11D3_8BF2_00A0C9C769DF_.wvu.Rows" localSheetId="10" hidden="1">#REF!</definedName>
    <definedName name="Z_D3A71505_464F_11D3_8BF2_00A0C9C769DF_.wvu.Rows" localSheetId="11" hidden="1">#REF!</definedName>
    <definedName name="Z_D3A71505_464F_11D3_8BF2_00A0C9C769DF_.wvu.Rows" localSheetId="17" hidden="1">#REF!</definedName>
    <definedName name="Z_D3A71505_464F_11D3_8BF2_00A0C9C769DF_.wvu.Rows" localSheetId="27" hidden="1">#REF!</definedName>
    <definedName name="Z_D3A71505_464F_11D3_8BF2_00A0C9C769DF_.wvu.Rows" localSheetId="31" hidden="1">#REF!</definedName>
    <definedName name="Z_D3A71505_464F_11D3_8BF2_00A0C9C769DF_.wvu.Rows" localSheetId="6" hidden="1">#REF!</definedName>
    <definedName name="Z_D3A71505_464F_11D3_8BF2_00A0C9C769DF_.wvu.Rows" localSheetId="7" hidden="1">#REF!</definedName>
    <definedName name="Z_D3A71505_464F_11D3_8BF2_00A0C9C769DF_.wvu.Rows" localSheetId="8" hidden="1">#REF!</definedName>
    <definedName name="Z_D3A71505_464F_11D3_8BF2_00A0C9C769DF_.wvu.Rows" localSheetId="9" hidden="1">#REF!</definedName>
    <definedName name="Z_D3A71505_464F_11D3_8BF2_00A0C9C769DF_.wvu.Rows" localSheetId="48" hidden="1">#REF!</definedName>
    <definedName name="Z_D3A71505_464F_11D3_8BF2_00A0C9C769DF_.wvu.Rows" hidden="1">#REF!</definedName>
    <definedName name="Z_EA8011E5_017A_11D2_98BD_00C04FC96ABD_.wvu.Rows" hidden="1">[21]BOP!$A$36:$IV$36,[21]BOP!$A$44:$IV$44,[21]BOP!$A$59:$IV$59,[21]BOP!#REF!,[21]BOP!#REF!,[21]BOP!$A$79:$IV$79,[21]BOP!$A$81:$IV$88</definedName>
    <definedName name="Z_EA8011E6_017A_11D2_98BD_00C04FC96ABD_.wvu.Rows" localSheetId="10" hidden="1">[21]BOP!$A$36:$IV$36,[21]BOP!$A$44:$IV$44,[21]BOP!$A$59:$IV$59,[21]BOP!#REF!,[21]BOP!#REF!,[21]BOP!$A$79:$IV$79,[21]BOP!#REF!</definedName>
    <definedName name="Z_EA8011E6_017A_11D2_98BD_00C04FC96ABD_.wvu.Rows" localSheetId="11" hidden="1">[21]BOP!$A$36:$IV$36,[21]BOP!$A$44:$IV$44,[21]BOP!$A$59:$IV$59,[21]BOP!#REF!,[21]BOP!#REF!,[21]BOP!$A$79:$IV$79,[21]BOP!#REF!</definedName>
    <definedName name="Z_EA8011E6_017A_11D2_98BD_00C04FC96ABD_.wvu.Rows" localSheetId="6" hidden="1">[21]BOP!$A$36:$IV$36,[21]BOP!$A$44:$IV$44,[21]BOP!$A$59:$IV$59,[21]BOP!#REF!,[21]BOP!#REF!,[21]BOP!$A$79:$IV$79,[21]BOP!#REF!</definedName>
    <definedName name="Z_EA8011E6_017A_11D2_98BD_00C04FC96ABD_.wvu.Rows" localSheetId="7" hidden="1">[21]BOP!$A$36:$IV$36,[21]BOP!$A$44:$IV$44,[21]BOP!$A$59:$IV$59,[21]BOP!#REF!,[21]BOP!#REF!,[21]BOP!$A$79:$IV$79,[21]BOP!#REF!</definedName>
    <definedName name="Z_EA8011E6_017A_11D2_98BD_00C04FC96ABD_.wvu.Rows" localSheetId="8" hidden="1">[21]BOP!$A$36:$IV$36,[21]BOP!$A$44:$IV$44,[21]BOP!$A$59:$IV$59,[21]BOP!#REF!,[21]BOP!#REF!,[21]BOP!$A$79:$IV$79,[21]BOP!#REF!</definedName>
    <definedName name="Z_EA8011E6_017A_11D2_98BD_00C04FC96ABD_.wvu.Rows" localSheetId="9" hidden="1">[21]BOP!$A$36:$IV$36,[21]BOP!$A$44:$IV$44,[21]BOP!$A$59:$IV$59,[21]BOP!#REF!,[21]BOP!#REF!,[21]BOP!$A$79:$IV$79,[21]BOP!#REF!</definedName>
    <definedName name="Z_EA8011E6_017A_11D2_98BD_00C04FC96ABD_.wvu.Rows" hidden="1">[21]BOP!$A$36:$IV$36,[21]BOP!$A$44:$IV$44,[21]BOP!$A$59:$IV$59,[21]BOP!#REF!,[21]BOP!#REF!,[21]BOP!$A$79:$IV$79,[21]BOP!#REF!</definedName>
    <definedName name="Z_EA8011E9_017A_11D2_98BD_00C04FC96ABD_.wvu.Rows" hidden="1">[21]BOP!$A$36:$IV$36,[21]BOP!$A$44:$IV$44,[21]BOP!$A$59:$IV$59,[21]BOP!#REF!,[21]BOP!#REF!,[21]BOP!$A$79:$IV$79,[21]BOP!$A$81:$IV$88,[21]BOP!#REF!</definedName>
    <definedName name="Z_EA8011EC_017A_11D2_98BD_00C04FC96ABD_.wvu.Rows" hidden="1">[21]BOP!$A$36:$IV$36,[21]BOP!$A$44:$IV$44,[21]BOP!$A$59:$IV$59,[21]BOP!#REF!,[21]BOP!#REF!,[21]BOP!$A$79:$IV$79,[21]BOP!$A$81:$IV$88,[21]BOP!#REF!,[21]BOP!#REF!</definedName>
    <definedName name="Z_EA86CE3A_00A2_11D2_98BC_00C04FC96ABD_.wvu.Rows" hidden="1">[21]BOP!$A$36:$IV$36,[21]BOP!$A$44:$IV$44,[21]BOP!$A$59:$IV$59,[21]BOP!#REF!,[21]BOP!#REF!,[21]BOP!$A$81:$IV$88</definedName>
    <definedName name="Z_EA86CE3B_00A2_11D2_98BC_00C04FC96ABD_.wvu.Rows" hidden="1">[21]BOP!$A$36:$IV$36,[21]BOP!$A$44:$IV$44,[21]BOP!$A$59:$IV$59,[21]BOP!#REF!,[21]BOP!#REF!,[21]BOP!$A$81:$IV$88</definedName>
    <definedName name="Z_EA86CE3C_00A2_11D2_98BC_00C04FC96ABD_.wvu.Rows" hidden="1">[21]BOP!$A$36:$IV$36,[21]BOP!$A$44:$IV$44,[21]BOP!$A$59:$IV$59,[21]BOP!#REF!,[21]BOP!#REF!,[21]BOP!$A$81:$IV$88</definedName>
    <definedName name="Z_EA86CE3D_00A2_11D2_98BC_00C04FC96ABD_.wvu.Rows" hidden="1">[21]BOP!$A$36:$IV$36,[21]BOP!$A$44:$IV$44,[21]BOP!$A$59:$IV$59,[21]BOP!#REF!,[21]BOP!#REF!,[21]BOP!$A$81:$IV$88</definedName>
    <definedName name="Z_EA86CE3E_00A2_11D2_98BC_00C04FC96ABD_.wvu.Rows" hidden="1">[21]BOP!$A$36:$IV$36,[21]BOP!$A$44:$IV$44,[21]BOP!$A$59:$IV$59,[21]BOP!#REF!,[21]BOP!#REF!,[21]BOP!$A$79:$IV$79,[21]BOP!$A$81:$IV$88,[21]BOP!#REF!</definedName>
    <definedName name="Z_EA86CE3F_00A2_11D2_98BC_00C04FC96ABD_.wvu.Rows" hidden="1">[21]BOP!$A$36:$IV$36,[21]BOP!$A$44:$IV$44,[21]BOP!$A$59:$IV$59,[21]BOP!#REF!,[21]BOP!#REF!,[21]BOP!$A$79:$IV$79,[21]BOP!$A$81:$IV$88</definedName>
    <definedName name="Z_EA86CE40_00A2_11D2_98BC_00C04FC96ABD_.wvu.Rows" localSheetId="10" hidden="1">[21]BOP!$A$36:$IV$36,[21]BOP!$A$44:$IV$44,[21]BOP!$A$59:$IV$59,[21]BOP!#REF!,[21]BOP!#REF!,[21]BOP!$A$79:$IV$79,[21]BOP!#REF!</definedName>
    <definedName name="Z_EA86CE40_00A2_11D2_98BC_00C04FC96ABD_.wvu.Rows" localSheetId="11" hidden="1">[21]BOP!$A$36:$IV$36,[21]BOP!$A$44:$IV$44,[21]BOP!$A$59:$IV$59,[21]BOP!#REF!,[21]BOP!#REF!,[21]BOP!$A$79:$IV$79,[21]BOP!#REF!</definedName>
    <definedName name="Z_EA86CE40_00A2_11D2_98BC_00C04FC96ABD_.wvu.Rows" localSheetId="6" hidden="1">[21]BOP!$A$36:$IV$36,[21]BOP!$A$44:$IV$44,[21]BOP!$A$59:$IV$59,[21]BOP!#REF!,[21]BOP!#REF!,[21]BOP!$A$79:$IV$79,[21]BOP!#REF!</definedName>
    <definedName name="Z_EA86CE40_00A2_11D2_98BC_00C04FC96ABD_.wvu.Rows" localSheetId="7" hidden="1">[21]BOP!$A$36:$IV$36,[21]BOP!$A$44:$IV$44,[21]BOP!$A$59:$IV$59,[21]BOP!#REF!,[21]BOP!#REF!,[21]BOP!$A$79:$IV$79,[21]BOP!#REF!</definedName>
    <definedName name="Z_EA86CE40_00A2_11D2_98BC_00C04FC96ABD_.wvu.Rows" localSheetId="8" hidden="1">[21]BOP!$A$36:$IV$36,[21]BOP!$A$44:$IV$44,[21]BOP!$A$59:$IV$59,[21]BOP!#REF!,[21]BOP!#REF!,[21]BOP!$A$79:$IV$79,[21]BOP!#REF!</definedName>
    <definedName name="Z_EA86CE40_00A2_11D2_98BC_00C04FC96ABD_.wvu.Rows" localSheetId="9" hidden="1">[21]BOP!$A$36:$IV$36,[21]BOP!$A$44:$IV$44,[21]BOP!$A$59:$IV$59,[21]BOP!#REF!,[21]BOP!#REF!,[21]BOP!$A$79:$IV$79,[21]BOP!#REF!</definedName>
    <definedName name="Z_EA86CE40_00A2_11D2_98BC_00C04FC96ABD_.wvu.Rows" hidden="1">[21]BOP!$A$36:$IV$36,[21]BOP!$A$44:$IV$44,[21]BOP!$A$59:$IV$59,[21]BOP!#REF!,[21]BOP!#REF!,[21]BOP!$A$79:$IV$79,[21]BOP!#REF!</definedName>
    <definedName name="Z_EA86CE41_00A2_11D2_98BC_00C04FC96ABD_.wvu.Rows" hidden="1">[21]BOP!$A$36:$IV$36,[21]BOP!$A$44:$IV$44,[21]BOP!$A$59:$IV$59,[21]BOP!#REF!,[21]BOP!#REF!,[21]BOP!$A$79:$IV$79,[21]BOP!$A$81:$IV$88,[21]BOP!#REF!</definedName>
    <definedName name="Z_EA86CE42_00A2_11D2_98BC_00C04FC96ABD_.wvu.Rows" hidden="1">[21]BOP!$A$36:$IV$36,[21]BOP!$A$44:$IV$44,[21]BOP!$A$59:$IV$59,[21]BOP!#REF!,[21]BOP!#REF!,[21]BOP!$A$79:$IV$79,[21]BOP!$A$81:$IV$88,[21]BOP!#REF!</definedName>
    <definedName name="Z_EA86CE43_00A2_11D2_98BC_00C04FC96ABD_.wvu.Rows" hidden="1">[21]BOP!$A$36:$IV$36,[21]BOP!$A$44:$IV$44,[21]BOP!$A$59:$IV$59,[21]BOP!#REF!,[21]BOP!#REF!,[21]BOP!$A$79:$IV$79,[21]BOP!$A$81:$IV$88,[21]BOP!#REF!</definedName>
    <definedName name="Z_EA86CE45_00A2_11D2_98BC_00C04FC96ABD_.wvu.Rows" hidden="1">[21]BOP!$A$36:$IV$36,[21]BOP!$A$44:$IV$44,[21]BOP!$A$59:$IV$59,[21]BOP!#REF!,[21]BOP!#REF!,[21]BOP!$A$79:$IV$79,[21]BOP!$A$81:$IV$88,[21]BOP!#REF!,[21]BOP!#REF!</definedName>
    <definedName name="Z_EA86CE46_00A2_11D2_98BC_00C04FC96ABD_.wvu.Rows" hidden="1">[21]BOP!$A$36:$IV$36,[21]BOP!$A$44:$IV$44,[21]BOP!$A$59:$IV$59,[21]BOP!#REF!,[21]BOP!#REF!,[21]BOP!$A$79:$IV$79,[21]BOP!$A$81:$IV$88,[21]BOP!#REF!,[21]BOP!#REF!</definedName>
    <definedName name="Z_EA86CE47_00A2_11D2_98BC_00C04FC96ABD_.wvu.Rows" hidden="1">[21]BOP!$A$36:$IV$36,[21]BOP!$A$44:$IV$44,[21]BOP!$A$59:$IV$59,[21]BOP!#REF!,[21]BOP!#REF!,[21]BOP!$A$79:$IV$79</definedName>
    <definedName name="Z1.wvu.Cols" hidden="1">[30]Фин!$G:$H,[30]Фин!$J:$M</definedName>
    <definedName name="zgxsd" localSheetId="10" hidden="1">{#N/A,#N/A,FALSE,"т02бд"}</definedName>
    <definedName name="zgxsd" localSheetId="11" hidden="1">{#N/A,#N/A,FALSE,"т02бд"}</definedName>
    <definedName name="zgxsd" localSheetId="17" hidden="1">{#N/A,#N/A,FALSE,"т02бд"}</definedName>
    <definedName name="zgxsd" localSheetId="27" hidden="1">{#N/A,#N/A,FALSE,"т02бд"}</definedName>
    <definedName name="zgxsd" localSheetId="31" hidden="1">{#N/A,#N/A,FALSE,"т02бд"}</definedName>
    <definedName name="zgxsd" localSheetId="6" hidden="1">{#N/A,#N/A,FALSE,"т02бд"}</definedName>
    <definedName name="zgxsd" localSheetId="7" hidden="1">{#N/A,#N/A,FALSE,"т02бд"}</definedName>
    <definedName name="zgxsd" localSheetId="8" hidden="1">{#N/A,#N/A,FALSE,"т02бд"}</definedName>
    <definedName name="zgxsd" localSheetId="9" hidden="1">{#N/A,#N/A,FALSE,"т02бд"}</definedName>
    <definedName name="zgxsd" localSheetId="48" hidden="1">{#N/A,#N/A,FALSE,"т02бд"}</definedName>
    <definedName name="zgxsd" localSheetId="49" hidden="1">{#N/A,#N/A,FALSE,"т02бд"}</definedName>
    <definedName name="zgxsd" hidden="1">{#N/A,#N/A,FALSE,"т02бд"}</definedName>
    <definedName name="ztr" localSheetId="10" hidden="1">{"'előző év december'!$A$2:$CP$214"}</definedName>
    <definedName name="ztr" localSheetId="11" hidden="1">{"'előző év december'!$A$2:$CP$214"}</definedName>
    <definedName name="ztr" localSheetId="17" hidden="1">{"'előző év december'!$A$2:$CP$214"}</definedName>
    <definedName name="ztr" localSheetId="27" hidden="1">{"'előző év december'!$A$2:$CP$214"}</definedName>
    <definedName name="ztr" localSheetId="31" hidden="1">{"'előző év december'!$A$2:$CP$214"}</definedName>
    <definedName name="ztr" localSheetId="6" hidden="1">{"'előző év december'!$A$2:$CP$214"}</definedName>
    <definedName name="ztr" localSheetId="7" hidden="1">{"'előző év december'!$A$2:$CP$214"}</definedName>
    <definedName name="ztr" localSheetId="8" hidden="1">{"'előző év december'!$A$2:$CP$214"}</definedName>
    <definedName name="ztr" localSheetId="9" hidden="1">{"'előző év december'!$A$2:$CP$214"}</definedName>
    <definedName name="ztr" localSheetId="48" hidden="1">{"'előző év december'!$A$2:$CP$214"}</definedName>
    <definedName name="ztr" localSheetId="49" hidden="1">{"'előző év december'!$A$2:$CP$214"}</definedName>
    <definedName name="ztr" hidden="1">{"'előző év december'!$A$2:$CP$214"}</definedName>
    <definedName name="zxz" localSheetId="10" hidden="1">{#N/A,#N/A,FALSE,"т02бд"}</definedName>
    <definedName name="zxz" localSheetId="11" hidden="1">{#N/A,#N/A,FALSE,"т02бд"}</definedName>
    <definedName name="zxz" localSheetId="17" hidden="1">{#N/A,#N/A,FALSE,"т02бд"}</definedName>
    <definedName name="zxz" localSheetId="27" hidden="1">{#N/A,#N/A,FALSE,"т02бд"}</definedName>
    <definedName name="zxz" localSheetId="31" hidden="1">{#N/A,#N/A,FALSE,"т02бд"}</definedName>
    <definedName name="zxz" localSheetId="6" hidden="1">{#N/A,#N/A,FALSE,"т02бд"}</definedName>
    <definedName name="zxz" localSheetId="7" hidden="1">{#N/A,#N/A,FALSE,"т02бд"}</definedName>
    <definedName name="zxz" localSheetId="8" hidden="1">{#N/A,#N/A,FALSE,"т02бд"}</definedName>
    <definedName name="zxz" localSheetId="9" hidden="1">{#N/A,#N/A,FALSE,"т02бд"}</definedName>
    <definedName name="zxz" localSheetId="48" hidden="1">{#N/A,#N/A,FALSE,"т02бд"}</definedName>
    <definedName name="zxz" localSheetId="49" hidden="1">{#N/A,#N/A,FALSE,"т02бд"}</definedName>
    <definedName name="zxz" hidden="1">{#N/A,#N/A,FALSE,"т02бд"}</definedName>
    <definedName name="zzz" localSheetId="10" hidden="1">{"'előző év december'!$A$2:$CP$214"}</definedName>
    <definedName name="zzz" localSheetId="11" hidden="1">{"'előző év december'!$A$2:$CP$214"}</definedName>
    <definedName name="zzz" localSheetId="17" hidden="1">{"'előző év december'!$A$2:$CP$214"}</definedName>
    <definedName name="zzz" localSheetId="27" hidden="1">{"'előző év december'!$A$2:$CP$214"}</definedName>
    <definedName name="zzz" localSheetId="31" hidden="1">{"'előző év december'!$A$2:$CP$214"}</definedName>
    <definedName name="zzz" localSheetId="6" hidden="1">{"'előző év december'!$A$2:$CP$214"}</definedName>
    <definedName name="zzz" localSheetId="7" hidden="1">{"'előző év december'!$A$2:$CP$214"}</definedName>
    <definedName name="zzz" localSheetId="8" hidden="1">{"'előző év december'!$A$2:$CP$214"}</definedName>
    <definedName name="zzz" localSheetId="9" hidden="1">{"'előző év december'!$A$2:$CP$214"}</definedName>
    <definedName name="zzz" localSheetId="48" hidden="1">{"'előző év december'!$A$2:$CP$214"}</definedName>
    <definedName name="zzz" localSheetId="49" hidden="1">{"'előző év december'!$A$2:$CP$214"}</definedName>
    <definedName name="zzz" hidden="1">{"'előző év december'!$A$2:$CP$214"}</definedName>
    <definedName name="zzzz" hidden="1">[2]Market!#REF!</definedName>
    <definedName name="а" localSheetId="10" hidden="1">{#N/A,#N/A,FALSE,"т02бд"}</definedName>
    <definedName name="а" localSheetId="11" hidden="1">{#N/A,#N/A,FALSE,"т02бд"}</definedName>
    <definedName name="а" localSheetId="17" hidden="1">{#N/A,#N/A,FALSE,"т02бд"}</definedName>
    <definedName name="а" localSheetId="27" hidden="1">{#N/A,#N/A,FALSE,"т02бд"}</definedName>
    <definedName name="а" localSheetId="31" hidden="1">{#N/A,#N/A,FALSE,"т02бд"}</definedName>
    <definedName name="а" localSheetId="6" hidden="1">{#N/A,#N/A,FALSE,"т02бд"}</definedName>
    <definedName name="а" localSheetId="7" hidden="1">{#N/A,#N/A,FALSE,"т02бд"}</definedName>
    <definedName name="а" localSheetId="8" hidden="1">{#N/A,#N/A,FALSE,"т02бд"}</definedName>
    <definedName name="а" localSheetId="9" hidden="1">{#N/A,#N/A,FALSE,"т02бд"}</definedName>
    <definedName name="а" localSheetId="48" hidden="1">{#N/A,#N/A,FALSE,"т02бд"}</definedName>
    <definedName name="а" localSheetId="49" hidden="1">{#N/A,#N/A,FALSE,"т02бд"}</definedName>
    <definedName name="а" hidden="1">{#N/A,#N/A,FALSE,"т02бд"}</definedName>
    <definedName name="аа" localSheetId="10" hidden="1">{#N/A,#N/A,FALSE,"Лист4"}</definedName>
    <definedName name="аа" localSheetId="11" hidden="1">{#N/A,#N/A,FALSE,"Лист4"}</definedName>
    <definedName name="аа" localSheetId="17" hidden="1">{#N/A,#N/A,FALSE,"Лист4"}</definedName>
    <definedName name="аа" localSheetId="27" hidden="1">{#N/A,#N/A,FALSE,"Лист4"}</definedName>
    <definedName name="аа" localSheetId="31" hidden="1">{#N/A,#N/A,FALSE,"Лист4"}</definedName>
    <definedName name="аа" localSheetId="40" hidden="1">{#N/A,#N/A,FALSE,"Лист4"}</definedName>
    <definedName name="аа" localSheetId="41" hidden="1">{#N/A,#N/A,FALSE,"Лист4"}</definedName>
    <definedName name="аа" localSheetId="6" hidden="1">{#N/A,#N/A,FALSE,"Лист4"}</definedName>
    <definedName name="аа" localSheetId="7" hidden="1">{#N/A,#N/A,FALSE,"Лист4"}</definedName>
    <definedName name="аа" localSheetId="8" hidden="1">{#N/A,#N/A,FALSE,"Лист4"}</definedName>
    <definedName name="аа" localSheetId="9" hidden="1">{#N/A,#N/A,FALSE,"Лист4"}</definedName>
    <definedName name="аа" localSheetId="48" hidden="1">{#N/A,#N/A,FALSE,"Лист4"}</definedName>
    <definedName name="аа" localSheetId="49" hidden="1">{#N/A,#N/A,FALSE,"Лист4"}</definedName>
    <definedName name="аа" hidden="1">{#N/A,#N/A,FALSE,"Лист4"}</definedName>
    <definedName name="ааа" localSheetId="10" hidden="1">{#N/A,#N/A,FALSE,"т04"}</definedName>
    <definedName name="ааа" localSheetId="11" hidden="1">{#N/A,#N/A,FALSE,"т04"}</definedName>
    <definedName name="ааа" localSheetId="17" hidden="1">{#N/A,#N/A,FALSE,"т04"}</definedName>
    <definedName name="ааа" localSheetId="27" hidden="1">{#N/A,#N/A,FALSE,"т04"}</definedName>
    <definedName name="ааа" localSheetId="31" hidden="1">{#N/A,#N/A,FALSE,"т04"}</definedName>
    <definedName name="ааа" localSheetId="6" hidden="1">{#N/A,#N/A,FALSE,"т04"}</definedName>
    <definedName name="ааа" localSheetId="7" hidden="1">{#N/A,#N/A,FALSE,"т04"}</definedName>
    <definedName name="ааа" localSheetId="8" hidden="1">{#N/A,#N/A,FALSE,"т04"}</definedName>
    <definedName name="ааа" localSheetId="9" hidden="1">{#N/A,#N/A,FALSE,"т04"}</definedName>
    <definedName name="ааа" localSheetId="48" hidden="1">{#N/A,#N/A,FALSE,"т04"}</definedName>
    <definedName name="ааа" localSheetId="49" hidden="1">{#N/A,#N/A,FALSE,"т04"}</definedName>
    <definedName name="ааа" hidden="1">{#N/A,#N/A,FALSE,"т04"}</definedName>
    <definedName name="аааа" localSheetId="10" hidden="1">{#N/A,#N/A,FALSE,"Лист4"}</definedName>
    <definedName name="аааа" localSheetId="11" hidden="1">{#N/A,#N/A,FALSE,"Лист4"}</definedName>
    <definedName name="аааа" localSheetId="17" hidden="1">{#N/A,#N/A,FALSE,"Лист4"}</definedName>
    <definedName name="аааа" localSheetId="27" hidden="1">{#N/A,#N/A,FALSE,"Лист4"}</definedName>
    <definedName name="аааа" localSheetId="31" hidden="1">{#N/A,#N/A,FALSE,"Лист4"}</definedName>
    <definedName name="аааа" localSheetId="40" hidden="1">{#N/A,#N/A,FALSE,"Лист4"}</definedName>
    <definedName name="аааа" localSheetId="41" hidden="1">{#N/A,#N/A,FALSE,"Лист4"}</definedName>
    <definedName name="аааа" localSheetId="6" hidden="1">{#N/A,#N/A,FALSE,"Лист4"}</definedName>
    <definedName name="аааа" localSheetId="7" hidden="1">{#N/A,#N/A,FALSE,"Лист4"}</definedName>
    <definedName name="аааа" localSheetId="8" hidden="1">{#N/A,#N/A,FALSE,"Лист4"}</definedName>
    <definedName name="аааа" localSheetId="9" hidden="1">{#N/A,#N/A,FALSE,"Лист4"}</definedName>
    <definedName name="аааа" localSheetId="48" hidden="1">{#N/A,#N/A,FALSE,"Лист4"}</definedName>
    <definedName name="аааа" localSheetId="49" hidden="1">{#N/A,#N/A,FALSE,"Лист4"}</definedName>
    <definedName name="аааа" hidden="1">{#N/A,#N/A,FALSE,"Лист4"}</definedName>
    <definedName name="ааааа" localSheetId="10" hidden="1">{#N/A,#N/A,FALSE,"Лист4"}</definedName>
    <definedName name="ааааа" localSheetId="11" hidden="1">{#N/A,#N/A,FALSE,"Лист4"}</definedName>
    <definedName name="ааааа" localSheetId="17" hidden="1">{#N/A,#N/A,FALSE,"Лист4"}</definedName>
    <definedName name="ааааа" localSheetId="27" hidden="1">{#N/A,#N/A,FALSE,"Лист4"}</definedName>
    <definedName name="ааааа" localSheetId="31" hidden="1">{#N/A,#N/A,FALSE,"Лист4"}</definedName>
    <definedName name="ааааа" localSheetId="40" hidden="1">{#N/A,#N/A,FALSE,"Лист4"}</definedName>
    <definedName name="ааааа" localSheetId="41" hidden="1">{#N/A,#N/A,FALSE,"Лист4"}</definedName>
    <definedName name="ааааа" localSheetId="6" hidden="1">{#N/A,#N/A,FALSE,"Лист4"}</definedName>
    <definedName name="ааааа" localSheetId="7" hidden="1">{#N/A,#N/A,FALSE,"Лист4"}</definedName>
    <definedName name="ааааа" localSheetId="8" hidden="1">{#N/A,#N/A,FALSE,"Лист4"}</definedName>
    <definedName name="ааааа" localSheetId="9" hidden="1">{#N/A,#N/A,FALSE,"Лист4"}</definedName>
    <definedName name="ааааа" localSheetId="48" hidden="1">{#N/A,#N/A,FALSE,"Лист4"}</definedName>
    <definedName name="ааааа" localSheetId="49" hidden="1">{#N/A,#N/A,FALSE,"Лист4"}</definedName>
    <definedName name="ааааа" hidden="1">{#N/A,#N/A,FALSE,"Лист4"}</definedName>
    <definedName name="ААААААААААААААААА" localSheetId="10" hidden="1">{"BOP_TAB",#N/A,FALSE,"N";"MIDTERM_TAB",#N/A,FALSE,"O";"FUND_CRED",#N/A,FALSE,"P";"DEBT_TAB1",#N/A,FALSE,"Q";"DEBT_TAB2",#N/A,FALSE,"Q";"FORFIN_TAB1",#N/A,FALSE,"R";"FORFIN_TAB2",#N/A,FALSE,"R";"BOP_ANALY",#N/A,FALSE,"U"}</definedName>
    <definedName name="ААААААААААААААААА" localSheetId="11" hidden="1">{"BOP_TAB",#N/A,FALSE,"N";"MIDTERM_TAB",#N/A,FALSE,"O";"FUND_CRED",#N/A,FALSE,"P";"DEBT_TAB1",#N/A,FALSE,"Q";"DEBT_TAB2",#N/A,FALSE,"Q";"FORFIN_TAB1",#N/A,FALSE,"R";"FORFIN_TAB2",#N/A,FALSE,"R";"BOP_ANALY",#N/A,FALSE,"U"}</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31" hidden="1">{"BOP_TAB",#N/A,FALSE,"N";"MIDTERM_TAB",#N/A,FALSE,"O";"FUND_CRED",#N/A,FALSE,"P";"DEBT_TAB1",#N/A,FALSE,"Q";"DEBT_TAB2",#N/A,FALSE,"Q";"FORFIN_TAB1",#N/A,FALSE,"R";"FORFIN_TAB2",#N/A,FALSE,"R";"BOP_ANALY",#N/A,FALSE,"U"}</definedName>
    <definedName name="ААААААААААААААААА" localSheetId="6"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8" hidden="1">{"BOP_TAB",#N/A,FALSE,"N";"MIDTERM_TAB",#N/A,FALSE,"O";"FUND_CRED",#N/A,FALSE,"P";"DEBT_TAB1",#N/A,FALSE,"Q";"DEBT_TAB2",#N/A,FALSE,"Q";"FORFIN_TAB1",#N/A,FALSE,"R";"FORFIN_TAB2",#N/A,FALSE,"R";"BOP_ANALY",#N/A,FALSE,"U"}</definedName>
    <definedName name="ААААААААААААААААА" localSheetId="9" hidden="1">{"BOP_TAB",#N/A,FALSE,"N";"MIDTERM_TAB",#N/A,FALSE,"O";"FUND_CRED",#N/A,FALSE,"P";"DEBT_TAB1",#N/A,FALSE,"Q";"DEBT_TAB2",#N/A,FALSE,"Q";"FORFIN_TAB1",#N/A,FALSE,"R";"FORFIN_TAB2",#N/A,FALSE,"R";"BOP_ANALY",#N/A,FALSE,"U"}</definedName>
    <definedName name="ААААААААААААААААА" localSheetId="48"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АААААААААААААААА" localSheetId="10" hidden="1">{"WEO",#N/A,FALSE,"T"}</definedName>
    <definedName name="ААААААААААААААААААААААААААААААААА" localSheetId="11" hidden="1">{"WEO",#N/A,FALSE,"T"}</definedName>
    <definedName name="ААААААААААААААААААААААААААААААААА" localSheetId="17" hidden="1">{"WEO",#N/A,FALSE,"T"}</definedName>
    <definedName name="ААААААААААААААААААААААААААААААААА" localSheetId="27" hidden="1">{"WEO",#N/A,FALSE,"T"}</definedName>
    <definedName name="ААААААААААААААААААААААААААААААААА" localSheetId="31" hidden="1">{"WEO",#N/A,FALSE,"T"}</definedName>
    <definedName name="ААААААААААААААААААААААААААААААААА" localSheetId="6" hidden="1">{"WEO",#N/A,FALSE,"T"}</definedName>
    <definedName name="ААААААААААААААААААААААААААААААААА" localSheetId="7" hidden="1">{"WEO",#N/A,FALSE,"T"}</definedName>
    <definedName name="ААААААААААААААААААААААААААААААААА" localSheetId="8" hidden="1">{"WEO",#N/A,FALSE,"T"}</definedName>
    <definedName name="ААААААААААААААААААААААААААААААААА" localSheetId="9" hidden="1">{"WEO",#N/A,FALSE,"T"}</definedName>
    <definedName name="ААААААААААААААААААААААААААААААААА" localSheetId="48" hidden="1">{"WEO",#N/A,FALSE,"T"}</definedName>
    <definedName name="ААААААААААААААААААААААААААААААААА" localSheetId="49" hidden="1">{"WEO",#N/A,FALSE,"T"}</definedName>
    <definedName name="ААААААААААААААААААААААААААААААААА" hidden="1">{"WEO",#N/A,FALSE,"T"}</definedName>
    <definedName name="аааг" localSheetId="10" hidden="1">{#N/A,#N/A,FALSE,"Лист4"}</definedName>
    <definedName name="аааг" localSheetId="11" hidden="1">{#N/A,#N/A,FALSE,"Лист4"}</definedName>
    <definedName name="аааг" localSheetId="17" hidden="1">{#N/A,#N/A,FALSE,"Лист4"}</definedName>
    <definedName name="аааг" localSheetId="27" hidden="1">{#N/A,#N/A,FALSE,"Лист4"}</definedName>
    <definedName name="аааг" localSheetId="31" hidden="1">{#N/A,#N/A,FALSE,"Лист4"}</definedName>
    <definedName name="аааг" localSheetId="40" hidden="1">{#N/A,#N/A,FALSE,"Лист4"}</definedName>
    <definedName name="аааг" localSheetId="41" hidden="1">{#N/A,#N/A,FALSE,"Лист4"}</definedName>
    <definedName name="аааг" localSheetId="6" hidden="1">{#N/A,#N/A,FALSE,"Лист4"}</definedName>
    <definedName name="аааг" localSheetId="7" hidden="1">{#N/A,#N/A,FALSE,"Лист4"}</definedName>
    <definedName name="аааг" localSheetId="8" hidden="1">{#N/A,#N/A,FALSE,"Лист4"}</definedName>
    <definedName name="аааг" localSheetId="9" hidden="1">{#N/A,#N/A,FALSE,"Лист4"}</definedName>
    <definedName name="аааг" localSheetId="48" hidden="1">{#N/A,#N/A,FALSE,"Лист4"}</definedName>
    <definedName name="аааг" localSheetId="49" hidden="1">{#N/A,#N/A,FALSE,"Лист4"}</definedName>
    <definedName name="аааг" hidden="1">{#N/A,#N/A,FALSE,"Лист4"}</definedName>
    <definedName name="ааао" localSheetId="10" hidden="1">{#N/A,#N/A,FALSE,"Лист4"}</definedName>
    <definedName name="ааао" localSheetId="11" hidden="1">{#N/A,#N/A,FALSE,"Лист4"}</definedName>
    <definedName name="ааао" localSheetId="17" hidden="1">{#N/A,#N/A,FALSE,"Лист4"}</definedName>
    <definedName name="ааао" localSheetId="27" hidden="1">{#N/A,#N/A,FALSE,"Лист4"}</definedName>
    <definedName name="ааао" localSheetId="31" hidden="1">{#N/A,#N/A,FALSE,"Лист4"}</definedName>
    <definedName name="ааао" localSheetId="40" hidden="1">{#N/A,#N/A,FALSE,"Лист4"}</definedName>
    <definedName name="ааао" localSheetId="41" hidden="1">{#N/A,#N/A,FALSE,"Лист4"}</definedName>
    <definedName name="ааао" localSheetId="6" hidden="1">{#N/A,#N/A,FALSE,"Лист4"}</definedName>
    <definedName name="ааао" localSheetId="7" hidden="1">{#N/A,#N/A,FALSE,"Лист4"}</definedName>
    <definedName name="ааао" localSheetId="8" hidden="1">{#N/A,#N/A,FALSE,"Лист4"}</definedName>
    <definedName name="ааао" localSheetId="9" hidden="1">{#N/A,#N/A,FALSE,"Лист4"}</definedName>
    <definedName name="ааао" localSheetId="48" hidden="1">{#N/A,#N/A,FALSE,"Лист4"}</definedName>
    <definedName name="ааао" localSheetId="49" hidden="1">{#N/A,#N/A,FALSE,"Лист4"}</definedName>
    <definedName name="ааао" hidden="1">{#N/A,#N/A,FALSE,"Лист4"}</definedName>
    <definedName name="аааоркк" localSheetId="10" hidden="1">{#N/A,#N/A,FALSE,"Лист4"}</definedName>
    <definedName name="аааоркк" localSheetId="11" hidden="1">{#N/A,#N/A,FALSE,"Лист4"}</definedName>
    <definedName name="аааоркк" localSheetId="17" hidden="1">{#N/A,#N/A,FALSE,"Лист4"}</definedName>
    <definedName name="аааоркк" localSheetId="27" hidden="1">{#N/A,#N/A,FALSE,"Лист4"}</definedName>
    <definedName name="аааоркк" localSheetId="31" hidden="1">{#N/A,#N/A,FALSE,"Лист4"}</definedName>
    <definedName name="аааоркк" localSheetId="40" hidden="1">{#N/A,#N/A,FALSE,"Лист4"}</definedName>
    <definedName name="аааоркк" localSheetId="41" hidden="1">{#N/A,#N/A,FALSE,"Лист4"}</definedName>
    <definedName name="аааоркк" localSheetId="6" hidden="1">{#N/A,#N/A,FALSE,"Лист4"}</definedName>
    <definedName name="аааоркк" localSheetId="7" hidden="1">{#N/A,#N/A,FALSE,"Лист4"}</definedName>
    <definedName name="аааоркк" localSheetId="8" hidden="1">{#N/A,#N/A,FALSE,"Лист4"}</definedName>
    <definedName name="аааоркк" localSheetId="9" hidden="1">{#N/A,#N/A,FALSE,"Лист4"}</definedName>
    <definedName name="аааоркк" localSheetId="48" hidden="1">{#N/A,#N/A,FALSE,"Лист4"}</definedName>
    <definedName name="аааоркк" localSheetId="49" hidden="1">{#N/A,#N/A,FALSE,"Лист4"}</definedName>
    <definedName name="аааоркк" hidden="1">{#N/A,#N/A,FALSE,"Лист4"}</definedName>
    <definedName name="аарр" localSheetId="10" hidden="1">{#N/A,#N/A,FALSE,"Лист4"}</definedName>
    <definedName name="аарр" localSheetId="11" hidden="1">{#N/A,#N/A,FALSE,"Лист4"}</definedName>
    <definedName name="аарр" localSheetId="17" hidden="1">{#N/A,#N/A,FALSE,"Лист4"}</definedName>
    <definedName name="аарр" localSheetId="27" hidden="1">{#N/A,#N/A,FALSE,"Лист4"}</definedName>
    <definedName name="аарр" localSheetId="31" hidden="1">{#N/A,#N/A,FALSE,"Лист4"}</definedName>
    <definedName name="аарр" localSheetId="40" hidden="1">{#N/A,#N/A,FALSE,"Лист4"}</definedName>
    <definedName name="аарр" localSheetId="41" hidden="1">{#N/A,#N/A,FALSE,"Лист4"}</definedName>
    <definedName name="аарр" localSheetId="6" hidden="1">{#N/A,#N/A,FALSE,"Лист4"}</definedName>
    <definedName name="аарр" localSheetId="7" hidden="1">{#N/A,#N/A,FALSE,"Лист4"}</definedName>
    <definedName name="аарр" localSheetId="8" hidden="1">{#N/A,#N/A,FALSE,"Лист4"}</definedName>
    <definedName name="аарр" localSheetId="9" hidden="1">{#N/A,#N/A,FALSE,"Лист4"}</definedName>
    <definedName name="аарр" localSheetId="48" hidden="1">{#N/A,#N/A,FALSE,"Лист4"}</definedName>
    <definedName name="аарр" localSheetId="49" hidden="1">{#N/A,#N/A,FALSE,"Лист4"}</definedName>
    <definedName name="аарр" hidden="1">{#N/A,#N/A,FALSE,"Лист4"}</definedName>
    <definedName name="амп" localSheetId="10" hidden="1">{#N/A,#N/A,FALSE,"Лист4"}</definedName>
    <definedName name="амп" localSheetId="11" hidden="1">{#N/A,#N/A,FALSE,"Лист4"}</definedName>
    <definedName name="амп" localSheetId="17" hidden="1">{#N/A,#N/A,FALSE,"Лист4"}</definedName>
    <definedName name="амп" localSheetId="27" hidden="1">{#N/A,#N/A,FALSE,"Лист4"}</definedName>
    <definedName name="амп" localSheetId="31" hidden="1">{#N/A,#N/A,FALSE,"Лист4"}</definedName>
    <definedName name="амп" localSheetId="40" hidden="1">{#N/A,#N/A,FALSE,"Лист4"}</definedName>
    <definedName name="амп" localSheetId="41" hidden="1">{#N/A,#N/A,FALSE,"Лист4"}</definedName>
    <definedName name="амп" localSheetId="6" hidden="1">{#N/A,#N/A,FALSE,"Лист4"}</definedName>
    <definedName name="амп" localSheetId="7" hidden="1">{#N/A,#N/A,FALSE,"Лист4"}</definedName>
    <definedName name="амп" localSheetId="8" hidden="1">{#N/A,#N/A,FALSE,"Лист4"}</definedName>
    <definedName name="амп" localSheetId="9" hidden="1">{#N/A,#N/A,FALSE,"Лист4"}</definedName>
    <definedName name="амп" localSheetId="48" hidden="1">{#N/A,#N/A,FALSE,"Лист4"}</definedName>
    <definedName name="амп" localSheetId="49" hidden="1">{#N/A,#N/A,FALSE,"Лист4"}</definedName>
    <definedName name="амп" hidden="1">{#N/A,#N/A,FALSE,"Лист4"}</definedName>
    <definedName name="ап" localSheetId="10" hidden="1">{#N/A,#N/A,FALSE,"Лист4"}</definedName>
    <definedName name="ап" localSheetId="11" hidden="1">{#N/A,#N/A,FALSE,"Лист4"}</definedName>
    <definedName name="ап" localSheetId="17" hidden="1">{#N/A,#N/A,FALSE,"Лист4"}</definedName>
    <definedName name="ап" localSheetId="27" hidden="1">{#N/A,#N/A,FALSE,"Лист4"}</definedName>
    <definedName name="ап" localSheetId="31" hidden="1">{#N/A,#N/A,FALSE,"Лист4"}</definedName>
    <definedName name="ап" localSheetId="40" hidden="1">{#N/A,#N/A,FALSE,"Лист4"}</definedName>
    <definedName name="ап" localSheetId="41" hidden="1">{#N/A,#N/A,FALSE,"Лист4"}</definedName>
    <definedName name="ап" localSheetId="6" hidden="1">{#N/A,#N/A,FALSE,"Лист4"}</definedName>
    <definedName name="ап" localSheetId="7" hidden="1">{#N/A,#N/A,FALSE,"Лист4"}</definedName>
    <definedName name="ап" localSheetId="8" hidden="1">{#N/A,#N/A,FALSE,"Лист4"}</definedName>
    <definedName name="ап" localSheetId="9" hidden="1">{#N/A,#N/A,FALSE,"Лист4"}</definedName>
    <definedName name="ап" localSheetId="48" hidden="1">{#N/A,#N/A,FALSE,"Лист4"}</definedName>
    <definedName name="ап" localSheetId="49" hidden="1">{#N/A,#N/A,FALSE,"Лист4"}</definedName>
    <definedName name="ап" hidden="1">{#N/A,#N/A,FALSE,"Лист4"}</definedName>
    <definedName name="апро" localSheetId="10" hidden="1">{#N/A,#N/A,FALSE,"Лист4"}</definedName>
    <definedName name="апро" localSheetId="11" hidden="1">{#N/A,#N/A,FALSE,"Лист4"}</definedName>
    <definedName name="апро" localSheetId="17" hidden="1">{#N/A,#N/A,FALSE,"Лист4"}</definedName>
    <definedName name="апро" localSheetId="27" hidden="1">{#N/A,#N/A,FALSE,"Лист4"}</definedName>
    <definedName name="апро" localSheetId="31" hidden="1">{#N/A,#N/A,FALSE,"Лист4"}</definedName>
    <definedName name="апро" localSheetId="40" hidden="1">{#N/A,#N/A,FALSE,"Лист4"}</definedName>
    <definedName name="апро" localSheetId="41" hidden="1">{#N/A,#N/A,FALSE,"Лист4"}</definedName>
    <definedName name="апро" localSheetId="6" hidden="1">{#N/A,#N/A,FALSE,"Лист4"}</definedName>
    <definedName name="апро" localSheetId="7" hidden="1">{#N/A,#N/A,FALSE,"Лист4"}</definedName>
    <definedName name="апро" localSheetId="8" hidden="1">{#N/A,#N/A,FALSE,"Лист4"}</definedName>
    <definedName name="апро" localSheetId="9" hidden="1">{#N/A,#N/A,FALSE,"Лист4"}</definedName>
    <definedName name="апро" localSheetId="48" hidden="1">{#N/A,#N/A,FALSE,"Лист4"}</definedName>
    <definedName name="апро" localSheetId="49" hidden="1">{#N/A,#N/A,FALSE,"Лист4"}</definedName>
    <definedName name="апро" hidden="1">{#N/A,#N/A,FALSE,"Лист4"}</definedName>
    <definedName name="аунуну" localSheetId="10" hidden="1">{#N/A,#N/A,FALSE,"Лист4"}</definedName>
    <definedName name="аунуну" localSheetId="11" hidden="1">{#N/A,#N/A,FALSE,"Лист4"}</definedName>
    <definedName name="аунуну" localSheetId="17" hidden="1">{#N/A,#N/A,FALSE,"Лист4"}</definedName>
    <definedName name="аунуну" localSheetId="27" hidden="1">{#N/A,#N/A,FALSE,"Лист4"}</definedName>
    <definedName name="аунуну" localSheetId="31" hidden="1">{#N/A,#N/A,FALSE,"Лист4"}</definedName>
    <definedName name="аунуну" localSheetId="40" hidden="1">{#N/A,#N/A,FALSE,"Лист4"}</definedName>
    <definedName name="аунуну" localSheetId="41" hidden="1">{#N/A,#N/A,FALSE,"Лист4"}</definedName>
    <definedName name="аунуну" localSheetId="6" hidden="1">{#N/A,#N/A,FALSE,"Лист4"}</definedName>
    <definedName name="аунуну" localSheetId="7" hidden="1">{#N/A,#N/A,FALSE,"Лист4"}</definedName>
    <definedName name="аунуну" localSheetId="8" hidden="1">{#N/A,#N/A,FALSE,"Лист4"}</definedName>
    <definedName name="аунуну" localSheetId="9" hidden="1">{#N/A,#N/A,FALSE,"Лист4"}</definedName>
    <definedName name="аунуну" localSheetId="48" hidden="1">{#N/A,#N/A,FALSE,"Лист4"}</definedName>
    <definedName name="аунуну" localSheetId="49" hidden="1">{#N/A,#N/A,FALSE,"Лист4"}</definedName>
    <definedName name="аунуну" hidden="1">{#N/A,#N/A,FALSE,"Лист4"}</definedName>
    <definedName name="бб" localSheetId="10" hidden="1">{#N/A,#N/A,FALSE,"Лист4"}</definedName>
    <definedName name="бб" localSheetId="11" hidden="1">{#N/A,#N/A,FALSE,"Лист4"}</definedName>
    <definedName name="бб" localSheetId="17" hidden="1">{#N/A,#N/A,FALSE,"Лист4"}</definedName>
    <definedName name="бб" localSheetId="27" hidden="1">{#N/A,#N/A,FALSE,"Лист4"}</definedName>
    <definedName name="бб" localSheetId="31" hidden="1">{#N/A,#N/A,FALSE,"Лист4"}</definedName>
    <definedName name="бб" localSheetId="40" hidden="1">{#N/A,#N/A,FALSE,"Лист4"}</definedName>
    <definedName name="бб" localSheetId="41" hidden="1">{#N/A,#N/A,FALSE,"Лист4"}</definedName>
    <definedName name="бб" localSheetId="6" hidden="1">{#N/A,#N/A,FALSE,"Лист4"}</definedName>
    <definedName name="бб" localSheetId="7" hidden="1">{#N/A,#N/A,FALSE,"Лист4"}</definedName>
    <definedName name="бб" localSheetId="8" hidden="1">{#N/A,#N/A,FALSE,"Лист4"}</definedName>
    <definedName name="бб" localSheetId="9" hidden="1">{#N/A,#N/A,FALSE,"Лист4"}</definedName>
    <definedName name="бб" localSheetId="48" hidden="1">{#N/A,#N/A,FALSE,"Лист4"}</definedName>
    <definedName name="бб" localSheetId="49" hidden="1">{#N/A,#N/A,FALSE,"Лист4"}</definedName>
    <definedName name="бб" hidden="1">{#N/A,#N/A,FALSE,"Лист4"}</definedName>
    <definedName name="в" localSheetId="10" hidden="1">{#N/A,#N/A,FALSE,"т02бд"}</definedName>
    <definedName name="в" localSheetId="11" hidden="1">{#N/A,#N/A,FALSE,"т02бд"}</definedName>
    <definedName name="в" localSheetId="17" hidden="1">{#N/A,#N/A,FALSE,"т02бд"}</definedName>
    <definedName name="в" localSheetId="27" hidden="1">{#N/A,#N/A,FALSE,"т02бд"}</definedName>
    <definedName name="в" localSheetId="31" hidden="1">{#N/A,#N/A,FALSE,"т02бд"}</definedName>
    <definedName name="в" localSheetId="6" hidden="1">{#N/A,#N/A,FALSE,"т02бд"}</definedName>
    <definedName name="в" localSheetId="7" hidden="1">{#N/A,#N/A,FALSE,"т02бд"}</definedName>
    <definedName name="в" localSheetId="8" hidden="1">{#N/A,#N/A,FALSE,"т02бд"}</definedName>
    <definedName name="в" localSheetId="9" hidden="1">{#N/A,#N/A,FALSE,"т02бд"}</definedName>
    <definedName name="в" localSheetId="48" hidden="1">{#N/A,#N/A,FALSE,"т02бд"}</definedName>
    <definedName name="в" localSheetId="49" hidden="1">{#N/A,#N/A,FALSE,"т02бд"}</definedName>
    <definedName name="в" hidden="1">{#N/A,#N/A,FALSE,"т02бд"}</definedName>
    <definedName name="вававав" localSheetId="10" hidden="1">{#N/A,#N/A,FALSE,"т02бд"}</definedName>
    <definedName name="вававав" localSheetId="11" hidden="1">{#N/A,#N/A,FALSE,"т02бд"}</definedName>
    <definedName name="вававав" localSheetId="17" hidden="1">{#N/A,#N/A,FALSE,"т02бд"}</definedName>
    <definedName name="вававав" localSheetId="27" hidden="1">{#N/A,#N/A,FALSE,"т02бд"}</definedName>
    <definedName name="вававав" localSheetId="31" hidden="1">{#N/A,#N/A,FALSE,"т02бд"}</definedName>
    <definedName name="вававав" localSheetId="6" hidden="1">{#N/A,#N/A,FALSE,"т02бд"}</definedName>
    <definedName name="вававав" localSheetId="7" hidden="1">{#N/A,#N/A,FALSE,"т02бд"}</definedName>
    <definedName name="вававав" localSheetId="8" hidden="1">{#N/A,#N/A,FALSE,"т02бд"}</definedName>
    <definedName name="вававав" localSheetId="9" hidden="1">{#N/A,#N/A,FALSE,"т02бд"}</definedName>
    <definedName name="вававав" localSheetId="48" hidden="1">{#N/A,#N/A,FALSE,"т02бд"}</definedName>
    <definedName name="вававав" localSheetId="49" hidden="1">{#N/A,#N/A,FALSE,"т02бд"}</definedName>
    <definedName name="вававав" hidden="1">{#N/A,#N/A,FALSE,"т02бд"}</definedName>
    <definedName name="вап" localSheetId="10" hidden="1">{#N/A,#N/A,FALSE,"Лист4"}</definedName>
    <definedName name="вап" localSheetId="11" hidden="1">{#N/A,#N/A,FALSE,"Лист4"}</definedName>
    <definedName name="вап" localSheetId="17" hidden="1">{#N/A,#N/A,FALSE,"Лист4"}</definedName>
    <definedName name="вап" localSheetId="27" hidden="1">{#N/A,#N/A,FALSE,"Лист4"}</definedName>
    <definedName name="вап" localSheetId="31" hidden="1">{#N/A,#N/A,FALSE,"Лист4"}</definedName>
    <definedName name="вап" localSheetId="40" hidden="1">{#N/A,#N/A,FALSE,"Лист4"}</definedName>
    <definedName name="вап" localSheetId="41" hidden="1">{#N/A,#N/A,FALSE,"Лист4"}</definedName>
    <definedName name="вап" localSheetId="6" hidden="1">{#N/A,#N/A,FALSE,"Лист4"}</definedName>
    <definedName name="вап" localSheetId="7" hidden="1">{#N/A,#N/A,FALSE,"Лист4"}</definedName>
    <definedName name="вап" localSheetId="8" hidden="1">{#N/A,#N/A,FALSE,"Лист4"}</definedName>
    <definedName name="вап" localSheetId="9" hidden="1">{#N/A,#N/A,FALSE,"Лист4"}</definedName>
    <definedName name="вап" localSheetId="48" hidden="1">{#N/A,#N/A,FALSE,"Лист4"}</definedName>
    <definedName name="вап" localSheetId="49" hidden="1">{#N/A,#N/A,FALSE,"Лист4"}</definedName>
    <definedName name="вап" hidden="1">{#N/A,#N/A,FALSE,"Лист4"}</definedName>
    <definedName name="вапа" localSheetId="10" hidden="1">{#N/A,#N/A,FALSE,"Лист4"}</definedName>
    <definedName name="вапа" localSheetId="11" hidden="1">{#N/A,#N/A,FALSE,"Лист4"}</definedName>
    <definedName name="вапа" localSheetId="17" hidden="1">{#N/A,#N/A,FALSE,"Лист4"}</definedName>
    <definedName name="вапа" localSheetId="27" hidden="1">{#N/A,#N/A,FALSE,"Лист4"}</definedName>
    <definedName name="вапа" localSheetId="31" hidden="1">{#N/A,#N/A,FALSE,"Лист4"}</definedName>
    <definedName name="вапа" localSheetId="40" hidden="1">{#N/A,#N/A,FALSE,"Лист4"}</definedName>
    <definedName name="вапа" localSheetId="41" hidden="1">{#N/A,#N/A,FALSE,"Лист4"}</definedName>
    <definedName name="вапа" localSheetId="6" hidden="1">{#N/A,#N/A,FALSE,"Лист4"}</definedName>
    <definedName name="вапа" localSheetId="7" hidden="1">{#N/A,#N/A,FALSE,"Лист4"}</definedName>
    <definedName name="вапа" localSheetId="8" hidden="1">{#N/A,#N/A,FALSE,"Лист4"}</definedName>
    <definedName name="вапа" localSheetId="9" hidden="1">{#N/A,#N/A,FALSE,"Лист4"}</definedName>
    <definedName name="вапа" localSheetId="48" hidden="1">{#N/A,#N/A,FALSE,"Лист4"}</definedName>
    <definedName name="вапа" localSheetId="49" hidden="1">{#N/A,#N/A,FALSE,"Лист4"}</definedName>
    <definedName name="вапа" hidden="1">{#N/A,#N/A,FALSE,"Лист4"}</definedName>
    <definedName name="вапро" localSheetId="10" hidden="1">{#N/A,#N/A,FALSE,"Лист4"}</definedName>
    <definedName name="вапро" localSheetId="11" hidden="1">{#N/A,#N/A,FALSE,"Лист4"}</definedName>
    <definedName name="вапро" localSheetId="17" hidden="1">{#N/A,#N/A,FALSE,"Лист4"}</definedName>
    <definedName name="вапро" localSheetId="27" hidden="1">{#N/A,#N/A,FALSE,"Лист4"}</definedName>
    <definedName name="вапро" localSheetId="31" hidden="1">{#N/A,#N/A,FALSE,"Лист4"}</definedName>
    <definedName name="вапро" localSheetId="40" hidden="1">{#N/A,#N/A,FALSE,"Лист4"}</definedName>
    <definedName name="вапро" localSheetId="41" hidden="1">{#N/A,#N/A,FALSE,"Лист4"}</definedName>
    <definedName name="вапро" localSheetId="6" hidden="1">{#N/A,#N/A,FALSE,"Лист4"}</definedName>
    <definedName name="вапро" localSheetId="7" hidden="1">{#N/A,#N/A,FALSE,"Лист4"}</definedName>
    <definedName name="вапро" localSheetId="8" hidden="1">{#N/A,#N/A,FALSE,"Лист4"}</definedName>
    <definedName name="вапро" localSheetId="9" hidden="1">{#N/A,#N/A,FALSE,"Лист4"}</definedName>
    <definedName name="вапро" localSheetId="48" hidden="1">{#N/A,#N/A,FALSE,"Лист4"}</definedName>
    <definedName name="вапро" localSheetId="49" hidden="1">{#N/A,#N/A,FALSE,"Лист4"}</definedName>
    <definedName name="вапро" hidden="1">{#N/A,#N/A,FALSE,"Лист4"}</definedName>
    <definedName name="вау" localSheetId="10" hidden="1">{#N/A,#N/A,FALSE,"Лист4"}</definedName>
    <definedName name="вау" localSheetId="11" hidden="1">{#N/A,#N/A,FALSE,"Лист4"}</definedName>
    <definedName name="вау" localSheetId="17" hidden="1">{#N/A,#N/A,FALSE,"Лист4"}</definedName>
    <definedName name="вау" localSheetId="27" hidden="1">{#N/A,#N/A,FALSE,"Лист4"}</definedName>
    <definedName name="вау" localSheetId="31" hidden="1">{#N/A,#N/A,FALSE,"Лист4"}</definedName>
    <definedName name="вау" localSheetId="40" hidden="1">{#N/A,#N/A,FALSE,"Лист4"}</definedName>
    <definedName name="вау" localSheetId="41" hidden="1">{#N/A,#N/A,FALSE,"Лист4"}</definedName>
    <definedName name="вау" localSheetId="6" hidden="1">{#N/A,#N/A,FALSE,"Лист4"}</definedName>
    <definedName name="вау" localSheetId="7" hidden="1">{#N/A,#N/A,FALSE,"Лист4"}</definedName>
    <definedName name="вау" localSheetId="8" hidden="1">{#N/A,#N/A,FALSE,"Лист4"}</definedName>
    <definedName name="вау" localSheetId="9" hidden="1">{#N/A,#N/A,FALSE,"Лист4"}</definedName>
    <definedName name="вау" localSheetId="48" hidden="1">{#N/A,#N/A,FALSE,"Лист4"}</definedName>
    <definedName name="вау" localSheetId="49" hidden="1">{#N/A,#N/A,FALSE,"Лист4"}</definedName>
    <definedName name="вау" hidden="1">{#N/A,#N/A,FALSE,"Лист4"}</definedName>
    <definedName name="вв" localSheetId="10" hidden="1">{#N/A,#N/A,FALSE,"Лист4"}</definedName>
    <definedName name="вв" localSheetId="11" hidden="1">{#N/A,#N/A,FALSE,"Лист4"}</definedName>
    <definedName name="вв" localSheetId="17" hidden="1">{#N/A,#N/A,FALSE,"Лист4"}</definedName>
    <definedName name="вв" localSheetId="27" hidden="1">{#N/A,#N/A,FALSE,"Лист4"}</definedName>
    <definedName name="вв" localSheetId="31" hidden="1">{#N/A,#N/A,FALSE,"Лист4"}</definedName>
    <definedName name="вв" localSheetId="40" hidden="1">{#N/A,#N/A,FALSE,"Лист4"}</definedName>
    <definedName name="вв" localSheetId="41" hidden="1">{#N/A,#N/A,FALSE,"Лист4"}</definedName>
    <definedName name="вв" localSheetId="6" hidden="1">{#N/A,#N/A,FALSE,"Лист4"}</definedName>
    <definedName name="вв" localSheetId="7" hidden="1">{#N/A,#N/A,FALSE,"Лист4"}</definedName>
    <definedName name="вв" localSheetId="8" hidden="1">{#N/A,#N/A,FALSE,"Лист4"}</definedName>
    <definedName name="вв" localSheetId="9" hidden="1">{#N/A,#N/A,FALSE,"Лист4"}</definedName>
    <definedName name="вв" localSheetId="48" hidden="1">{#N/A,#N/A,FALSE,"Лист4"}</definedName>
    <definedName name="вв" localSheetId="49" hidden="1">{#N/A,#N/A,FALSE,"Лист4"}</definedName>
    <definedName name="вв" hidden="1">{#N/A,#N/A,FALSE,"Лист4"}</definedName>
    <definedName name="вмр" localSheetId="10" hidden="1">{#N/A,#N/A,FALSE,"Лист4"}</definedName>
    <definedName name="вмр" localSheetId="11" hidden="1">{#N/A,#N/A,FALSE,"Лист4"}</definedName>
    <definedName name="вмр" localSheetId="17" hidden="1">{#N/A,#N/A,FALSE,"Лист4"}</definedName>
    <definedName name="вмр" localSheetId="27" hidden="1">{#N/A,#N/A,FALSE,"Лист4"}</definedName>
    <definedName name="вмр" localSheetId="31" hidden="1">{#N/A,#N/A,FALSE,"Лист4"}</definedName>
    <definedName name="вмр" localSheetId="40" hidden="1">{#N/A,#N/A,FALSE,"Лист4"}</definedName>
    <definedName name="вмр" localSheetId="41" hidden="1">{#N/A,#N/A,FALSE,"Лист4"}</definedName>
    <definedName name="вмр" localSheetId="6" hidden="1">{#N/A,#N/A,FALSE,"Лист4"}</definedName>
    <definedName name="вмр" localSheetId="7" hidden="1">{#N/A,#N/A,FALSE,"Лист4"}</definedName>
    <definedName name="вмр" localSheetId="8" hidden="1">{#N/A,#N/A,FALSE,"Лист4"}</definedName>
    <definedName name="вмр" localSheetId="9" hidden="1">{#N/A,#N/A,FALSE,"Лист4"}</definedName>
    <definedName name="вмр" localSheetId="48" hidden="1">{#N/A,#N/A,FALSE,"Лист4"}</definedName>
    <definedName name="вмр" localSheetId="49" hidden="1">{#N/A,#N/A,FALSE,"Лист4"}</definedName>
    <definedName name="вмр" hidden="1">{#N/A,#N/A,FALSE,"Лист4"}</definedName>
    <definedName name="вруу" localSheetId="10" hidden="1">{#N/A,#N/A,FALSE,"Лист4"}</definedName>
    <definedName name="вруу" localSheetId="11" hidden="1">{#N/A,#N/A,FALSE,"Лист4"}</definedName>
    <definedName name="вруу" localSheetId="17" hidden="1">{#N/A,#N/A,FALSE,"Лист4"}</definedName>
    <definedName name="вруу" localSheetId="27" hidden="1">{#N/A,#N/A,FALSE,"Лист4"}</definedName>
    <definedName name="вруу" localSheetId="31" hidden="1">{#N/A,#N/A,FALSE,"Лист4"}</definedName>
    <definedName name="вруу" localSheetId="40" hidden="1">{#N/A,#N/A,FALSE,"Лист4"}</definedName>
    <definedName name="вруу" localSheetId="41" hidden="1">{#N/A,#N/A,FALSE,"Лист4"}</definedName>
    <definedName name="вруу" localSheetId="6" hidden="1">{#N/A,#N/A,FALSE,"Лист4"}</definedName>
    <definedName name="вруу" localSheetId="7" hidden="1">{#N/A,#N/A,FALSE,"Лист4"}</definedName>
    <definedName name="вруу" localSheetId="8" hidden="1">{#N/A,#N/A,FALSE,"Лист4"}</definedName>
    <definedName name="вруу" localSheetId="9" hidden="1">{#N/A,#N/A,FALSE,"Лист4"}</definedName>
    <definedName name="вруу" localSheetId="48" hidden="1">{#N/A,#N/A,FALSE,"Лист4"}</definedName>
    <definedName name="вруу" localSheetId="49" hidden="1">{#N/A,#N/A,FALSE,"Лист4"}</definedName>
    <definedName name="вруу" hidden="1">{#N/A,#N/A,FALSE,"Лист4"}</definedName>
    <definedName name="врууунуууу" localSheetId="10" hidden="1">{#N/A,#N/A,FALSE,"Лист4"}</definedName>
    <definedName name="врууунуууу" localSheetId="11" hidden="1">{#N/A,#N/A,FALSE,"Лист4"}</definedName>
    <definedName name="врууунуууу" localSheetId="17" hidden="1">{#N/A,#N/A,FALSE,"Лист4"}</definedName>
    <definedName name="врууунуууу" localSheetId="27" hidden="1">{#N/A,#N/A,FALSE,"Лист4"}</definedName>
    <definedName name="врууунуууу" localSheetId="31" hidden="1">{#N/A,#N/A,FALSE,"Лист4"}</definedName>
    <definedName name="врууунуууу" localSheetId="40" hidden="1">{#N/A,#N/A,FALSE,"Лист4"}</definedName>
    <definedName name="врууунуууу" localSheetId="41" hidden="1">{#N/A,#N/A,FALSE,"Лист4"}</definedName>
    <definedName name="врууунуууу" localSheetId="6" hidden="1">{#N/A,#N/A,FALSE,"Лист4"}</definedName>
    <definedName name="врууунуууу" localSheetId="7" hidden="1">{#N/A,#N/A,FALSE,"Лист4"}</definedName>
    <definedName name="врууунуууу" localSheetId="8" hidden="1">{#N/A,#N/A,FALSE,"Лист4"}</definedName>
    <definedName name="врууунуууу" localSheetId="9" hidden="1">{#N/A,#N/A,FALSE,"Лист4"}</definedName>
    <definedName name="врууунуууу" localSheetId="48" hidden="1">{#N/A,#N/A,FALSE,"Лист4"}</definedName>
    <definedName name="врууунуууу" localSheetId="49" hidden="1">{#N/A,#N/A,FALSE,"Лист4"}</definedName>
    <definedName name="врууунуууу" hidden="1">{#N/A,#N/A,FALSE,"Лист4"}</definedName>
    <definedName name="гг" localSheetId="10" hidden="1">{#N/A,#N/A,FALSE,"Лист4"}</definedName>
    <definedName name="гг" localSheetId="11" hidden="1">{#N/A,#N/A,FALSE,"Лист4"}</definedName>
    <definedName name="гг" localSheetId="17" hidden="1">{#N/A,#N/A,FALSE,"Лист4"}</definedName>
    <definedName name="гг" localSheetId="27" hidden="1">{#N/A,#N/A,FALSE,"Лист4"}</definedName>
    <definedName name="гг" localSheetId="31" hidden="1">{#N/A,#N/A,FALSE,"Лист4"}</definedName>
    <definedName name="гг" localSheetId="40" hidden="1">{#N/A,#N/A,FALSE,"Лист4"}</definedName>
    <definedName name="гг" localSheetId="41" hidden="1">{#N/A,#N/A,FALSE,"Лист4"}</definedName>
    <definedName name="гг" localSheetId="6" hidden="1">{#N/A,#N/A,FALSE,"Лист4"}</definedName>
    <definedName name="гг" localSheetId="7" hidden="1">{#N/A,#N/A,FALSE,"Лист4"}</definedName>
    <definedName name="гг" localSheetId="8" hidden="1">{#N/A,#N/A,FALSE,"Лист4"}</definedName>
    <definedName name="гг" localSheetId="9" hidden="1">{#N/A,#N/A,FALSE,"Лист4"}</definedName>
    <definedName name="гг" localSheetId="48" hidden="1">{#N/A,#N/A,FALSE,"Лист4"}</definedName>
    <definedName name="гг" localSheetId="49" hidden="1">{#N/A,#N/A,FALSE,"Лист4"}</definedName>
    <definedName name="гг" hidden="1">{#N/A,#N/A,FALSE,"Лист4"}</definedName>
    <definedName name="ггг" localSheetId="10" hidden="1">{#N/A,#N/A,FALSE,"Лист4"}</definedName>
    <definedName name="ггг" localSheetId="11" hidden="1">{#N/A,#N/A,FALSE,"Лист4"}</definedName>
    <definedName name="ггг" localSheetId="17" hidden="1">{#N/A,#N/A,FALSE,"Лист4"}</definedName>
    <definedName name="ггг" localSheetId="27" hidden="1">{#N/A,#N/A,FALSE,"Лист4"}</definedName>
    <definedName name="ггг" localSheetId="31" hidden="1">{#N/A,#N/A,FALSE,"Лист4"}</definedName>
    <definedName name="ггг" localSheetId="40" hidden="1">{#N/A,#N/A,FALSE,"Лист4"}</definedName>
    <definedName name="ггг" localSheetId="41" hidden="1">{#N/A,#N/A,FALSE,"Лист4"}</definedName>
    <definedName name="ггг" localSheetId="6" hidden="1">{#N/A,#N/A,FALSE,"Лист4"}</definedName>
    <definedName name="ггг" localSheetId="7" hidden="1">{#N/A,#N/A,FALSE,"Лист4"}</definedName>
    <definedName name="ггг" localSheetId="8" hidden="1">{#N/A,#N/A,FALSE,"Лист4"}</definedName>
    <definedName name="ггг" localSheetId="9" hidden="1">{#N/A,#N/A,FALSE,"Лист4"}</definedName>
    <definedName name="ггг" localSheetId="48" hidden="1">{#N/A,#N/A,FALSE,"Лист4"}</definedName>
    <definedName name="ггг" localSheetId="49" hidden="1">{#N/A,#N/A,FALSE,"Лист4"}</definedName>
    <definedName name="ггг" hidden="1">{#N/A,#N/A,FALSE,"Лист4"}</definedName>
    <definedName name="ггггг" localSheetId="10" hidden="1">{#N/A,#N/A,FALSE,"Лист4"}</definedName>
    <definedName name="ггггг" localSheetId="11" hidden="1">{#N/A,#N/A,FALSE,"Лист4"}</definedName>
    <definedName name="ггггг" localSheetId="17" hidden="1">{#N/A,#N/A,FALSE,"Лист4"}</definedName>
    <definedName name="ггггг" localSheetId="27" hidden="1">{#N/A,#N/A,FALSE,"Лист4"}</definedName>
    <definedName name="ггггг" localSheetId="31" hidden="1">{#N/A,#N/A,FALSE,"Лист4"}</definedName>
    <definedName name="ггггг" localSheetId="40" hidden="1">{#N/A,#N/A,FALSE,"Лист4"}</definedName>
    <definedName name="ггггг" localSheetId="41" hidden="1">{#N/A,#N/A,FALSE,"Лист4"}</definedName>
    <definedName name="ггггг" localSheetId="6" hidden="1">{#N/A,#N/A,FALSE,"Лист4"}</definedName>
    <definedName name="ггггг" localSheetId="7" hidden="1">{#N/A,#N/A,FALSE,"Лист4"}</definedName>
    <definedName name="ггггг" localSheetId="8" hidden="1">{#N/A,#N/A,FALSE,"Лист4"}</definedName>
    <definedName name="ггггг" localSheetId="9" hidden="1">{#N/A,#N/A,FALSE,"Лист4"}</definedName>
    <definedName name="ггггг" localSheetId="48" hidden="1">{#N/A,#N/A,FALSE,"Лист4"}</definedName>
    <definedName name="ггггг" localSheetId="49" hidden="1">{#N/A,#N/A,FALSE,"Лист4"}</definedName>
    <definedName name="ггггг" hidden="1">{#N/A,#N/A,FALSE,"Лист4"}</definedName>
    <definedName name="гго" localSheetId="10" hidden="1">{#N/A,#N/A,FALSE,"Лист4"}</definedName>
    <definedName name="гго" localSheetId="11" hidden="1">{#N/A,#N/A,FALSE,"Лист4"}</definedName>
    <definedName name="гго" localSheetId="17" hidden="1">{#N/A,#N/A,FALSE,"Лист4"}</definedName>
    <definedName name="гго" localSheetId="27" hidden="1">{#N/A,#N/A,FALSE,"Лист4"}</definedName>
    <definedName name="гго" localSheetId="31" hidden="1">{#N/A,#N/A,FALSE,"Лист4"}</definedName>
    <definedName name="гго" localSheetId="40" hidden="1">{#N/A,#N/A,FALSE,"Лист4"}</definedName>
    <definedName name="гго" localSheetId="41" hidden="1">{#N/A,#N/A,FALSE,"Лист4"}</definedName>
    <definedName name="гго" localSheetId="6" hidden="1">{#N/A,#N/A,FALSE,"Лист4"}</definedName>
    <definedName name="гго" localSheetId="7" hidden="1">{#N/A,#N/A,FALSE,"Лист4"}</definedName>
    <definedName name="гго" localSheetId="8" hidden="1">{#N/A,#N/A,FALSE,"Лист4"}</definedName>
    <definedName name="гго" localSheetId="9" hidden="1">{#N/A,#N/A,FALSE,"Лист4"}</definedName>
    <definedName name="гго" localSheetId="48" hidden="1">{#N/A,#N/A,FALSE,"Лист4"}</definedName>
    <definedName name="гго" localSheetId="49" hidden="1">{#N/A,#N/A,FALSE,"Лист4"}</definedName>
    <definedName name="гго" hidden="1">{#N/A,#N/A,FALSE,"Лист4"}</definedName>
    <definedName name="ггшшз" localSheetId="10" hidden="1">{#N/A,#N/A,FALSE,"Лист4"}</definedName>
    <definedName name="ггшшз" localSheetId="11" hidden="1">{#N/A,#N/A,FALSE,"Лист4"}</definedName>
    <definedName name="ггшшз" localSheetId="17" hidden="1">{#N/A,#N/A,FALSE,"Лист4"}</definedName>
    <definedName name="ггшшз" localSheetId="27" hidden="1">{#N/A,#N/A,FALSE,"Лист4"}</definedName>
    <definedName name="ггшшз" localSheetId="31" hidden="1">{#N/A,#N/A,FALSE,"Лист4"}</definedName>
    <definedName name="ггшшз" localSheetId="40" hidden="1">{#N/A,#N/A,FALSE,"Лист4"}</definedName>
    <definedName name="ггшшз" localSheetId="41" hidden="1">{#N/A,#N/A,FALSE,"Лист4"}</definedName>
    <definedName name="ггшшз" localSheetId="6" hidden="1">{#N/A,#N/A,FALSE,"Лист4"}</definedName>
    <definedName name="ггшшз" localSheetId="7" hidden="1">{#N/A,#N/A,FALSE,"Лист4"}</definedName>
    <definedName name="ггшшз" localSheetId="8" hidden="1">{#N/A,#N/A,FALSE,"Лист4"}</definedName>
    <definedName name="ггшшз" localSheetId="9" hidden="1">{#N/A,#N/A,FALSE,"Лист4"}</definedName>
    <definedName name="ггшшз" localSheetId="48" hidden="1">{#N/A,#N/A,FALSE,"Лист4"}</definedName>
    <definedName name="ггшшз" localSheetId="49" hidden="1">{#N/A,#N/A,FALSE,"Лист4"}</definedName>
    <definedName name="ггшшз" hidden="1">{#N/A,#N/A,FALSE,"Лист4"}</definedName>
    <definedName name="гр" localSheetId="10" hidden="1">{#N/A,#N/A,FALSE,"Лист4"}</definedName>
    <definedName name="гр" localSheetId="11" hidden="1">{#N/A,#N/A,FALSE,"Лист4"}</definedName>
    <definedName name="гр" localSheetId="17" hidden="1">{#N/A,#N/A,FALSE,"Лист4"}</definedName>
    <definedName name="гр" localSheetId="27" hidden="1">{#N/A,#N/A,FALSE,"Лист4"}</definedName>
    <definedName name="гр" localSheetId="31" hidden="1">{#N/A,#N/A,FALSE,"Лист4"}</definedName>
    <definedName name="гр" localSheetId="40" hidden="1">{#N/A,#N/A,FALSE,"Лист4"}</definedName>
    <definedName name="гр" localSheetId="41" hidden="1">{#N/A,#N/A,FALSE,"Лист4"}</definedName>
    <definedName name="гр" localSheetId="6" hidden="1">{#N/A,#N/A,FALSE,"Лист4"}</definedName>
    <definedName name="гр" localSheetId="7" hidden="1">{#N/A,#N/A,FALSE,"Лист4"}</definedName>
    <definedName name="гр" localSheetId="8" hidden="1">{#N/A,#N/A,FALSE,"Лист4"}</definedName>
    <definedName name="гр" localSheetId="9" hidden="1">{#N/A,#N/A,FALSE,"Лист4"}</definedName>
    <definedName name="гр" localSheetId="48" hidden="1">{#N/A,#N/A,FALSE,"Лист4"}</definedName>
    <definedName name="гр" localSheetId="49" hidden="1">{#N/A,#N/A,FALSE,"Лист4"}</definedName>
    <definedName name="гр" hidden="1">{#N/A,#N/A,FALSE,"Лист4"}</definedName>
    <definedName name="ддд" localSheetId="10" hidden="1">{#N/A,#N/A,FALSE,"Лист4"}</definedName>
    <definedName name="ддд" localSheetId="11" hidden="1">{#N/A,#N/A,FALSE,"Лист4"}</definedName>
    <definedName name="ддд" localSheetId="17" hidden="1">{#N/A,#N/A,FALSE,"Лист4"}</definedName>
    <definedName name="ддд" localSheetId="27" hidden="1">{#N/A,#N/A,FALSE,"Лист4"}</definedName>
    <definedName name="ддд" localSheetId="31" hidden="1">{#N/A,#N/A,FALSE,"Лист4"}</definedName>
    <definedName name="ддд" localSheetId="40" hidden="1">{#N/A,#N/A,FALSE,"Лист4"}</definedName>
    <definedName name="ддд" localSheetId="41" hidden="1">{#N/A,#N/A,FALSE,"Лист4"}</definedName>
    <definedName name="ддд" localSheetId="6" hidden="1">{#N/A,#N/A,FALSE,"Лист4"}</definedName>
    <definedName name="ддд" localSheetId="7" hidden="1">{#N/A,#N/A,FALSE,"Лист4"}</definedName>
    <definedName name="ддд" localSheetId="8" hidden="1">{#N/A,#N/A,FALSE,"Лист4"}</definedName>
    <definedName name="ддд" localSheetId="9" hidden="1">{#N/A,#N/A,FALSE,"Лист4"}</definedName>
    <definedName name="ддд" localSheetId="48" hidden="1">{#N/A,#N/A,FALSE,"Лист4"}</definedName>
    <definedName name="ддд" localSheetId="49" hidden="1">{#N/A,#N/A,FALSE,"Лист4"}</definedName>
    <definedName name="ддд" hidden="1">{#N/A,#N/A,FALSE,"Лист4"}</definedName>
    <definedName name="е" localSheetId="10" hidden="1">{#N/A,#N/A,FALSE,"Лист4"}</definedName>
    <definedName name="е" localSheetId="11" hidden="1">{#N/A,#N/A,FALSE,"Лист4"}</definedName>
    <definedName name="е" localSheetId="17" hidden="1">{#N/A,#N/A,FALSE,"Лист4"}</definedName>
    <definedName name="е" localSheetId="27" hidden="1">{#N/A,#N/A,FALSE,"Лист4"}</definedName>
    <definedName name="е" localSheetId="31" hidden="1">{#N/A,#N/A,FALSE,"Лист4"}</definedName>
    <definedName name="е" localSheetId="40" hidden="1">{#N/A,#N/A,FALSE,"Лист4"}</definedName>
    <definedName name="е" localSheetId="41" hidden="1">{#N/A,#N/A,FALSE,"Лист4"}</definedName>
    <definedName name="е" localSheetId="6" hidden="1">{#N/A,#N/A,FALSE,"Лист4"}</definedName>
    <definedName name="е" localSheetId="7" hidden="1">{#N/A,#N/A,FALSE,"Лист4"}</definedName>
    <definedName name="е" localSheetId="8" hidden="1">{#N/A,#N/A,FALSE,"Лист4"}</definedName>
    <definedName name="е" localSheetId="9" hidden="1">{#N/A,#N/A,FALSE,"Лист4"}</definedName>
    <definedName name="е" localSheetId="48" hidden="1">{#N/A,#N/A,FALSE,"Лист4"}</definedName>
    <definedName name="е" localSheetId="49" hidden="1">{#N/A,#N/A,FALSE,"Лист4"}</definedName>
    <definedName name="е" hidden="1">{#N/A,#N/A,FALSE,"Лист4"}</definedName>
    <definedName name="ее" localSheetId="10" hidden="1">{#N/A,#N/A,FALSE,"Лист4"}</definedName>
    <definedName name="ее" localSheetId="11" hidden="1">{#N/A,#N/A,FALSE,"Лист4"}</definedName>
    <definedName name="ее" localSheetId="17" hidden="1">{#N/A,#N/A,FALSE,"Лист4"}</definedName>
    <definedName name="ее" localSheetId="27" hidden="1">{#N/A,#N/A,FALSE,"Лист4"}</definedName>
    <definedName name="ее" localSheetId="31" hidden="1">{#N/A,#N/A,FALSE,"Лист4"}</definedName>
    <definedName name="ее" localSheetId="40" hidden="1">{#N/A,#N/A,FALSE,"Лист4"}</definedName>
    <definedName name="ее" localSheetId="41" hidden="1">{#N/A,#N/A,FALSE,"Лист4"}</definedName>
    <definedName name="ее" localSheetId="6" hidden="1">{#N/A,#N/A,FALSE,"Лист4"}</definedName>
    <definedName name="ее" localSheetId="7" hidden="1">{#N/A,#N/A,FALSE,"Лист4"}</definedName>
    <definedName name="ее" localSheetId="8" hidden="1">{#N/A,#N/A,FALSE,"Лист4"}</definedName>
    <definedName name="ее" localSheetId="9" hidden="1">{#N/A,#N/A,FALSE,"Лист4"}</definedName>
    <definedName name="ее" localSheetId="48" hidden="1">{#N/A,#N/A,FALSE,"Лист4"}</definedName>
    <definedName name="ее" localSheetId="49" hidden="1">{#N/A,#N/A,FALSE,"Лист4"}</definedName>
    <definedName name="ее" hidden="1">{#N/A,#N/A,FALSE,"Лист4"}</definedName>
    <definedName name="ееге" localSheetId="10" hidden="1">{#N/A,#N/A,FALSE,"Лист4"}</definedName>
    <definedName name="ееге" localSheetId="11" hidden="1">{#N/A,#N/A,FALSE,"Лист4"}</definedName>
    <definedName name="ееге" localSheetId="17" hidden="1">{#N/A,#N/A,FALSE,"Лист4"}</definedName>
    <definedName name="ееге" localSheetId="27" hidden="1">{#N/A,#N/A,FALSE,"Лист4"}</definedName>
    <definedName name="ееге" localSheetId="31" hidden="1">{#N/A,#N/A,FALSE,"Лист4"}</definedName>
    <definedName name="ееге" localSheetId="40" hidden="1">{#N/A,#N/A,FALSE,"Лист4"}</definedName>
    <definedName name="ееге" localSheetId="41" hidden="1">{#N/A,#N/A,FALSE,"Лист4"}</definedName>
    <definedName name="ееге" localSheetId="6" hidden="1">{#N/A,#N/A,FALSE,"Лист4"}</definedName>
    <definedName name="ееге" localSheetId="7" hidden="1">{#N/A,#N/A,FALSE,"Лист4"}</definedName>
    <definedName name="ееге" localSheetId="8" hidden="1">{#N/A,#N/A,FALSE,"Лист4"}</definedName>
    <definedName name="ееге" localSheetId="9" hidden="1">{#N/A,#N/A,FALSE,"Лист4"}</definedName>
    <definedName name="ееге" localSheetId="48" hidden="1">{#N/A,#N/A,FALSE,"Лист4"}</definedName>
    <definedName name="ееге" localSheetId="49" hidden="1">{#N/A,#N/A,FALSE,"Лист4"}</definedName>
    <definedName name="ееге" hidden="1">{#N/A,#N/A,FALSE,"Лист4"}</definedName>
    <definedName name="еегше" localSheetId="10" hidden="1">{#N/A,#N/A,FALSE,"Лист4"}</definedName>
    <definedName name="еегше" localSheetId="11" hidden="1">{#N/A,#N/A,FALSE,"Лист4"}</definedName>
    <definedName name="еегше" localSheetId="17" hidden="1">{#N/A,#N/A,FALSE,"Лист4"}</definedName>
    <definedName name="еегше" localSheetId="27" hidden="1">{#N/A,#N/A,FALSE,"Лист4"}</definedName>
    <definedName name="еегше" localSheetId="31" hidden="1">{#N/A,#N/A,FALSE,"Лист4"}</definedName>
    <definedName name="еегше" localSheetId="40" hidden="1">{#N/A,#N/A,FALSE,"Лист4"}</definedName>
    <definedName name="еегше" localSheetId="41" hidden="1">{#N/A,#N/A,FALSE,"Лист4"}</definedName>
    <definedName name="еегше" localSheetId="6" hidden="1">{#N/A,#N/A,FALSE,"Лист4"}</definedName>
    <definedName name="еегше" localSheetId="7" hidden="1">{#N/A,#N/A,FALSE,"Лист4"}</definedName>
    <definedName name="еегше" localSheetId="8" hidden="1">{#N/A,#N/A,FALSE,"Лист4"}</definedName>
    <definedName name="еегше" localSheetId="9" hidden="1">{#N/A,#N/A,FALSE,"Лист4"}</definedName>
    <definedName name="еегше" localSheetId="48" hidden="1">{#N/A,#N/A,FALSE,"Лист4"}</definedName>
    <definedName name="еегше" localSheetId="49" hidden="1">{#N/A,#N/A,FALSE,"Лист4"}</definedName>
    <definedName name="еегше" hidden="1">{#N/A,#N/A,FALSE,"Лист4"}</definedName>
    <definedName name="еее" localSheetId="10" hidden="1">{#N/A,#N/A,FALSE,"Лист4"}</definedName>
    <definedName name="еее" localSheetId="11" hidden="1">{#N/A,#N/A,FALSE,"Лист4"}</definedName>
    <definedName name="еее" localSheetId="17" hidden="1">{#N/A,#N/A,FALSE,"Лист4"}</definedName>
    <definedName name="еее" localSheetId="27" hidden="1">{#N/A,#N/A,FALSE,"Лист4"}</definedName>
    <definedName name="еее" localSheetId="31" hidden="1">{#N/A,#N/A,FALSE,"Лист4"}</definedName>
    <definedName name="еее" localSheetId="40" hidden="1">{#N/A,#N/A,FALSE,"Лист4"}</definedName>
    <definedName name="еее" localSheetId="41" hidden="1">{#N/A,#N/A,FALSE,"Лист4"}</definedName>
    <definedName name="еее" localSheetId="6" hidden="1">{#N/A,#N/A,FALSE,"Лист4"}</definedName>
    <definedName name="еее" localSheetId="7" hidden="1">{#N/A,#N/A,FALSE,"Лист4"}</definedName>
    <definedName name="еее" localSheetId="8" hidden="1">{#N/A,#N/A,FALSE,"Лист4"}</definedName>
    <definedName name="еее" localSheetId="9" hidden="1">{#N/A,#N/A,FALSE,"Лист4"}</definedName>
    <definedName name="еее" localSheetId="48" hidden="1">{#N/A,#N/A,FALSE,"Лист4"}</definedName>
    <definedName name="еее" localSheetId="49" hidden="1">{#N/A,#N/A,FALSE,"Лист4"}</definedName>
    <definedName name="еее" hidden="1">{#N/A,#N/A,FALSE,"Лист4"}</definedName>
    <definedName name="ееее" localSheetId="10" hidden="1">{#N/A,#N/A,FALSE,"Лист4"}</definedName>
    <definedName name="ееее" localSheetId="11" hidden="1">{#N/A,#N/A,FALSE,"Лист4"}</definedName>
    <definedName name="ееее" localSheetId="17" hidden="1">{#N/A,#N/A,FALSE,"Лист4"}</definedName>
    <definedName name="ееее" localSheetId="27" hidden="1">{#N/A,#N/A,FALSE,"Лист4"}</definedName>
    <definedName name="ееее" localSheetId="31" hidden="1">{#N/A,#N/A,FALSE,"Лист4"}</definedName>
    <definedName name="ееее" localSheetId="40" hidden="1">{#N/A,#N/A,FALSE,"Лист4"}</definedName>
    <definedName name="ееее" localSheetId="41" hidden="1">{#N/A,#N/A,FALSE,"Лист4"}</definedName>
    <definedName name="ееее" localSheetId="6" hidden="1">{#N/A,#N/A,FALSE,"Лист4"}</definedName>
    <definedName name="ееее" localSheetId="7" hidden="1">{#N/A,#N/A,FALSE,"Лист4"}</definedName>
    <definedName name="ееее" localSheetId="8" hidden="1">{#N/A,#N/A,FALSE,"Лист4"}</definedName>
    <definedName name="ееее" localSheetId="9" hidden="1">{#N/A,#N/A,FALSE,"Лист4"}</definedName>
    <definedName name="ееее" localSheetId="48" hidden="1">{#N/A,#N/A,FALSE,"Лист4"}</definedName>
    <definedName name="ееее" localSheetId="49" hidden="1">{#N/A,#N/A,FALSE,"Лист4"}</definedName>
    <definedName name="ееее" hidden="1">{#N/A,#N/A,FALSE,"Лист4"}</definedName>
    <definedName name="ееекк" localSheetId="10" hidden="1">{#N/A,#N/A,FALSE,"Лист4"}</definedName>
    <definedName name="ееекк" localSheetId="11" hidden="1">{#N/A,#N/A,FALSE,"Лист4"}</definedName>
    <definedName name="ееекк" localSheetId="17" hidden="1">{#N/A,#N/A,FALSE,"Лист4"}</definedName>
    <definedName name="ееекк" localSheetId="27" hidden="1">{#N/A,#N/A,FALSE,"Лист4"}</definedName>
    <definedName name="ееекк" localSheetId="31" hidden="1">{#N/A,#N/A,FALSE,"Лист4"}</definedName>
    <definedName name="ееекк" localSheetId="40" hidden="1">{#N/A,#N/A,FALSE,"Лист4"}</definedName>
    <definedName name="ееекк" localSheetId="41" hidden="1">{#N/A,#N/A,FALSE,"Лист4"}</definedName>
    <definedName name="ееекк" localSheetId="6" hidden="1">{#N/A,#N/A,FALSE,"Лист4"}</definedName>
    <definedName name="ееекк" localSheetId="7" hidden="1">{#N/A,#N/A,FALSE,"Лист4"}</definedName>
    <definedName name="ееекк" localSheetId="8" hidden="1">{#N/A,#N/A,FALSE,"Лист4"}</definedName>
    <definedName name="ееекк" localSheetId="9" hidden="1">{#N/A,#N/A,FALSE,"Лист4"}</definedName>
    <definedName name="ееекк" localSheetId="48" hidden="1">{#N/A,#N/A,FALSE,"Лист4"}</definedName>
    <definedName name="ееекк" localSheetId="49" hidden="1">{#N/A,#N/A,FALSE,"Лист4"}</definedName>
    <definedName name="ееекк" hidden="1">{#N/A,#N/A,FALSE,"Лист4"}</definedName>
    <definedName name="еепке" localSheetId="10" hidden="1">{#N/A,#N/A,FALSE,"Лист4"}</definedName>
    <definedName name="еепке" localSheetId="11" hidden="1">{#N/A,#N/A,FALSE,"Лист4"}</definedName>
    <definedName name="еепке" localSheetId="17" hidden="1">{#N/A,#N/A,FALSE,"Лист4"}</definedName>
    <definedName name="еепке" localSheetId="27" hidden="1">{#N/A,#N/A,FALSE,"Лист4"}</definedName>
    <definedName name="еепке" localSheetId="31" hidden="1">{#N/A,#N/A,FALSE,"Лист4"}</definedName>
    <definedName name="еепке" localSheetId="40" hidden="1">{#N/A,#N/A,FALSE,"Лист4"}</definedName>
    <definedName name="еепке" localSheetId="41" hidden="1">{#N/A,#N/A,FALSE,"Лист4"}</definedName>
    <definedName name="еепке" localSheetId="6" hidden="1">{#N/A,#N/A,FALSE,"Лист4"}</definedName>
    <definedName name="еепке" localSheetId="7" hidden="1">{#N/A,#N/A,FALSE,"Лист4"}</definedName>
    <definedName name="еепке" localSheetId="8" hidden="1">{#N/A,#N/A,FALSE,"Лист4"}</definedName>
    <definedName name="еепке" localSheetId="9" hidden="1">{#N/A,#N/A,FALSE,"Лист4"}</definedName>
    <definedName name="еепке" localSheetId="48" hidden="1">{#N/A,#N/A,FALSE,"Лист4"}</definedName>
    <definedName name="еепке" localSheetId="49" hidden="1">{#N/A,#N/A,FALSE,"Лист4"}</definedName>
    <definedName name="еепке" hidden="1">{#N/A,#N/A,FALSE,"Лист4"}</definedName>
    <definedName name="еешгег" localSheetId="10" hidden="1">{#N/A,#N/A,FALSE,"Лист4"}</definedName>
    <definedName name="еешгег" localSheetId="11" hidden="1">{#N/A,#N/A,FALSE,"Лист4"}</definedName>
    <definedName name="еешгег" localSheetId="17" hidden="1">{#N/A,#N/A,FALSE,"Лист4"}</definedName>
    <definedName name="еешгег" localSheetId="27" hidden="1">{#N/A,#N/A,FALSE,"Лист4"}</definedName>
    <definedName name="еешгег" localSheetId="31" hidden="1">{#N/A,#N/A,FALSE,"Лист4"}</definedName>
    <definedName name="еешгег" localSheetId="40" hidden="1">{#N/A,#N/A,FALSE,"Лист4"}</definedName>
    <definedName name="еешгег" localSheetId="41" hidden="1">{#N/A,#N/A,FALSE,"Лист4"}</definedName>
    <definedName name="еешгег" localSheetId="6" hidden="1">{#N/A,#N/A,FALSE,"Лист4"}</definedName>
    <definedName name="еешгег" localSheetId="7" hidden="1">{#N/A,#N/A,FALSE,"Лист4"}</definedName>
    <definedName name="еешгег" localSheetId="8" hidden="1">{#N/A,#N/A,FALSE,"Лист4"}</definedName>
    <definedName name="еешгег" localSheetId="9" hidden="1">{#N/A,#N/A,FALSE,"Лист4"}</definedName>
    <definedName name="еешгег" localSheetId="48" hidden="1">{#N/A,#N/A,FALSE,"Лист4"}</definedName>
    <definedName name="еешгег" localSheetId="49" hidden="1">{#N/A,#N/A,FALSE,"Лист4"}</definedName>
    <definedName name="еешгег" hidden="1">{#N/A,#N/A,FALSE,"Лист4"}</definedName>
    <definedName name="екуц" localSheetId="10" hidden="1">{#N/A,#N/A,FALSE,"Лист4"}</definedName>
    <definedName name="екуц" localSheetId="11" hidden="1">{#N/A,#N/A,FALSE,"Лист4"}</definedName>
    <definedName name="екуц" localSheetId="17" hidden="1">{#N/A,#N/A,FALSE,"Лист4"}</definedName>
    <definedName name="екуц" localSheetId="27" hidden="1">{#N/A,#N/A,FALSE,"Лист4"}</definedName>
    <definedName name="екуц" localSheetId="31" hidden="1">{#N/A,#N/A,FALSE,"Лист4"}</definedName>
    <definedName name="екуц" localSheetId="40" hidden="1">{#N/A,#N/A,FALSE,"Лист4"}</definedName>
    <definedName name="екуц" localSheetId="41" hidden="1">{#N/A,#N/A,FALSE,"Лист4"}</definedName>
    <definedName name="екуц" localSheetId="6" hidden="1">{#N/A,#N/A,FALSE,"Лист4"}</definedName>
    <definedName name="екуц" localSheetId="7" hidden="1">{#N/A,#N/A,FALSE,"Лист4"}</definedName>
    <definedName name="екуц" localSheetId="8" hidden="1">{#N/A,#N/A,FALSE,"Лист4"}</definedName>
    <definedName name="екуц" localSheetId="9" hidden="1">{#N/A,#N/A,FALSE,"Лист4"}</definedName>
    <definedName name="екуц" localSheetId="48" hidden="1">{#N/A,#N/A,FALSE,"Лист4"}</definedName>
    <definedName name="екуц" localSheetId="49" hidden="1">{#N/A,#N/A,FALSE,"Лист4"}</definedName>
    <definedName name="екуц" hidden="1">{#N/A,#N/A,FALSE,"Лист4"}</definedName>
    <definedName name="енг" localSheetId="10" hidden="1">{#N/A,#N/A,FALSE,"Лист4"}</definedName>
    <definedName name="енг" localSheetId="11" hidden="1">{#N/A,#N/A,FALSE,"Лист4"}</definedName>
    <definedName name="енг" localSheetId="17" hidden="1">{#N/A,#N/A,FALSE,"Лист4"}</definedName>
    <definedName name="енг" localSheetId="27" hidden="1">{#N/A,#N/A,FALSE,"Лист4"}</definedName>
    <definedName name="енг" localSheetId="31" hidden="1">{#N/A,#N/A,FALSE,"Лист4"}</definedName>
    <definedName name="енг" localSheetId="40" hidden="1">{#N/A,#N/A,FALSE,"Лист4"}</definedName>
    <definedName name="енг" localSheetId="41" hidden="1">{#N/A,#N/A,FALSE,"Лист4"}</definedName>
    <definedName name="енг" localSheetId="6" hidden="1">{#N/A,#N/A,FALSE,"Лист4"}</definedName>
    <definedName name="енг" localSheetId="7" hidden="1">{#N/A,#N/A,FALSE,"Лист4"}</definedName>
    <definedName name="енг" localSheetId="8" hidden="1">{#N/A,#N/A,FALSE,"Лист4"}</definedName>
    <definedName name="енг" localSheetId="9" hidden="1">{#N/A,#N/A,FALSE,"Лист4"}</definedName>
    <definedName name="енг" localSheetId="48" hidden="1">{#N/A,#N/A,FALSE,"Лист4"}</definedName>
    <definedName name="енг" localSheetId="49" hidden="1">{#N/A,#N/A,FALSE,"Лист4"}</definedName>
    <definedName name="енг" hidden="1">{#N/A,#N/A,FALSE,"Лист4"}</definedName>
    <definedName name="епи" localSheetId="10" hidden="1">{#N/A,#N/A,FALSE,"Лист4"}</definedName>
    <definedName name="епи" localSheetId="11" hidden="1">{#N/A,#N/A,FALSE,"Лист4"}</definedName>
    <definedName name="епи" localSheetId="17" hidden="1">{#N/A,#N/A,FALSE,"Лист4"}</definedName>
    <definedName name="епи" localSheetId="27" hidden="1">{#N/A,#N/A,FALSE,"Лист4"}</definedName>
    <definedName name="епи" localSheetId="31" hidden="1">{#N/A,#N/A,FALSE,"Лист4"}</definedName>
    <definedName name="епи" localSheetId="40" hidden="1">{#N/A,#N/A,FALSE,"Лист4"}</definedName>
    <definedName name="епи" localSheetId="41" hidden="1">{#N/A,#N/A,FALSE,"Лист4"}</definedName>
    <definedName name="епи" localSheetId="6" hidden="1">{#N/A,#N/A,FALSE,"Лист4"}</definedName>
    <definedName name="епи" localSheetId="7" hidden="1">{#N/A,#N/A,FALSE,"Лист4"}</definedName>
    <definedName name="епи" localSheetId="8" hidden="1">{#N/A,#N/A,FALSE,"Лист4"}</definedName>
    <definedName name="епи" localSheetId="9" hidden="1">{#N/A,#N/A,FALSE,"Лист4"}</definedName>
    <definedName name="епи" localSheetId="48" hidden="1">{#N/A,#N/A,FALSE,"Лист4"}</definedName>
    <definedName name="епи" localSheetId="49" hidden="1">{#N/A,#N/A,FALSE,"Лист4"}</definedName>
    <definedName name="епи" hidden="1">{#N/A,#N/A,FALSE,"Лист4"}</definedName>
    <definedName name="еппп" localSheetId="10" hidden="1">{#N/A,#N/A,FALSE,"т02бд"}</definedName>
    <definedName name="еппп" localSheetId="11" hidden="1">{#N/A,#N/A,FALSE,"т02бд"}</definedName>
    <definedName name="еппп" localSheetId="17" hidden="1">{#N/A,#N/A,FALSE,"т02бд"}</definedName>
    <definedName name="еппп" localSheetId="27" hidden="1">{#N/A,#N/A,FALSE,"т02бд"}</definedName>
    <definedName name="еппп" localSheetId="31" hidden="1">{#N/A,#N/A,FALSE,"т02бд"}</definedName>
    <definedName name="еппп" localSheetId="6" hidden="1">{#N/A,#N/A,FALSE,"т02бд"}</definedName>
    <definedName name="еппп" localSheetId="7" hidden="1">{#N/A,#N/A,FALSE,"т02бд"}</definedName>
    <definedName name="еппп" localSheetId="8" hidden="1">{#N/A,#N/A,FALSE,"т02бд"}</definedName>
    <definedName name="еппп" localSheetId="9" hidden="1">{#N/A,#N/A,FALSE,"т02бд"}</definedName>
    <definedName name="еппп" localSheetId="48" hidden="1">{#N/A,#N/A,FALSE,"т02бд"}</definedName>
    <definedName name="еппп" localSheetId="49" hidden="1">{#N/A,#N/A,FALSE,"т02бд"}</definedName>
    <definedName name="еппп" hidden="1">{#N/A,#N/A,FALSE,"т02бд"}</definedName>
    <definedName name="ешгееуу" localSheetId="10" hidden="1">{#N/A,#N/A,FALSE,"Лист4"}</definedName>
    <definedName name="ешгееуу" localSheetId="11" hidden="1">{#N/A,#N/A,FALSE,"Лист4"}</definedName>
    <definedName name="ешгееуу" localSheetId="17" hidden="1">{#N/A,#N/A,FALSE,"Лист4"}</definedName>
    <definedName name="ешгееуу" localSheetId="27" hidden="1">{#N/A,#N/A,FALSE,"Лист4"}</definedName>
    <definedName name="ешгееуу" localSheetId="31" hidden="1">{#N/A,#N/A,FALSE,"Лист4"}</definedName>
    <definedName name="ешгееуу" localSheetId="40" hidden="1">{#N/A,#N/A,FALSE,"Лист4"}</definedName>
    <definedName name="ешгееуу" localSheetId="41" hidden="1">{#N/A,#N/A,FALSE,"Лист4"}</definedName>
    <definedName name="ешгееуу" localSheetId="6" hidden="1">{#N/A,#N/A,FALSE,"Лист4"}</definedName>
    <definedName name="ешгееуу" localSheetId="7" hidden="1">{#N/A,#N/A,FALSE,"Лист4"}</definedName>
    <definedName name="ешгееуу" localSheetId="8" hidden="1">{#N/A,#N/A,FALSE,"Лист4"}</definedName>
    <definedName name="ешгееуу" localSheetId="9" hidden="1">{#N/A,#N/A,FALSE,"Лист4"}</definedName>
    <definedName name="ешгееуу" localSheetId="48" hidden="1">{#N/A,#N/A,FALSE,"Лист4"}</definedName>
    <definedName name="ешгееуу" localSheetId="49" hidden="1">{#N/A,#N/A,FALSE,"Лист4"}</definedName>
    <definedName name="ешгееуу" hidden="1">{#N/A,#N/A,FALSE,"Лист4"}</definedName>
    <definedName name="є" localSheetId="10" hidden="1">{#N/A,#N/A,FALSE,"Лист4"}</definedName>
    <definedName name="є" localSheetId="11" hidden="1">{#N/A,#N/A,FALSE,"Лист4"}</definedName>
    <definedName name="є" localSheetId="17" hidden="1">{#N/A,#N/A,FALSE,"Лист4"}</definedName>
    <definedName name="є" localSheetId="27" hidden="1">{#N/A,#N/A,FALSE,"Лист4"}</definedName>
    <definedName name="є" localSheetId="31" hidden="1">{#N/A,#N/A,FALSE,"Лист4"}</definedName>
    <definedName name="є" localSheetId="40" hidden="1">{#N/A,#N/A,FALSE,"Лист4"}</definedName>
    <definedName name="є" localSheetId="41" hidden="1">{#N/A,#N/A,FALSE,"Лист4"}</definedName>
    <definedName name="є" localSheetId="6" hidden="1">{#N/A,#N/A,FALSE,"Лист4"}</definedName>
    <definedName name="є" localSheetId="7" hidden="1">{#N/A,#N/A,FALSE,"Лист4"}</definedName>
    <definedName name="є" localSheetId="8" hidden="1">{#N/A,#N/A,FALSE,"Лист4"}</definedName>
    <definedName name="є" localSheetId="9" hidden="1">{#N/A,#N/A,FALSE,"Лист4"}</definedName>
    <definedName name="є" localSheetId="48" hidden="1">{#N/A,#N/A,FALSE,"Лист4"}</definedName>
    <definedName name="є" localSheetId="49" hidden="1">{#N/A,#N/A,FALSE,"Лист4"}</definedName>
    <definedName name="є" hidden="1">{#N/A,#N/A,FALSE,"Лист4"}</definedName>
    <definedName name="єєє" localSheetId="10" hidden="1">{#N/A,#N/A,FALSE,"Лист4"}</definedName>
    <definedName name="єєє" localSheetId="11" hidden="1">{#N/A,#N/A,FALSE,"Лист4"}</definedName>
    <definedName name="єєє" localSheetId="17" hidden="1">{#N/A,#N/A,FALSE,"Лист4"}</definedName>
    <definedName name="єєє" localSheetId="27" hidden="1">{#N/A,#N/A,FALSE,"Лист4"}</definedName>
    <definedName name="єєє" localSheetId="31" hidden="1">{#N/A,#N/A,FALSE,"Лист4"}</definedName>
    <definedName name="єєє" localSheetId="40" hidden="1">{#N/A,#N/A,FALSE,"Лист4"}</definedName>
    <definedName name="єєє" localSheetId="41" hidden="1">{#N/A,#N/A,FALSE,"Лист4"}</definedName>
    <definedName name="єєє" localSheetId="6" hidden="1">{#N/A,#N/A,FALSE,"Лист4"}</definedName>
    <definedName name="єєє" localSheetId="7" hidden="1">{#N/A,#N/A,FALSE,"Лист4"}</definedName>
    <definedName name="єєє" localSheetId="8" hidden="1">{#N/A,#N/A,FALSE,"Лист4"}</definedName>
    <definedName name="єєє" localSheetId="9" hidden="1">{#N/A,#N/A,FALSE,"Лист4"}</definedName>
    <definedName name="єєє" localSheetId="48" hidden="1">{#N/A,#N/A,FALSE,"Лист4"}</definedName>
    <definedName name="єєє" localSheetId="49" hidden="1">{#N/A,#N/A,FALSE,"Лист4"}</definedName>
    <definedName name="єєє" hidden="1">{#N/A,#N/A,FALSE,"Лист4"}</definedName>
    <definedName name="єєєєєє" localSheetId="10" hidden="1">{#N/A,#N/A,FALSE,"Лист4"}</definedName>
    <definedName name="єєєєєє" localSheetId="11" hidden="1">{#N/A,#N/A,FALSE,"Лист4"}</definedName>
    <definedName name="єєєєєє" localSheetId="17" hidden="1">{#N/A,#N/A,FALSE,"Лист4"}</definedName>
    <definedName name="єєєєєє" localSheetId="27" hidden="1">{#N/A,#N/A,FALSE,"Лист4"}</definedName>
    <definedName name="єєєєєє" localSheetId="31" hidden="1">{#N/A,#N/A,FALSE,"Лист4"}</definedName>
    <definedName name="єєєєєє" localSheetId="40" hidden="1">{#N/A,#N/A,FALSE,"Лист4"}</definedName>
    <definedName name="єєєєєє" localSheetId="41" hidden="1">{#N/A,#N/A,FALSE,"Лист4"}</definedName>
    <definedName name="єєєєєє" localSheetId="6" hidden="1">{#N/A,#N/A,FALSE,"Лист4"}</definedName>
    <definedName name="єєєєєє" localSheetId="7" hidden="1">{#N/A,#N/A,FALSE,"Лист4"}</definedName>
    <definedName name="єєєєєє" localSheetId="8" hidden="1">{#N/A,#N/A,FALSE,"Лист4"}</definedName>
    <definedName name="єєєєєє" localSheetId="9" hidden="1">{#N/A,#N/A,FALSE,"Лист4"}</definedName>
    <definedName name="єєєєєє" localSheetId="48" hidden="1">{#N/A,#N/A,FALSE,"Лист4"}</definedName>
    <definedName name="єєєєєє" localSheetId="49" hidden="1">{#N/A,#N/A,FALSE,"Лист4"}</definedName>
    <definedName name="єєєєєє" hidden="1">{#N/A,#N/A,FALSE,"Лист4"}</definedName>
    <definedName name="єєєєєєє" localSheetId="10" hidden="1">{#N/A,#N/A,FALSE,"Лист4"}</definedName>
    <definedName name="єєєєєєє" localSheetId="11" hidden="1">{#N/A,#N/A,FALSE,"Лист4"}</definedName>
    <definedName name="єєєєєєє" localSheetId="17" hidden="1">{#N/A,#N/A,FALSE,"Лист4"}</definedName>
    <definedName name="єєєєєєє" localSheetId="27" hidden="1">{#N/A,#N/A,FALSE,"Лист4"}</definedName>
    <definedName name="єєєєєєє" localSheetId="31" hidden="1">{#N/A,#N/A,FALSE,"Лист4"}</definedName>
    <definedName name="єєєєєєє" localSheetId="40" hidden="1">{#N/A,#N/A,FALSE,"Лист4"}</definedName>
    <definedName name="єєєєєєє" localSheetId="41" hidden="1">{#N/A,#N/A,FALSE,"Лист4"}</definedName>
    <definedName name="єєєєєєє" localSheetId="6" hidden="1">{#N/A,#N/A,FALSE,"Лист4"}</definedName>
    <definedName name="єєєєєєє" localSheetId="7" hidden="1">{#N/A,#N/A,FALSE,"Лист4"}</definedName>
    <definedName name="єєєєєєє" localSheetId="8" hidden="1">{#N/A,#N/A,FALSE,"Лист4"}</definedName>
    <definedName name="єєєєєєє" localSheetId="9" hidden="1">{#N/A,#N/A,FALSE,"Лист4"}</definedName>
    <definedName name="єєєєєєє" localSheetId="48" hidden="1">{#N/A,#N/A,FALSE,"Лист4"}</definedName>
    <definedName name="єєєєєєє" localSheetId="49" hidden="1">{#N/A,#N/A,FALSE,"Лист4"}</definedName>
    <definedName name="єєєєєєє" hidden="1">{#N/A,#N/A,FALSE,"Лист4"}</definedName>
    <definedName name="єєєєєєє." localSheetId="10" hidden="1">{#N/A,#N/A,FALSE,"Лист4"}</definedName>
    <definedName name="єєєєєєє." localSheetId="11" hidden="1">{#N/A,#N/A,FALSE,"Лист4"}</definedName>
    <definedName name="єєєєєєє." localSheetId="17" hidden="1">{#N/A,#N/A,FALSE,"Лист4"}</definedName>
    <definedName name="єєєєєєє." localSheetId="27" hidden="1">{#N/A,#N/A,FALSE,"Лист4"}</definedName>
    <definedName name="єєєєєєє." localSheetId="31" hidden="1">{#N/A,#N/A,FALSE,"Лист4"}</definedName>
    <definedName name="єєєєєєє." localSheetId="40" hidden="1">{#N/A,#N/A,FALSE,"Лист4"}</definedName>
    <definedName name="єєєєєєє." localSheetId="41" hidden="1">{#N/A,#N/A,FALSE,"Лист4"}</definedName>
    <definedName name="єєєєєєє." localSheetId="6" hidden="1">{#N/A,#N/A,FALSE,"Лист4"}</definedName>
    <definedName name="єєєєєєє." localSheetId="7" hidden="1">{#N/A,#N/A,FALSE,"Лист4"}</definedName>
    <definedName name="єєєєєєє." localSheetId="8" hidden="1">{#N/A,#N/A,FALSE,"Лист4"}</definedName>
    <definedName name="єєєєєєє." localSheetId="9" hidden="1">{#N/A,#N/A,FALSE,"Лист4"}</definedName>
    <definedName name="єєєєєєє." localSheetId="48" hidden="1">{#N/A,#N/A,FALSE,"Лист4"}</definedName>
    <definedName name="єєєєєєє." localSheetId="49" hidden="1">{#N/A,#N/A,FALSE,"Лист4"}</definedName>
    <definedName name="єєєєєєє." hidden="1">{#N/A,#N/A,FALSE,"Лист4"}</definedName>
    <definedName name="єєєєєєєєєєєє" localSheetId="10" hidden="1">{#N/A,#N/A,FALSE,"Лист4"}</definedName>
    <definedName name="єєєєєєєєєєєє" localSheetId="11" hidden="1">{#N/A,#N/A,FALSE,"Лист4"}</definedName>
    <definedName name="єєєєєєєєєєєє" localSheetId="17" hidden="1">{#N/A,#N/A,FALSE,"Лист4"}</definedName>
    <definedName name="єєєєєєєєєєєє" localSheetId="27" hidden="1">{#N/A,#N/A,FALSE,"Лист4"}</definedName>
    <definedName name="єєєєєєєєєєєє" localSheetId="31" hidden="1">{#N/A,#N/A,FALSE,"Лист4"}</definedName>
    <definedName name="єєєєєєєєєєєє" localSheetId="40" hidden="1">{#N/A,#N/A,FALSE,"Лист4"}</definedName>
    <definedName name="єєєєєєєєєєєє" localSheetId="41" hidden="1">{#N/A,#N/A,FALSE,"Лист4"}</definedName>
    <definedName name="єєєєєєєєєєєє" localSheetId="6" hidden="1">{#N/A,#N/A,FALSE,"Лист4"}</definedName>
    <definedName name="єєєєєєєєєєєє" localSheetId="7" hidden="1">{#N/A,#N/A,FALSE,"Лист4"}</definedName>
    <definedName name="єєєєєєєєєєєє" localSheetId="8" hidden="1">{#N/A,#N/A,FALSE,"Лист4"}</definedName>
    <definedName name="єєєєєєєєєєєє" localSheetId="9" hidden="1">{#N/A,#N/A,FALSE,"Лист4"}</definedName>
    <definedName name="єєєєєєєєєєєє" localSheetId="48" hidden="1">{#N/A,#N/A,FALSE,"Лист4"}</definedName>
    <definedName name="єєєєєєєєєєєє" localSheetId="49" hidden="1">{#N/A,#N/A,FALSE,"Лист4"}</definedName>
    <definedName name="єєєєєєєєєєєє" hidden="1">{#N/A,#N/A,FALSE,"Лист4"}</definedName>
    <definedName name="єж" localSheetId="10" hidden="1">{#N/A,#N/A,FALSE,"Лист4"}</definedName>
    <definedName name="єж" localSheetId="11" hidden="1">{#N/A,#N/A,FALSE,"Лист4"}</definedName>
    <definedName name="єж" localSheetId="17" hidden="1">{#N/A,#N/A,FALSE,"Лист4"}</definedName>
    <definedName name="єж" localSheetId="27" hidden="1">{#N/A,#N/A,FALSE,"Лист4"}</definedName>
    <definedName name="єж" localSheetId="31" hidden="1">{#N/A,#N/A,FALSE,"Лист4"}</definedName>
    <definedName name="єж" localSheetId="40" hidden="1">{#N/A,#N/A,FALSE,"Лист4"}</definedName>
    <definedName name="єж" localSheetId="41" hidden="1">{#N/A,#N/A,FALSE,"Лист4"}</definedName>
    <definedName name="єж" localSheetId="6" hidden="1">{#N/A,#N/A,FALSE,"Лист4"}</definedName>
    <definedName name="єж" localSheetId="7" hidden="1">{#N/A,#N/A,FALSE,"Лист4"}</definedName>
    <definedName name="єж" localSheetId="8" hidden="1">{#N/A,#N/A,FALSE,"Лист4"}</definedName>
    <definedName name="єж" localSheetId="9" hidden="1">{#N/A,#N/A,FALSE,"Лист4"}</definedName>
    <definedName name="єж" localSheetId="48" hidden="1">{#N/A,#N/A,FALSE,"Лист4"}</definedName>
    <definedName name="єж" localSheetId="49" hidden="1">{#N/A,#N/A,FALSE,"Лист4"}</definedName>
    <definedName name="єж" hidden="1">{#N/A,#N/A,FALSE,"Лист4"}</definedName>
    <definedName name="жж" localSheetId="10" hidden="1">{#N/A,#N/A,FALSE,"Лист4"}</definedName>
    <definedName name="жж" localSheetId="11" hidden="1">{#N/A,#N/A,FALSE,"Лист4"}</definedName>
    <definedName name="жж" localSheetId="17" hidden="1">{#N/A,#N/A,FALSE,"Лист4"}</definedName>
    <definedName name="жж" localSheetId="27" hidden="1">{#N/A,#N/A,FALSE,"Лист4"}</definedName>
    <definedName name="жж" localSheetId="31" hidden="1">{#N/A,#N/A,FALSE,"Лист4"}</definedName>
    <definedName name="жж" localSheetId="40" hidden="1">{#N/A,#N/A,FALSE,"Лист4"}</definedName>
    <definedName name="жж" localSheetId="41" hidden="1">{#N/A,#N/A,FALSE,"Лист4"}</definedName>
    <definedName name="жж" localSheetId="6" hidden="1">{#N/A,#N/A,FALSE,"Лист4"}</definedName>
    <definedName name="жж" localSheetId="7" hidden="1">{#N/A,#N/A,FALSE,"Лист4"}</definedName>
    <definedName name="жж" localSheetId="8" hidden="1">{#N/A,#N/A,FALSE,"Лист4"}</definedName>
    <definedName name="жж" localSheetId="9" hidden="1">{#N/A,#N/A,FALSE,"Лист4"}</definedName>
    <definedName name="жж" localSheetId="48" hidden="1">{#N/A,#N/A,FALSE,"Лист4"}</definedName>
    <definedName name="жж" localSheetId="49" hidden="1">{#N/A,#N/A,FALSE,"Лист4"}</definedName>
    <definedName name="жж" hidden="1">{#N/A,#N/A,FALSE,"Лист4"}</definedName>
    <definedName name="житлове" localSheetId="10" hidden="1">{#N/A,#N/A,FALSE,"Лист4"}</definedName>
    <definedName name="житлове" localSheetId="11" hidden="1">{#N/A,#N/A,FALSE,"Лист4"}</definedName>
    <definedName name="житлове" localSheetId="17" hidden="1">{#N/A,#N/A,FALSE,"Лист4"}</definedName>
    <definedName name="житлове" localSheetId="27" hidden="1">{#N/A,#N/A,FALSE,"Лист4"}</definedName>
    <definedName name="житлове" localSheetId="31" hidden="1">{#N/A,#N/A,FALSE,"Лист4"}</definedName>
    <definedName name="житлове" localSheetId="40" hidden="1">{#N/A,#N/A,FALSE,"Лист4"}</definedName>
    <definedName name="житлове" localSheetId="41" hidden="1">{#N/A,#N/A,FALSE,"Лист4"}</definedName>
    <definedName name="житлове" localSheetId="6" hidden="1">{#N/A,#N/A,FALSE,"Лист4"}</definedName>
    <definedName name="житлове" localSheetId="7" hidden="1">{#N/A,#N/A,FALSE,"Лист4"}</definedName>
    <definedName name="житлове" localSheetId="8" hidden="1">{#N/A,#N/A,FALSE,"Лист4"}</definedName>
    <definedName name="житлове" localSheetId="9" hidden="1">{#N/A,#N/A,FALSE,"Лист4"}</definedName>
    <definedName name="житлове" localSheetId="48" hidden="1">{#N/A,#N/A,FALSE,"Лист4"}</definedName>
    <definedName name="житлове" localSheetId="49" hidden="1">{#N/A,#N/A,FALSE,"Лист4"}</definedName>
    <definedName name="житлове" hidden="1">{#N/A,#N/A,FALSE,"Лист4"}</definedName>
    <definedName name="здоровя" localSheetId="10" hidden="1">{#N/A,#N/A,FALSE,"Лист4"}</definedName>
    <definedName name="здоровя" localSheetId="11" hidden="1">{#N/A,#N/A,FALSE,"Лист4"}</definedName>
    <definedName name="здоровя" localSheetId="17" hidden="1">{#N/A,#N/A,FALSE,"Лист4"}</definedName>
    <definedName name="здоровя" localSheetId="27" hidden="1">{#N/A,#N/A,FALSE,"Лист4"}</definedName>
    <definedName name="здоровя" localSheetId="31" hidden="1">{#N/A,#N/A,FALSE,"Лист4"}</definedName>
    <definedName name="здоровя" localSheetId="40" hidden="1">{#N/A,#N/A,FALSE,"Лист4"}</definedName>
    <definedName name="здоровя" localSheetId="41" hidden="1">{#N/A,#N/A,FALSE,"Лист4"}</definedName>
    <definedName name="здоровя" localSheetId="6" hidden="1">{#N/A,#N/A,FALSE,"Лист4"}</definedName>
    <definedName name="здоровя" localSheetId="7" hidden="1">{#N/A,#N/A,FALSE,"Лист4"}</definedName>
    <definedName name="здоровя" localSheetId="8" hidden="1">{#N/A,#N/A,FALSE,"Лист4"}</definedName>
    <definedName name="здоровя" localSheetId="9" hidden="1">{#N/A,#N/A,FALSE,"Лист4"}</definedName>
    <definedName name="здоровя" localSheetId="48" hidden="1">{#N/A,#N/A,FALSE,"Лист4"}</definedName>
    <definedName name="здоровя" localSheetId="49" hidden="1">{#N/A,#N/A,FALSE,"Лист4"}</definedName>
    <definedName name="здоровя" hidden="1">{#N/A,#N/A,FALSE,"Лист4"}</definedName>
    <definedName name="зз" localSheetId="10" hidden="1">{#N/A,#N/A,FALSE,"Лист4"}</definedName>
    <definedName name="зз" localSheetId="11" hidden="1">{#N/A,#N/A,FALSE,"Лист4"}</definedName>
    <definedName name="зз" localSheetId="17" hidden="1">{#N/A,#N/A,FALSE,"Лист4"}</definedName>
    <definedName name="зз" localSheetId="27" hidden="1">{#N/A,#N/A,FALSE,"Лист4"}</definedName>
    <definedName name="зз" localSheetId="31" hidden="1">{#N/A,#N/A,FALSE,"Лист4"}</definedName>
    <definedName name="зз" localSheetId="40" hidden="1">{#N/A,#N/A,FALSE,"Лист4"}</definedName>
    <definedName name="зз" localSheetId="41" hidden="1">{#N/A,#N/A,FALSE,"Лист4"}</definedName>
    <definedName name="зз" localSheetId="6" hidden="1">{#N/A,#N/A,FALSE,"Лист4"}</definedName>
    <definedName name="зз" localSheetId="7" hidden="1">{#N/A,#N/A,FALSE,"Лист4"}</definedName>
    <definedName name="зз" localSheetId="8" hidden="1">{#N/A,#N/A,FALSE,"Лист4"}</definedName>
    <definedName name="зз" localSheetId="9" hidden="1">{#N/A,#N/A,FALSE,"Лист4"}</definedName>
    <definedName name="зз" localSheetId="48" hidden="1">{#N/A,#N/A,FALSE,"Лист4"}</definedName>
    <definedName name="зз" localSheetId="49" hidden="1">{#N/A,#N/A,FALSE,"Лист4"}</definedName>
    <definedName name="зз" hidden="1">{#N/A,#N/A,FALSE,"Лист4"}</definedName>
    <definedName name="ззз" localSheetId="10" hidden="1">{#N/A,#N/A,FALSE,"Лист4"}</definedName>
    <definedName name="ззз" localSheetId="11" hidden="1">{#N/A,#N/A,FALSE,"Лист4"}</definedName>
    <definedName name="ззз" localSheetId="17" hidden="1">{#N/A,#N/A,FALSE,"Лист4"}</definedName>
    <definedName name="ззз" localSheetId="27" hidden="1">{#N/A,#N/A,FALSE,"Лист4"}</definedName>
    <definedName name="ззз" localSheetId="31" hidden="1">{#N/A,#N/A,FALSE,"Лист4"}</definedName>
    <definedName name="ззз" localSheetId="40" hidden="1">{#N/A,#N/A,FALSE,"Лист4"}</definedName>
    <definedName name="ззз" localSheetId="41" hidden="1">{#N/A,#N/A,FALSE,"Лист4"}</definedName>
    <definedName name="ззз" localSheetId="6" hidden="1">{#N/A,#N/A,FALSE,"Лист4"}</definedName>
    <definedName name="ззз" localSheetId="7" hidden="1">{#N/A,#N/A,FALSE,"Лист4"}</definedName>
    <definedName name="ззз" localSheetId="8" hidden="1">{#N/A,#N/A,FALSE,"Лист4"}</definedName>
    <definedName name="ззз" localSheetId="9" hidden="1">{#N/A,#N/A,FALSE,"Лист4"}</definedName>
    <definedName name="ззз" localSheetId="48" hidden="1">{#N/A,#N/A,FALSE,"Лист4"}</definedName>
    <definedName name="ззз" localSheetId="49" hidden="1">{#N/A,#N/A,FALSE,"Лист4"}</definedName>
    <definedName name="ззз" hidden="1">{#N/A,#N/A,FALSE,"Лист4"}</definedName>
    <definedName name="зззз" localSheetId="10" hidden="1">{#N/A,#N/A,FALSE,"Лист4"}</definedName>
    <definedName name="зззз" localSheetId="11" hidden="1">{#N/A,#N/A,FALSE,"Лист4"}</definedName>
    <definedName name="зззз" localSheetId="17" hidden="1">{#N/A,#N/A,FALSE,"Лист4"}</definedName>
    <definedName name="зззз" localSheetId="27" hidden="1">{#N/A,#N/A,FALSE,"Лист4"}</definedName>
    <definedName name="зззз" localSheetId="31" hidden="1">{#N/A,#N/A,FALSE,"Лист4"}</definedName>
    <definedName name="зззз" localSheetId="40" hidden="1">{#N/A,#N/A,FALSE,"Лист4"}</definedName>
    <definedName name="зззз" localSheetId="41" hidden="1">{#N/A,#N/A,FALSE,"Лист4"}</definedName>
    <definedName name="зззз" localSheetId="6" hidden="1">{#N/A,#N/A,FALSE,"Лист4"}</definedName>
    <definedName name="зззз" localSheetId="7" hidden="1">{#N/A,#N/A,FALSE,"Лист4"}</definedName>
    <definedName name="зззз" localSheetId="8" hidden="1">{#N/A,#N/A,FALSE,"Лист4"}</definedName>
    <definedName name="зззз" localSheetId="9" hidden="1">{#N/A,#N/A,FALSE,"Лист4"}</definedName>
    <definedName name="зззз" localSheetId="48" hidden="1">{#N/A,#N/A,FALSE,"Лист4"}</definedName>
    <definedName name="зззз" localSheetId="49" hidden="1">{#N/A,#N/A,FALSE,"Лист4"}</definedName>
    <definedName name="зззз" hidden="1">{#N/A,#N/A,FALSE,"Лист4"}</definedName>
    <definedName name="ип" localSheetId="10" hidden="1">{#N/A,#N/A,FALSE,"Лист4"}</definedName>
    <definedName name="ип" localSheetId="11" hidden="1">{#N/A,#N/A,FALSE,"Лист4"}</definedName>
    <definedName name="ип" localSheetId="17" hidden="1">{#N/A,#N/A,FALSE,"Лист4"}</definedName>
    <definedName name="ип" localSheetId="27" hidden="1">{#N/A,#N/A,FALSE,"Лист4"}</definedName>
    <definedName name="ип" localSheetId="31" hidden="1">{#N/A,#N/A,FALSE,"Лист4"}</definedName>
    <definedName name="ип" localSheetId="40" hidden="1">{#N/A,#N/A,FALSE,"Лист4"}</definedName>
    <definedName name="ип" localSheetId="41" hidden="1">{#N/A,#N/A,FALSE,"Лист4"}</definedName>
    <definedName name="ип" localSheetId="6" hidden="1">{#N/A,#N/A,FALSE,"Лист4"}</definedName>
    <definedName name="ип" localSheetId="7" hidden="1">{#N/A,#N/A,FALSE,"Лист4"}</definedName>
    <definedName name="ип" localSheetId="8" hidden="1">{#N/A,#N/A,FALSE,"Лист4"}</definedName>
    <definedName name="ип" localSheetId="9" hidden="1">{#N/A,#N/A,FALSE,"Лист4"}</definedName>
    <definedName name="ип" localSheetId="48" hidden="1">{#N/A,#N/A,FALSE,"Лист4"}</definedName>
    <definedName name="ип" localSheetId="49" hidden="1">{#N/A,#N/A,FALSE,"Лист4"}</definedName>
    <definedName name="ип" hidden="1">{#N/A,#N/A,FALSE,"Лист4"}</definedName>
    <definedName name="ить" localSheetId="10" hidden="1">{#N/A,#N/A,FALSE,"Лист4"}</definedName>
    <definedName name="ить" localSheetId="11" hidden="1">{#N/A,#N/A,FALSE,"Лист4"}</definedName>
    <definedName name="ить" localSheetId="17" hidden="1">{#N/A,#N/A,FALSE,"Лист4"}</definedName>
    <definedName name="ить" localSheetId="27" hidden="1">{#N/A,#N/A,FALSE,"Лист4"}</definedName>
    <definedName name="ить" localSheetId="31" hidden="1">{#N/A,#N/A,FALSE,"Лист4"}</definedName>
    <definedName name="ить" localSheetId="40" hidden="1">{#N/A,#N/A,FALSE,"Лист4"}</definedName>
    <definedName name="ить" localSheetId="41" hidden="1">{#N/A,#N/A,FALSE,"Лист4"}</definedName>
    <definedName name="ить" localSheetId="6" hidden="1">{#N/A,#N/A,FALSE,"Лист4"}</definedName>
    <definedName name="ить" localSheetId="7" hidden="1">{#N/A,#N/A,FALSE,"Лист4"}</definedName>
    <definedName name="ить" localSheetId="8" hidden="1">{#N/A,#N/A,FALSE,"Лист4"}</definedName>
    <definedName name="ить" localSheetId="9" hidden="1">{#N/A,#N/A,FALSE,"Лист4"}</definedName>
    <definedName name="ить" localSheetId="48" hidden="1">{#N/A,#N/A,FALSE,"Лист4"}</definedName>
    <definedName name="ить" localSheetId="49" hidden="1">{#N/A,#N/A,FALSE,"Лист4"}</definedName>
    <definedName name="ить" hidden="1">{#N/A,#N/A,FALSE,"Лист4"}</definedName>
    <definedName name="і" localSheetId="10" hidden="1">{#N/A,#N/A,FALSE,"т02бд"}</definedName>
    <definedName name="і" localSheetId="11" hidden="1">{#N/A,#N/A,FALSE,"т02бд"}</definedName>
    <definedName name="і" localSheetId="17" hidden="1">{#N/A,#N/A,FALSE,"т02бд"}</definedName>
    <definedName name="і" localSheetId="27" hidden="1">{#N/A,#N/A,FALSE,"т02бд"}</definedName>
    <definedName name="і" localSheetId="31" hidden="1">{#N/A,#N/A,FALSE,"т02бд"}</definedName>
    <definedName name="і" localSheetId="6" hidden="1">{#N/A,#N/A,FALSE,"т02бд"}</definedName>
    <definedName name="і" localSheetId="7" hidden="1">{#N/A,#N/A,FALSE,"т02бд"}</definedName>
    <definedName name="і" localSheetId="8" hidden="1">{#N/A,#N/A,FALSE,"т02бд"}</definedName>
    <definedName name="і" localSheetId="9" hidden="1">{#N/A,#N/A,FALSE,"т02бд"}</definedName>
    <definedName name="і" localSheetId="48" hidden="1">{#N/A,#N/A,FALSE,"т02бд"}</definedName>
    <definedName name="і" localSheetId="49" hidden="1">{#N/A,#N/A,FALSE,"т02бд"}</definedName>
    <definedName name="і" hidden="1">{#N/A,#N/A,FALSE,"т02бд"}</definedName>
    <definedName name="іваа" localSheetId="10" hidden="1">{#N/A,#N/A,FALSE,"Лист4"}</definedName>
    <definedName name="іваа" localSheetId="11" hidden="1">{#N/A,#N/A,FALSE,"Лист4"}</definedName>
    <definedName name="іваа" localSheetId="17" hidden="1">{#N/A,#N/A,FALSE,"Лист4"}</definedName>
    <definedName name="іваа" localSheetId="27" hidden="1">{#N/A,#N/A,FALSE,"Лист4"}</definedName>
    <definedName name="іваа" localSheetId="31" hidden="1">{#N/A,#N/A,FALSE,"Лист4"}</definedName>
    <definedName name="іваа" localSheetId="40" hidden="1">{#N/A,#N/A,FALSE,"Лист4"}</definedName>
    <definedName name="іваа" localSheetId="41" hidden="1">{#N/A,#N/A,FALSE,"Лист4"}</definedName>
    <definedName name="іваа" localSheetId="6" hidden="1">{#N/A,#N/A,FALSE,"Лист4"}</definedName>
    <definedName name="іваа" localSheetId="7" hidden="1">{#N/A,#N/A,FALSE,"Лист4"}</definedName>
    <definedName name="іваа" localSheetId="8" hidden="1">{#N/A,#N/A,FALSE,"Лист4"}</definedName>
    <definedName name="іваа" localSheetId="9" hidden="1">{#N/A,#N/A,FALSE,"Лист4"}</definedName>
    <definedName name="іваа" localSheetId="48" hidden="1">{#N/A,#N/A,FALSE,"Лист4"}</definedName>
    <definedName name="іваа" localSheetId="49" hidden="1">{#N/A,#N/A,FALSE,"Лист4"}</definedName>
    <definedName name="іваа" hidden="1">{#N/A,#N/A,FALSE,"Лист4"}</definedName>
    <definedName name="івап" localSheetId="10" hidden="1">{#N/A,#N/A,FALSE,"Лист4"}</definedName>
    <definedName name="івап" localSheetId="11" hidden="1">{#N/A,#N/A,FALSE,"Лист4"}</definedName>
    <definedName name="івап" localSheetId="17" hidden="1">{#N/A,#N/A,FALSE,"Лист4"}</definedName>
    <definedName name="івап" localSheetId="27" hidden="1">{#N/A,#N/A,FALSE,"Лист4"}</definedName>
    <definedName name="івап" localSheetId="31" hidden="1">{#N/A,#N/A,FALSE,"Лист4"}</definedName>
    <definedName name="івап" localSheetId="40" hidden="1">{#N/A,#N/A,FALSE,"Лист4"}</definedName>
    <definedName name="івап" localSheetId="41" hidden="1">{#N/A,#N/A,FALSE,"Лист4"}</definedName>
    <definedName name="івап" localSheetId="6" hidden="1">{#N/A,#N/A,FALSE,"Лист4"}</definedName>
    <definedName name="івап" localSheetId="7" hidden="1">{#N/A,#N/A,FALSE,"Лист4"}</definedName>
    <definedName name="івап" localSheetId="8" hidden="1">{#N/A,#N/A,FALSE,"Лист4"}</definedName>
    <definedName name="івап" localSheetId="9" hidden="1">{#N/A,#N/A,FALSE,"Лист4"}</definedName>
    <definedName name="івап" localSheetId="48" hidden="1">{#N/A,#N/A,FALSE,"Лист4"}</definedName>
    <definedName name="івап" localSheetId="49" hidden="1">{#N/A,#N/A,FALSE,"Лист4"}</definedName>
    <definedName name="івап" hidden="1">{#N/A,#N/A,FALSE,"Лист4"}</definedName>
    <definedName name="івпа" localSheetId="10" hidden="1">{#N/A,#N/A,FALSE,"Лист4"}</definedName>
    <definedName name="івпа" localSheetId="11" hidden="1">{#N/A,#N/A,FALSE,"Лист4"}</definedName>
    <definedName name="івпа" localSheetId="17" hidden="1">{#N/A,#N/A,FALSE,"Лист4"}</definedName>
    <definedName name="івпа" localSheetId="27" hidden="1">{#N/A,#N/A,FALSE,"Лист4"}</definedName>
    <definedName name="івпа" localSheetId="31" hidden="1">{#N/A,#N/A,FALSE,"Лист4"}</definedName>
    <definedName name="івпа" localSheetId="40" hidden="1">{#N/A,#N/A,FALSE,"Лист4"}</definedName>
    <definedName name="івпа" localSheetId="41" hidden="1">{#N/A,#N/A,FALSE,"Лист4"}</definedName>
    <definedName name="івпа" localSheetId="6" hidden="1">{#N/A,#N/A,FALSE,"Лист4"}</definedName>
    <definedName name="івпа" localSheetId="7" hidden="1">{#N/A,#N/A,FALSE,"Лист4"}</definedName>
    <definedName name="івпа" localSheetId="8" hidden="1">{#N/A,#N/A,FALSE,"Лист4"}</definedName>
    <definedName name="івпа" localSheetId="9" hidden="1">{#N/A,#N/A,FALSE,"Лист4"}</definedName>
    <definedName name="івпа" localSheetId="48" hidden="1">{#N/A,#N/A,FALSE,"Лист4"}</definedName>
    <definedName name="івпа" localSheetId="49" hidden="1">{#N/A,#N/A,FALSE,"Лист4"}</definedName>
    <definedName name="івпа" hidden="1">{#N/A,#N/A,FALSE,"Лист4"}</definedName>
    <definedName name="іі" localSheetId="10" hidden="1">{#N/A,#N/A,FALSE,"Лист4"}</definedName>
    <definedName name="іі" localSheetId="11" hidden="1">{#N/A,#N/A,FALSE,"Лист4"}</definedName>
    <definedName name="іі" localSheetId="17" hidden="1">{#N/A,#N/A,FALSE,"Лист4"}</definedName>
    <definedName name="іі" localSheetId="27" hidden="1">{#N/A,#N/A,FALSE,"Лист4"}</definedName>
    <definedName name="іі" localSheetId="31" hidden="1">{#N/A,#N/A,FALSE,"Лист4"}</definedName>
    <definedName name="іі" localSheetId="40" hidden="1">{#N/A,#N/A,FALSE,"Лист4"}</definedName>
    <definedName name="іі" localSheetId="41" hidden="1">{#N/A,#N/A,FALSE,"Лист4"}</definedName>
    <definedName name="іі" localSheetId="6" hidden="1">{#N/A,#N/A,FALSE,"Лист4"}</definedName>
    <definedName name="іі" localSheetId="7" hidden="1">{#N/A,#N/A,FALSE,"Лист4"}</definedName>
    <definedName name="іі" localSheetId="8" hidden="1">{#N/A,#N/A,FALSE,"Лист4"}</definedName>
    <definedName name="іі" localSheetId="9" hidden="1">{#N/A,#N/A,FALSE,"Лист4"}</definedName>
    <definedName name="іі" localSheetId="48" hidden="1">{#N/A,#N/A,FALSE,"Лист4"}</definedName>
    <definedName name="іі" localSheetId="49" hidden="1">{#N/A,#N/A,FALSE,"Лист4"}</definedName>
    <definedName name="іі" hidden="1">{#N/A,#N/A,FALSE,"Лист4"}</definedName>
    <definedName name="ііі" localSheetId="10" hidden="1">{#N/A,#N/A,FALSE,"Лист4"}</definedName>
    <definedName name="ііі" localSheetId="11" hidden="1">{#N/A,#N/A,FALSE,"Лист4"}</definedName>
    <definedName name="ііі" localSheetId="17" hidden="1">{#N/A,#N/A,FALSE,"Лист4"}</definedName>
    <definedName name="ііі" localSheetId="27" hidden="1">{#N/A,#N/A,FALSE,"Лист4"}</definedName>
    <definedName name="ііі" localSheetId="31" hidden="1">{#N/A,#N/A,FALSE,"Лист4"}</definedName>
    <definedName name="ііі" localSheetId="40" hidden="1">{#N/A,#N/A,FALSE,"Лист4"}</definedName>
    <definedName name="ііі" localSheetId="41" hidden="1">{#N/A,#N/A,FALSE,"Лист4"}</definedName>
    <definedName name="ііі" localSheetId="6" hidden="1">{#N/A,#N/A,FALSE,"Лист4"}</definedName>
    <definedName name="ііі" localSheetId="7" hidden="1">{#N/A,#N/A,FALSE,"Лист4"}</definedName>
    <definedName name="ііі" localSheetId="8" hidden="1">{#N/A,#N/A,FALSE,"Лист4"}</definedName>
    <definedName name="ііі" localSheetId="9" hidden="1">{#N/A,#N/A,FALSE,"Лист4"}</definedName>
    <definedName name="ііі" localSheetId="48" hidden="1">{#N/A,#N/A,FALSE,"Лист4"}</definedName>
    <definedName name="ііі" localSheetId="49" hidden="1">{#N/A,#N/A,FALSE,"Лист4"}</definedName>
    <definedName name="ііі" hidden="1">{#N/A,#N/A,FALSE,"Лист4"}</definedName>
    <definedName name="іііі" localSheetId="10" hidden="1">{#N/A,#N/A,FALSE,"Лист4"}</definedName>
    <definedName name="іііі" localSheetId="11" hidden="1">{#N/A,#N/A,FALSE,"Лист4"}</definedName>
    <definedName name="іііі" localSheetId="17" hidden="1">{#N/A,#N/A,FALSE,"Лист4"}</definedName>
    <definedName name="іііі" localSheetId="27" hidden="1">{#N/A,#N/A,FALSE,"Лист4"}</definedName>
    <definedName name="іііі" localSheetId="31" hidden="1">{#N/A,#N/A,FALSE,"Лист4"}</definedName>
    <definedName name="іііі" localSheetId="40" hidden="1">{#N/A,#N/A,FALSE,"Лист4"}</definedName>
    <definedName name="іііі" localSheetId="41" hidden="1">{#N/A,#N/A,FALSE,"Лист4"}</definedName>
    <definedName name="іііі" localSheetId="6" hidden="1">{#N/A,#N/A,FALSE,"Лист4"}</definedName>
    <definedName name="іііі" localSheetId="7" hidden="1">{#N/A,#N/A,FALSE,"Лист4"}</definedName>
    <definedName name="іііі" localSheetId="8" hidden="1">{#N/A,#N/A,FALSE,"Лист4"}</definedName>
    <definedName name="іііі" localSheetId="9" hidden="1">{#N/A,#N/A,FALSE,"Лист4"}</definedName>
    <definedName name="іііі" localSheetId="48" hidden="1">{#N/A,#N/A,FALSE,"Лист4"}</definedName>
    <definedName name="іііі" localSheetId="49" hidden="1">{#N/A,#N/A,FALSE,"Лист4"}</definedName>
    <definedName name="іііі" hidden="1">{#N/A,#N/A,FALSE,"Лист4"}</definedName>
    <definedName name="ін" localSheetId="10" hidden="1">{#N/A,#N/A,FALSE,"Лист4"}</definedName>
    <definedName name="ін" localSheetId="11" hidden="1">{#N/A,#N/A,FALSE,"Лист4"}</definedName>
    <definedName name="ін" localSheetId="17" hidden="1">{#N/A,#N/A,FALSE,"Лист4"}</definedName>
    <definedName name="ін" localSheetId="27" hidden="1">{#N/A,#N/A,FALSE,"Лист4"}</definedName>
    <definedName name="ін" localSheetId="31" hidden="1">{#N/A,#N/A,FALSE,"Лист4"}</definedName>
    <definedName name="ін" localSheetId="40" hidden="1">{#N/A,#N/A,FALSE,"Лист4"}</definedName>
    <definedName name="ін" localSheetId="41" hidden="1">{#N/A,#N/A,FALSE,"Лист4"}</definedName>
    <definedName name="ін" localSheetId="6" hidden="1">{#N/A,#N/A,FALSE,"Лист4"}</definedName>
    <definedName name="ін" localSheetId="7" hidden="1">{#N/A,#N/A,FALSE,"Лист4"}</definedName>
    <definedName name="ін" localSheetId="8" hidden="1">{#N/A,#N/A,FALSE,"Лист4"}</definedName>
    <definedName name="ін" localSheetId="9" hidden="1">{#N/A,#N/A,FALSE,"Лист4"}</definedName>
    <definedName name="ін" localSheetId="48" hidden="1">{#N/A,#N/A,FALSE,"Лист4"}</definedName>
    <definedName name="ін" localSheetId="49" hidden="1">{#N/A,#N/A,FALSE,"Лист4"}</definedName>
    <definedName name="ін" hidden="1">{#N/A,#N/A,FALSE,"Лист4"}</definedName>
    <definedName name="інші" localSheetId="10" hidden="1">{#N/A,#N/A,FALSE,"Лист4"}</definedName>
    <definedName name="інші" localSheetId="11" hidden="1">{#N/A,#N/A,FALSE,"Лист4"}</definedName>
    <definedName name="інші" localSheetId="17" hidden="1">{#N/A,#N/A,FALSE,"Лист4"}</definedName>
    <definedName name="інші" localSheetId="27" hidden="1">{#N/A,#N/A,FALSE,"Лист4"}</definedName>
    <definedName name="інші" localSheetId="31" hidden="1">{#N/A,#N/A,FALSE,"Лист4"}</definedName>
    <definedName name="інші" localSheetId="40" hidden="1">{#N/A,#N/A,FALSE,"Лист4"}</definedName>
    <definedName name="інші" localSheetId="41" hidden="1">{#N/A,#N/A,FALSE,"Лист4"}</definedName>
    <definedName name="інші" localSheetId="6" hidden="1">{#N/A,#N/A,FALSE,"Лист4"}</definedName>
    <definedName name="інші" localSheetId="7" hidden="1">{#N/A,#N/A,FALSE,"Лист4"}</definedName>
    <definedName name="інші" localSheetId="8" hidden="1">{#N/A,#N/A,FALSE,"Лист4"}</definedName>
    <definedName name="інші" localSheetId="9" hidden="1">{#N/A,#N/A,FALSE,"Лист4"}</definedName>
    <definedName name="інші" localSheetId="48" hidden="1">{#N/A,#N/A,FALSE,"Лист4"}</definedName>
    <definedName name="інші" localSheetId="49" hidden="1">{#N/A,#N/A,FALSE,"Лист4"}</definedName>
    <definedName name="інші" hidden="1">{#N/A,#N/A,FALSE,"Лист4"}</definedName>
    <definedName name="іук" localSheetId="10" hidden="1">{#N/A,#N/A,FALSE,"Лист4"}</definedName>
    <definedName name="іук" localSheetId="11" hidden="1">{#N/A,#N/A,FALSE,"Лист4"}</definedName>
    <definedName name="іук" localSheetId="17" hidden="1">{#N/A,#N/A,FALSE,"Лист4"}</definedName>
    <definedName name="іук" localSheetId="27" hidden="1">{#N/A,#N/A,FALSE,"Лист4"}</definedName>
    <definedName name="іук" localSheetId="31" hidden="1">{#N/A,#N/A,FALSE,"Лист4"}</definedName>
    <definedName name="іук" localSheetId="40" hidden="1">{#N/A,#N/A,FALSE,"Лист4"}</definedName>
    <definedName name="іук" localSheetId="41" hidden="1">{#N/A,#N/A,FALSE,"Лист4"}</definedName>
    <definedName name="іук" localSheetId="6" hidden="1">{#N/A,#N/A,FALSE,"Лист4"}</definedName>
    <definedName name="іук" localSheetId="7" hidden="1">{#N/A,#N/A,FALSE,"Лист4"}</definedName>
    <definedName name="іук" localSheetId="8" hidden="1">{#N/A,#N/A,FALSE,"Лист4"}</definedName>
    <definedName name="іук" localSheetId="9" hidden="1">{#N/A,#N/A,FALSE,"Лист4"}</definedName>
    <definedName name="іук" localSheetId="48" hidden="1">{#N/A,#N/A,FALSE,"Лист4"}</definedName>
    <definedName name="іук" localSheetId="49" hidden="1">{#N/A,#N/A,FALSE,"Лист4"}</definedName>
    <definedName name="іук" hidden="1">{#N/A,#N/A,FALSE,"Лист4"}</definedName>
    <definedName name="їжд" localSheetId="10" hidden="1">{#N/A,#N/A,FALSE,"Лист4"}</definedName>
    <definedName name="їжд" localSheetId="11" hidden="1">{#N/A,#N/A,FALSE,"Лист4"}</definedName>
    <definedName name="їжд" localSheetId="17" hidden="1">{#N/A,#N/A,FALSE,"Лист4"}</definedName>
    <definedName name="їжд" localSheetId="27" hidden="1">{#N/A,#N/A,FALSE,"Лист4"}</definedName>
    <definedName name="їжд" localSheetId="31" hidden="1">{#N/A,#N/A,FALSE,"Лист4"}</definedName>
    <definedName name="їжд" localSheetId="40" hidden="1">{#N/A,#N/A,FALSE,"Лист4"}</definedName>
    <definedName name="їжд" localSheetId="41" hidden="1">{#N/A,#N/A,FALSE,"Лист4"}</definedName>
    <definedName name="їжд" localSheetId="6" hidden="1">{#N/A,#N/A,FALSE,"Лист4"}</definedName>
    <definedName name="їжд" localSheetId="7" hidden="1">{#N/A,#N/A,FALSE,"Лист4"}</definedName>
    <definedName name="їжд" localSheetId="8" hidden="1">{#N/A,#N/A,FALSE,"Лист4"}</definedName>
    <definedName name="їжд" localSheetId="9" hidden="1">{#N/A,#N/A,FALSE,"Лист4"}</definedName>
    <definedName name="їжд" localSheetId="48" hidden="1">{#N/A,#N/A,FALSE,"Лист4"}</definedName>
    <definedName name="їжд" localSheetId="49" hidden="1">{#N/A,#N/A,FALSE,"Лист4"}</definedName>
    <definedName name="їжд" hidden="1">{#N/A,#N/A,FALSE,"Лист4"}</definedName>
    <definedName name="й" localSheetId="10" hidden="1">{#N/A,#N/A,FALSE,"т02бд"}</definedName>
    <definedName name="й" localSheetId="11" hidden="1">{#N/A,#N/A,FALSE,"т02бд"}</definedName>
    <definedName name="й" localSheetId="17" hidden="1">{#N/A,#N/A,FALSE,"т02бд"}</definedName>
    <definedName name="й" localSheetId="27" hidden="1">{#N/A,#N/A,FALSE,"т02бд"}</definedName>
    <definedName name="й" localSheetId="31" hidden="1">{#N/A,#N/A,FALSE,"т02бд"}</definedName>
    <definedName name="й" localSheetId="6" hidden="1">{#N/A,#N/A,FALSE,"т02бд"}</definedName>
    <definedName name="й" localSheetId="7" hidden="1">{#N/A,#N/A,FALSE,"т02бд"}</definedName>
    <definedName name="й" localSheetId="8" hidden="1">{#N/A,#N/A,FALSE,"т02бд"}</definedName>
    <definedName name="й" localSheetId="9" hidden="1">{#N/A,#N/A,FALSE,"т02бд"}</definedName>
    <definedName name="й" localSheetId="48" hidden="1">{#N/A,#N/A,FALSE,"т02бд"}</definedName>
    <definedName name="й" localSheetId="49" hidden="1">{#N/A,#N/A,FALSE,"т02бд"}</definedName>
    <definedName name="й" hidden="1">{#N/A,#N/A,FALSE,"т02бд"}</definedName>
    <definedName name="ййй" localSheetId="10" hidden="1">{#N/A,#N/A,FALSE,"Лист4"}</definedName>
    <definedName name="ййй" localSheetId="11" hidden="1">{#N/A,#N/A,FALSE,"Лист4"}</definedName>
    <definedName name="ййй" localSheetId="17" hidden="1">{#N/A,#N/A,FALSE,"Лист4"}</definedName>
    <definedName name="ййй" localSheetId="27" hidden="1">{#N/A,#N/A,FALSE,"Лист4"}</definedName>
    <definedName name="ййй" localSheetId="31" hidden="1">{#N/A,#N/A,FALSE,"Лист4"}</definedName>
    <definedName name="ййй" localSheetId="40" hidden="1">{#N/A,#N/A,FALSE,"Лист4"}</definedName>
    <definedName name="ййй" localSheetId="41" hidden="1">{#N/A,#N/A,FALSE,"Лист4"}</definedName>
    <definedName name="ййй" localSheetId="6" hidden="1">{#N/A,#N/A,FALSE,"Лист4"}</definedName>
    <definedName name="ййй" localSheetId="7" hidden="1">{#N/A,#N/A,FALSE,"Лист4"}</definedName>
    <definedName name="ййй" localSheetId="8" hidden="1">{#N/A,#N/A,FALSE,"Лист4"}</definedName>
    <definedName name="ййй" localSheetId="9" hidden="1">{#N/A,#N/A,FALSE,"Лист4"}</definedName>
    <definedName name="ййй" localSheetId="48" hidden="1">{#N/A,#N/A,FALSE,"Лист4"}</definedName>
    <definedName name="ййй" localSheetId="49" hidden="1">{#N/A,#N/A,FALSE,"Лист4"}</definedName>
    <definedName name="ййй" hidden="1">{#N/A,#N/A,FALSE,"Лист4"}</definedName>
    <definedName name="йййй" localSheetId="10" hidden="1">{#N/A,#N/A,FALSE,"Лист4"}</definedName>
    <definedName name="йййй" localSheetId="11" hidden="1">{#N/A,#N/A,FALSE,"Лист4"}</definedName>
    <definedName name="йййй" localSheetId="17" hidden="1">{#N/A,#N/A,FALSE,"Лист4"}</definedName>
    <definedName name="йййй" localSheetId="27" hidden="1">{#N/A,#N/A,FALSE,"Лист4"}</definedName>
    <definedName name="йййй" localSheetId="31" hidden="1">{#N/A,#N/A,FALSE,"Лист4"}</definedName>
    <definedName name="йййй" localSheetId="40" hidden="1">{#N/A,#N/A,FALSE,"Лист4"}</definedName>
    <definedName name="йййй" localSheetId="41" hidden="1">{#N/A,#N/A,FALSE,"Лист4"}</definedName>
    <definedName name="йййй" localSheetId="6" hidden="1">{#N/A,#N/A,FALSE,"Лист4"}</definedName>
    <definedName name="йййй" localSheetId="7" hidden="1">{#N/A,#N/A,FALSE,"Лист4"}</definedName>
    <definedName name="йййй" localSheetId="8" hidden="1">{#N/A,#N/A,FALSE,"Лист4"}</definedName>
    <definedName name="йййй" localSheetId="9" hidden="1">{#N/A,#N/A,FALSE,"Лист4"}</definedName>
    <definedName name="йййй" localSheetId="48" hidden="1">{#N/A,#N/A,FALSE,"Лист4"}</definedName>
    <definedName name="йййй" localSheetId="49" hidden="1">{#N/A,#N/A,FALSE,"Лист4"}</definedName>
    <definedName name="йййй" hidden="1">{#N/A,#N/A,FALSE,"Лист4"}</definedName>
    <definedName name="квефі" localSheetId="10" hidden="1">{#N/A,#N/A,FALSE,"I";#N/A,#N/A,FALSE,"J";#N/A,#N/A,FALSE,"K";#N/A,#N/A,FALSE,"L";#N/A,#N/A,FALSE,"M";#N/A,#N/A,FALSE,"N";#N/A,#N/A,FALSE,"O"}</definedName>
    <definedName name="квефі" localSheetId="11" hidden="1">{#N/A,#N/A,FALSE,"I";#N/A,#N/A,FALSE,"J";#N/A,#N/A,FALSE,"K";#N/A,#N/A,FALSE,"L";#N/A,#N/A,FALSE,"M";#N/A,#N/A,FALSE,"N";#N/A,#N/A,FALSE,"O"}</definedName>
    <definedName name="квефі" localSheetId="17" hidden="1">{#N/A,#N/A,FALSE,"I";#N/A,#N/A,FALSE,"J";#N/A,#N/A,FALSE,"K";#N/A,#N/A,FALSE,"L";#N/A,#N/A,FALSE,"M";#N/A,#N/A,FALSE,"N";#N/A,#N/A,FALSE,"O"}</definedName>
    <definedName name="квефі" localSheetId="27" hidden="1">{#N/A,#N/A,FALSE,"I";#N/A,#N/A,FALSE,"J";#N/A,#N/A,FALSE,"K";#N/A,#N/A,FALSE,"L";#N/A,#N/A,FALSE,"M";#N/A,#N/A,FALSE,"N";#N/A,#N/A,FALSE,"O"}</definedName>
    <definedName name="квефі" localSheetId="31" hidden="1">{#N/A,#N/A,FALSE,"I";#N/A,#N/A,FALSE,"J";#N/A,#N/A,FALSE,"K";#N/A,#N/A,FALSE,"L";#N/A,#N/A,FALSE,"M";#N/A,#N/A,FALSE,"N";#N/A,#N/A,FALSE,"O"}</definedName>
    <definedName name="квефі" localSheetId="6" hidden="1">{#N/A,#N/A,FALSE,"I";#N/A,#N/A,FALSE,"J";#N/A,#N/A,FALSE,"K";#N/A,#N/A,FALSE,"L";#N/A,#N/A,FALSE,"M";#N/A,#N/A,FALSE,"N";#N/A,#N/A,FALSE,"O"}</definedName>
    <definedName name="квефі" localSheetId="7" hidden="1">{#N/A,#N/A,FALSE,"I";#N/A,#N/A,FALSE,"J";#N/A,#N/A,FALSE,"K";#N/A,#N/A,FALSE,"L";#N/A,#N/A,FALSE,"M";#N/A,#N/A,FALSE,"N";#N/A,#N/A,FALSE,"O"}</definedName>
    <definedName name="квефі" localSheetId="8" hidden="1">{#N/A,#N/A,FALSE,"I";#N/A,#N/A,FALSE,"J";#N/A,#N/A,FALSE,"K";#N/A,#N/A,FALSE,"L";#N/A,#N/A,FALSE,"M";#N/A,#N/A,FALSE,"N";#N/A,#N/A,FALSE,"O"}</definedName>
    <definedName name="квефі" localSheetId="9" hidden="1">{#N/A,#N/A,FALSE,"I";#N/A,#N/A,FALSE,"J";#N/A,#N/A,FALSE,"K";#N/A,#N/A,FALSE,"L";#N/A,#N/A,FALSE,"M";#N/A,#N/A,FALSE,"N";#N/A,#N/A,FALSE,"O"}</definedName>
    <definedName name="квефі" localSheetId="48" hidden="1">{#N/A,#N/A,FALSE,"I";#N/A,#N/A,FALSE,"J";#N/A,#N/A,FALSE,"K";#N/A,#N/A,FALSE,"L";#N/A,#N/A,FALSE,"M";#N/A,#N/A,FALSE,"N";#N/A,#N/A,FALSE,"O"}</definedName>
    <definedName name="квефі" localSheetId="49" hidden="1">{#N/A,#N/A,FALSE,"I";#N/A,#N/A,FALSE,"J";#N/A,#N/A,FALSE,"K";#N/A,#N/A,FALSE,"L";#N/A,#N/A,FALSE,"M";#N/A,#N/A,FALSE,"N";#N/A,#N/A,FALSE,"O"}</definedName>
    <definedName name="квефі" hidden="1">{#N/A,#N/A,FALSE,"I";#N/A,#N/A,FALSE,"J";#N/A,#N/A,FALSE,"K";#N/A,#N/A,FALSE,"L";#N/A,#N/A,FALSE,"M";#N/A,#N/A,FALSE,"N";#N/A,#N/A,FALSE,"O"}</definedName>
    <definedName name="кгккг" localSheetId="10" hidden="1">{#N/A,#N/A,FALSE,"Лист4"}</definedName>
    <definedName name="кгккг" localSheetId="11" hidden="1">{#N/A,#N/A,FALSE,"Лист4"}</definedName>
    <definedName name="кгккг" localSheetId="17" hidden="1">{#N/A,#N/A,FALSE,"Лист4"}</definedName>
    <definedName name="кгккг" localSheetId="27" hidden="1">{#N/A,#N/A,FALSE,"Лист4"}</definedName>
    <definedName name="кгккг" localSheetId="31" hidden="1">{#N/A,#N/A,FALSE,"Лист4"}</definedName>
    <definedName name="кгккг" localSheetId="40" hidden="1">{#N/A,#N/A,FALSE,"Лист4"}</definedName>
    <definedName name="кгккг" localSheetId="41" hidden="1">{#N/A,#N/A,FALSE,"Лист4"}</definedName>
    <definedName name="кгккг" localSheetId="6" hidden="1">{#N/A,#N/A,FALSE,"Лист4"}</definedName>
    <definedName name="кгккг" localSheetId="7" hidden="1">{#N/A,#N/A,FALSE,"Лист4"}</definedName>
    <definedName name="кгккг" localSheetId="8" hidden="1">{#N/A,#N/A,FALSE,"Лист4"}</definedName>
    <definedName name="кгккг" localSheetId="9" hidden="1">{#N/A,#N/A,FALSE,"Лист4"}</definedName>
    <definedName name="кгккг" localSheetId="48" hidden="1">{#N/A,#N/A,FALSE,"Лист4"}</definedName>
    <definedName name="кгккг" localSheetId="49" hidden="1">{#N/A,#N/A,FALSE,"Лист4"}</definedName>
    <definedName name="кгккг" hidden="1">{#N/A,#N/A,FALSE,"Лист4"}</definedName>
    <definedName name="кгкккк" localSheetId="10" hidden="1">{#N/A,#N/A,FALSE,"Лист4"}</definedName>
    <definedName name="кгкккк" localSheetId="11" hidden="1">{#N/A,#N/A,FALSE,"Лист4"}</definedName>
    <definedName name="кгкккк" localSheetId="17" hidden="1">{#N/A,#N/A,FALSE,"Лист4"}</definedName>
    <definedName name="кгкккк" localSheetId="27" hidden="1">{#N/A,#N/A,FALSE,"Лист4"}</definedName>
    <definedName name="кгкккк" localSheetId="31" hidden="1">{#N/A,#N/A,FALSE,"Лист4"}</definedName>
    <definedName name="кгкккк" localSheetId="40" hidden="1">{#N/A,#N/A,FALSE,"Лист4"}</definedName>
    <definedName name="кгкккк" localSheetId="41" hidden="1">{#N/A,#N/A,FALSE,"Лист4"}</definedName>
    <definedName name="кгкккк" localSheetId="6" hidden="1">{#N/A,#N/A,FALSE,"Лист4"}</definedName>
    <definedName name="кгкккк" localSheetId="7" hidden="1">{#N/A,#N/A,FALSE,"Лист4"}</definedName>
    <definedName name="кгкккк" localSheetId="8" hidden="1">{#N/A,#N/A,FALSE,"Лист4"}</definedName>
    <definedName name="кгкккк" localSheetId="9" hidden="1">{#N/A,#N/A,FALSE,"Лист4"}</definedName>
    <definedName name="кгкккк" localSheetId="48" hidden="1">{#N/A,#N/A,FALSE,"Лист4"}</definedName>
    <definedName name="кгкккк" localSheetId="49" hidden="1">{#N/A,#N/A,FALSE,"Лист4"}</definedName>
    <definedName name="кгкккк" hidden="1">{#N/A,#N/A,FALSE,"Лист4"}</definedName>
    <definedName name="кеуц" localSheetId="10" hidden="1">{#N/A,#N/A,FALSE,"Лист4"}</definedName>
    <definedName name="кеуц" localSheetId="11" hidden="1">{#N/A,#N/A,FALSE,"Лист4"}</definedName>
    <definedName name="кеуц" localSheetId="17" hidden="1">{#N/A,#N/A,FALSE,"Лист4"}</definedName>
    <definedName name="кеуц" localSheetId="27" hidden="1">{#N/A,#N/A,FALSE,"Лист4"}</definedName>
    <definedName name="кеуц" localSheetId="31" hidden="1">{#N/A,#N/A,FALSE,"Лист4"}</definedName>
    <definedName name="кеуц" localSheetId="40" hidden="1">{#N/A,#N/A,FALSE,"Лист4"}</definedName>
    <definedName name="кеуц" localSheetId="41" hidden="1">{#N/A,#N/A,FALSE,"Лист4"}</definedName>
    <definedName name="кеуц" localSheetId="6" hidden="1">{#N/A,#N/A,FALSE,"Лист4"}</definedName>
    <definedName name="кеуц" localSheetId="7" hidden="1">{#N/A,#N/A,FALSE,"Лист4"}</definedName>
    <definedName name="кеуц" localSheetId="8" hidden="1">{#N/A,#N/A,FALSE,"Лист4"}</definedName>
    <definedName name="кеуц" localSheetId="9" hidden="1">{#N/A,#N/A,FALSE,"Лист4"}</definedName>
    <definedName name="кеуц" localSheetId="48" hidden="1">{#N/A,#N/A,FALSE,"Лист4"}</definedName>
    <definedName name="кеуц" localSheetId="49" hidden="1">{#N/A,#N/A,FALSE,"Лист4"}</definedName>
    <definedName name="кеуц" hidden="1">{#N/A,#N/A,FALSE,"Лист4"}</definedName>
    <definedName name="кк" localSheetId="10" hidden="1">{#N/A,#N/A,FALSE,"Лист4"}</definedName>
    <definedName name="кк" localSheetId="11" hidden="1">{#N/A,#N/A,FALSE,"Лист4"}</definedName>
    <definedName name="кк" localSheetId="17" hidden="1">{#N/A,#N/A,FALSE,"Лист4"}</definedName>
    <definedName name="кк" localSheetId="27" hidden="1">{#N/A,#N/A,FALSE,"Лист4"}</definedName>
    <definedName name="кк" localSheetId="31" hidden="1">{#N/A,#N/A,FALSE,"Лист4"}</definedName>
    <definedName name="кк" localSheetId="40" hidden="1">{#N/A,#N/A,FALSE,"Лист4"}</definedName>
    <definedName name="кк" localSheetId="41" hidden="1">{#N/A,#N/A,FALSE,"Лист4"}</definedName>
    <definedName name="кк" localSheetId="6" hidden="1">{#N/A,#N/A,FALSE,"Лист4"}</definedName>
    <definedName name="кк" localSheetId="7" hidden="1">{#N/A,#N/A,FALSE,"Лист4"}</definedName>
    <definedName name="кк" localSheetId="8" hidden="1">{#N/A,#N/A,FALSE,"Лист4"}</definedName>
    <definedName name="кк" localSheetId="9" hidden="1">{#N/A,#N/A,FALSE,"Лист4"}</definedName>
    <definedName name="кк" localSheetId="48" hidden="1">{#N/A,#N/A,FALSE,"Лист4"}</definedName>
    <definedName name="кк" localSheetId="49" hidden="1">{#N/A,#N/A,FALSE,"Лист4"}</definedName>
    <definedName name="кк" hidden="1">{#N/A,#N/A,FALSE,"Лист4"}</definedName>
    <definedName name="ккгкг" localSheetId="10" hidden="1">{#N/A,#N/A,FALSE,"Лист4"}</definedName>
    <definedName name="ккгкг" localSheetId="11" hidden="1">{#N/A,#N/A,FALSE,"Лист4"}</definedName>
    <definedName name="ккгкг" localSheetId="17" hidden="1">{#N/A,#N/A,FALSE,"Лист4"}</definedName>
    <definedName name="ккгкг" localSheetId="27" hidden="1">{#N/A,#N/A,FALSE,"Лист4"}</definedName>
    <definedName name="ккгкг" localSheetId="31" hidden="1">{#N/A,#N/A,FALSE,"Лист4"}</definedName>
    <definedName name="ккгкг" localSheetId="40" hidden="1">{#N/A,#N/A,FALSE,"Лист4"}</definedName>
    <definedName name="ккгкг" localSheetId="41" hidden="1">{#N/A,#N/A,FALSE,"Лист4"}</definedName>
    <definedName name="ккгкг" localSheetId="6" hidden="1">{#N/A,#N/A,FALSE,"Лист4"}</definedName>
    <definedName name="ккгкг" localSheetId="7" hidden="1">{#N/A,#N/A,FALSE,"Лист4"}</definedName>
    <definedName name="ккгкг" localSheetId="8" hidden="1">{#N/A,#N/A,FALSE,"Лист4"}</definedName>
    <definedName name="ккгкг" localSheetId="9" hidden="1">{#N/A,#N/A,FALSE,"Лист4"}</definedName>
    <definedName name="ккгкг" localSheetId="48" hidden="1">{#N/A,#N/A,FALSE,"Лист4"}</definedName>
    <definedName name="ккгкг" localSheetId="49" hidden="1">{#N/A,#N/A,FALSE,"Лист4"}</definedName>
    <definedName name="ккгкг" hidden="1">{#N/A,#N/A,FALSE,"Лист4"}</definedName>
    <definedName name="ккк" localSheetId="10" hidden="1">{#N/A,#N/A,FALSE,"Лист4"}</definedName>
    <definedName name="ккк" localSheetId="11" hidden="1">{#N/A,#N/A,FALSE,"Лист4"}</definedName>
    <definedName name="ккк" localSheetId="17" hidden="1">{#N/A,#N/A,FALSE,"Лист4"}</definedName>
    <definedName name="ккк" localSheetId="27" hidden="1">{#N/A,#N/A,FALSE,"Лист4"}</definedName>
    <definedName name="ккк" localSheetId="31" hidden="1">{#N/A,#N/A,FALSE,"Лист4"}</definedName>
    <definedName name="ккк" localSheetId="40" hidden="1">{#N/A,#N/A,FALSE,"Лист4"}</definedName>
    <definedName name="ккк" localSheetId="41" hidden="1">{#N/A,#N/A,FALSE,"Лист4"}</definedName>
    <definedName name="ккк" localSheetId="6" hidden="1">{#N/A,#N/A,FALSE,"Лист4"}</definedName>
    <definedName name="ккк" localSheetId="7" hidden="1">{#N/A,#N/A,FALSE,"Лист4"}</definedName>
    <definedName name="ккк" localSheetId="8" hidden="1">{#N/A,#N/A,FALSE,"Лист4"}</definedName>
    <definedName name="ккк" localSheetId="9" hidden="1">{#N/A,#N/A,FALSE,"Лист4"}</definedName>
    <definedName name="ккк" localSheetId="48" hidden="1">{#N/A,#N/A,FALSE,"Лист4"}</definedName>
    <definedName name="ккк" localSheetId="49" hidden="1">{#N/A,#N/A,FALSE,"Лист4"}</definedName>
    <definedName name="ккк" hidden="1">{#N/A,#N/A,FALSE,"Лист4"}</definedName>
    <definedName name="кккну" localSheetId="10" hidden="1">{#N/A,#N/A,FALSE,"Лист4"}</definedName>
    <definedName name="кккну" localSheetId="11" hidden="1">{#N/A,#N/A,FALSE,"Лист4"}</definedName>
    <definedName name="кккну" localSheetId="17" hidden="1">{#N/A,#N/A,FALSE,"Лист4"}</definedName>
    <definedName name="кккну" localSheetId="27" hidden="1">{#N/A,#N/A,FALSE,"Лист4"}</definedName>
    <definedName name="кккну" localSheetId="31" hidden="1">{#N/A,#N/A,FALSE,"Лист4"}</definedName>
    <definedName name="кккну" localSheetId="40" hidden="1">{#N/A,#N/A,FALSE,"Лист4"}</definedName>
    <definedName name="кккну" localSheetId="41" hidden="1">{#N/A,#N/A,FALSE,"Лист4"}</definedName>
    <definedName name="кккну" localSheetId="6" hidden="1">{#N/A,#N/A,FALSE,"Лист4"}</definedName>
    <definedName name="кккну" localSheetId="7" hidden="1">{#N/A,#N/A,FALSE,"Лист4"}</definedName>
    <definedName name="кккну" localSheetId="8" hidden="1">{#N/A,#N/A,FALSE,"Лист4"}</definedName>
    <definedName name="кккну" localSheetId="9" hidden="1">{#N/A,#N/A,FALSE,"Лист4"}</definedName>
    <definedName name="кккну" localSheetId="48" hidden="1">{#N/A,#N/A,FALSE,"Лист4"}</definedName>
    <definedName name="кккну" localSheetId="49" hidden="1">{#N/A,#N/A,FALSE,"Лист4"}</definedName>
    <definedName name="кккну" hidden="1">{#N/A,#N/A,FALSE,"Лист4"}</definedName>
    <definedName name="кккокк" localSheetId="10" hidden="1">{#N/A,#N/A,FALSE,"Лист4"}</definedName>
    <definedName name="кккокк" localSheetId="11" hidden="1">{#N/A,#N/A,FALSE,"Лист4"}</definedName>
    <definedName name="кккокк" localSheetId="17" hidden="1">{#N/A,#N/A,FALSE,"Лист4"}</definedName>
    <definedName name="кккокк" localSheetId="27" hidden="1">{#N/A,#N/A,FALSE,"Лист4"}</definedName>
    <definedName name="кккокк" localSheetId="31" hidden="1">{#N/A,#N/A,FALSE,"Лист4"}</definedName>
    <definedName name="кккокк" localSheetId="40" hidden="1">{#N/A,#N/A,FALSE,"Лист4"}</definedName>
    <definedName name="кккокк" localSheetId="41" hidden="1">{#N/A,#N/A,FALSE,"Лист4"}</definedName>
    <definedName name="кккокк" localSheetId="6" hidden="1">{#N/A,#N/A,FALSE,"Лист4"}</definedName>
    <definedName name="кккокк" localSheetId="7" hidden="1">{#N/A,#N/A,FALSE,"Лист4"}</definedName>
    <definedName name="кккокк" localSheetId="8" hidden="1">{#N/A,#N/A,FALSE,"Лист4"}</definedName>
    <definedName name="кккокк" localSheetId="9" hidden="1">{#N/A,#N/A,FALSE,"Лист4"}</definedName>
    <definedName name="кккокк" localSheetId="48" hidden="1">{#N/A,#N/A,FALSE,"Лист4"}</definedName>
    <definedName name="кккокк" localSheetId="49" hidden="1">{#N/A,#N/A,FALSE,"Лист4"}</definedName>
    <definedName name="кккокк" hidden="1">{#N/A,#N/A,FALSE,"Лист4"}</definedName>
    <definedName name="комунальне" localSheetId="10" hidden="1">{#N/A,#N/A,FALSE,"Лист4"}</definedName>
    <definedName name="комунальне" localSheetId="11" hidden="1">{#N/A,#N/A,FALSE,"Лист4"}</definedName>
    <definedName name="комунальне" localSheetId="17" hidden="1">{#N/A,#N/A,FALSE,"Лист4"}</definedName>
    <definedName name="комунальне" localSheetId="27" hidden="1">{#N/A,#N/A,FALSE,"Лист4"}</definedName>
    <definedName name="комунальне" localSheetId="31" hidden="1">{#N/A,#N/A,FALSE,"Лист4"}</definedName>
    <definedName name="комунальне" localSheetId="40" hidden="1">{#N/A,#N/A,FALSE,"Лист4"}</definedName>
    <definedName name="комунальне" localSheetId="41" hidden="1">{#N/A,#N/A,FALSE,"Лист4"}</definedName>
    <definedName name="комунальне" localSheetId="6" hidden="1">{#N/A,#N/A,FALSE,"Лист4"}</definedName>
    <definedName name="комунальне" localSheetId="7" hidden="1">{#N/A,#N/A,FALSE,"Лист4"}</definedName>
    <definedName name="комунальне" localSheetId="8" hidden="1">{#N/A,#N/A,FALSE,"Лист4"}</definedName>
    <definedName name="комунальне" localSheetId="9" hidden="1">{#N/A,#N/A,FALSE,"Лист4"}</definedName>
    <definedName name="комунальне" localSheetId="48" hidden="1">{#N/A,#N/A,FALSE,"Лист4"}</definedName>
    <definedName name="комунальне" localSheetId="49" hidden="1">{#N/A,#N/A,FALSE,"Лист4"}</definedName>
    <definedName name="комунальне" hidden="1">{#N/A,#N/A,FALSE,"Лист4"}</definedName>
    <definedName name="кот" localSheetId="10" hidden="1">{#N/A,#N/A,FALSE,"Лист4"}</definedName>
    <definedName name="кот" localSheetId="11" hidden="1">{#N/A,#N/A,FALSE,"Лист4"}</definedName>
    <definedName name="кот" localSheetId="17" hidden="1">{#N/A,#N/A,FALSE,"Лист4"}</definedName>
    <definedName name="кот" localSheetId="27" hidden="1">{#N/A,#N/A,FALSE,"Лист4"}</definedName>
    <definedName name="кот" localSheetId="31" hidden="1">{#N/A,#N/A,FALSE,"Лист4"}</definedName>
    <definedName name="кот" localSheetId="40" hidden="1">{#N/A,#N/A,FALSE,"Лист4"}</definedName>
    <definedName name="кот" localSheetId="41" hidden="1">{#N/A,#N/A,FALSE,"Лист4"}</definedName>
    <definedName name="кот" localSheetId="6" hidden="1">{#N/A,#N/A,FALSE,"Лист4"}</definedName>
    <definedName name="кот" localSheetId="7" hidden="1">{#N/A,#N/A,FALSE,"Лист4"}</definedName>
    <definedName name="кот" localSheetId="8" hidden="1">{#N/A,#N/A,FALSE,"Лист4"}</definedName>
    <definedName name="кот" localSheetId="9" hidden="1">{#N/A,#N/A,FALSE,"Лист4"}</definedName>
    <definedName name="кот" localSheetId="48" hidden="1">{#N/A,#N/A,FALSE,"Лист4"}</definedName>
    <definedName name="кот" localSheetId="49" hidden="1">{#N/A,#N/A,FALSE,"Лист4"}</definedName>
    <definedName name="кот" hidden="1">{#N/A,#N/A,FALSE,"Лист4"}</definedName>
    <definedName name="кр" localSheetId="10" hidden="1">{#N/A,#N/A,FALSE,"Лист4"}</definedName>
    <definedName name="кр" localSheetId="11" hidden="1">{#N/A,#N/A,FALSE,"Лист4"}</definedName>
    <definedName name="кр" localSheetId="17" hidden="1">{#N/A,#N/A,FALSE,"Лист4"}</definedName>
    <definedName name="кр" localSheetId="27" hidden="1">{#N/A,#N/A,FALSE,"Лист4"}</definedName>
    <definedName name="кр" localSheetId="31" hidden="1">{#N/A,#N/A,FALSE,"Лист4"}</definedName>
    <definedName name="кр" localSheetId="40" hidden="1">{#N/A,#N/A,FALSE,"Лист4"}</definedName>
    <definedName name="кр" localSheetId="41" hidden="1">{#N/A,#N/A,FALSE,"Лист4"}</definedName>
    <definedName name="кр" localSheetId="6" hidden="1">{#N/A,#N/A,FALSE,"Лист4"}</definedName>
    <definedName name="кр" localSheetId="7" hidden="1">{#N/A,#N/A,FALSE,"Лист4"}</definedName>
    <definedName name="кр" localSheetId="8" hidden="1">{#N/A,#N/A,FALSE,"Лист4"}</definedName>
    <definedName name="кр" localSheetId="9" hidden="1">{#N/A,#N/A,FALSE,"Лист4"}</definedName>
    <definedName name="кр" localSheetId="48" hidden="1">{#N/A,#N/A,FALSE,"Лист4"}</definedName>
    <definedName name="кр" localSheetId="49" hidden="1">{#N/A,#N/A,FALSE,"Лист4"}</definedName>
    <definedName name="кр" hidden="1">{#N/A,#N/A,FALSE,"Лист4"}</definedName>
    <definedName name="культура" localSheetId="10" hidden="1">{#N/A,#N/A,FALSE,"Лист4"}</definedName>
    <definedName name="культура" localSheetId="11" hidden="1">{#N/A,#N/A,FALSE,"Лист4"}</definedName>
    <definedName name="культура" localSheetId="17" hidden="1">{#N/A,#N/A,FALSE,"Лист4"}</definedName>
    <definedName name="культура" localSheetId="27" hidden="1">{#N/A,#N/A,FALSE,"Лист4"}</definedName>
    <definedName name="культура" localSheetId="31" hidden="1">{#N/A,#N/A,FALSE,"Лист4"}</definedName>
    <definedName name="культура" localSheetId="40" hidden="1">{#N/A,#N/A,FALSE,"Лист4"}</definedName>
    <definedName name="культура" localSheetId="41" hidden="1">{#N/A,#N/A,FALSE,"Лист4"}</definedName>
    <definedName name="культура" localSheetId="6" hidden="1">{#N/A,#N/A,FALSE,"Лист4"}</definedName>
    <definedName name="культура" localSheetId="7" hidden="1">{#N/A,#N/A,FALSE,"Лист4"}</definedName>
    <definedName name="культура" localSheetId="8" hidden="1">{#N/A,#N/A,FALSE,"Лист4"}</definedName>
    <definedName name="культура" localSheetId="9" hidden="1">{#N/A,#N/A,FALSE,"Лист4"}</definedName>
    <definedName name="культура" localSheetId="48" hidden="1">{#N/A,#N/A,FALSE,"Лист4"}</definedName>
    <definedName name="культура" localSheetId="49" hidden="1">{#N/A,#N/A,FALSE,"Лист4"}</definedName>
    <definedName name="культура" hidden="1">{#N/A,#N/A,FALSE,"Лист4"}</definedName>
    <definedName name="л" localSheetId="10" hidden="1">{#N/A,#N/A,FALSE,"Лист4"}</definedName>
    <definedName name="л" localSheetId="11" hidden="1">{#N/A,#N/A,FALSE,"Лист4"}</definedName>
    <definedName name="л" localSheetId="17" hidden="1">{#N/A,#N/A,FALSE,"Лист4"}</definedName>
    <definedName name="л" localSheetId="27" hidden="1">{#N/A,#N/A,FALSE,"Лист4"}</definedName>
    <definedName name="л" localSheetId="31" hidden="1">{#N/A,#N/A,FALSE,"Лист4"}</definedName>
    <definedName name="л" localSheetId="40" hidden="1">{#N/A,#N/A,FALSE,"Лист4"}</definedName>
    <definedName name="л" localSheetId="41" hidden="1">{#N/A,#N/A,FALSE,"Лист4"}</definedName>
    <definedName name="л" localSheetId="6" hidden="1">{#N/A,#N/A,FALSE,"Лист4"}</definedName>
    <definedName name="л" localSheetId="7" hidden="1">{#N/A,#N/A,FALSE,"Лист4"}</definedName>
    <definedName name="л" localSheetId="8" hidden="1">{#N/A,#N/A,FALSE,"Лист4"}</definedName>
    <definedName name="л" localSheetId="9" hidden="1">{#N/A,#N/A,FALSE,"Лист4"}</definedName>
    <definedName name="л" localSheetId="48" hidden="1">{#N/A,#N/A,FALSE,"Лист4"}</definedName>
    <definedName name="л" localSheetId="49" hidden="1">{#N/A,#N/A,FALSE,"Лист4"}</definedName>
    <definedName name="л" hidden="1">{#N/A,#N/A,FALSE,"Лист4"}</definedName>
    <definedName name="лд" localSheetId="10" hidden="1">{#N/A,#N/A,FALSE,"Лист4"}</definedName>
    <definedName name="лд" localSheetId="11" hidden="1">{#N/A,#N/A,FALSE,"Лист4"}</definedName>
    <definedName name="лд" localSheetId="17" hidden="1">{#N/A,#N/A,FALSE,"Лист4"}</definedName>
    <definedName name="лд" localSheetId="27" hidden="1">{#N/A,#N/A,FALSE,"Лист4"}</definedName>
    <definedName name="лд" localSheetId="31" hidden="1">{#N/A,#N/A,FALSE,"Лист4"}</definedName>
    <definedName name="лд" localSheetId="40" hidden="1">{#N/A,#N/A,FALSE,"Лист4"}</definedName>
    <definedName name="лд" localSheetId="41" hidden="1">{#N/A,#N/A,FALSE,"Лист4"}</definedName>
    <definedName name="лд" localSheetId="6" hidden="1">{#N/A,#N/A,FALSE,"Лист4"}</definedName>
    <definedName name="лд" localSheetId="7" hidden="1">{#N/A,#N/A,FALSE,"Лист4"}</definedName>
    <definedName name="лд" localSheetId="8" hidden="1">{#N/A,#N/A,FALSE,"Лист4"}</definedName>
    <definedName name="лд" localSheetId="9" hidden="1">{#N/A,#N/A,FALSE,"Лист4"}</definedName>
    <definedName name="лд" localSheetId="48" hidden="1">{#N/A,#N/A,FALSE,"Лист4"}</definedName>
    <definedName name="лд" localSheetId="49" hidden="1">{#N/A,#N/A,FALSE,"Лист4"}</definedName>
    <definedName name="лд" hidden="1">{#N/A,#N/A,FALSE,"Лист4"}</definedName>
    <definedName name="лл" localSheetId="10" hidden="1">{#N/A,#N/A,FALSE,"Лист4"}</definedName>
    <definedName name="лл" localSheetId="11" hidden="1">{#N/A,#N/A,FALSE,"Лист4"}</definedName>
    <definedName name="лл" localSheetId="17" hidden="1">{#N/A,#N/A,FALSE,"Лист4"}</definedName>
    <definedName name="лл" localSheetId="27" hidden="1">{#N/A,#N/A,FALSE,"Лист4"}</definedName>
    <definedName name="лл" localSheetId="31" hidden="1">{#N/A,#N/A,FALSE,"Лист4"}</definedName>
    <definedName name="лл" localSheetId="40" hidden="1">{#N/A,#N/A,FALSE,"Лист4"}</definedName>
    <definedName name="лл" localSheetId="41" hidden="1">{#N/A,#N/A,FALSE,"Лист4"}</definedName>
    <definedName name="лл" localSheetId="6" hidden="1">{#N/A,#N/A,FALSE,"Лист4"}</definedName>
    <definedName name="лл" localSheetId="7" hidden="1">{#N/A,#N/A,FALSE,"Лист4"}</definedName>
    <definedName name="лл" localSheetId="8" hidden="1">{#N/A,#N/A,FALSE,"Лист4"}</definedName>
    <definedName name="лл" localSheetId="9" hidden="1">{#N/A,#N/A,FALSE,"Лист4"}</definedName>
    <definedName name="лл" localSheetId="48" hidden="1">{#N/A,#N/A,FALSE,"Лист4"}</definedName>
    <definedName name="лл" localSheetId="49" hidden="1">{#N/A,#N/A,FALSE,"Лист4"}</definedName>
    <definedName name="лл" hidden="1">{#N/A,#N/A,FALSE,"Лист4"}</definedName>
    <definedName name="ллл" localSheetId="10" hidden="1">{#N/A,#N/A,FALSE,"Лист4"}</definedName>
    <definedName name="ллл" localSheetId="11" hidden="1">{#N/A,#N/A,FALSE,"Лист4"}</definedName>
    <definedName name="ллл" localSheetId="17" hidden="1">{#N/A,#N/A,FALSE,"Лист4"}</definedName>
    <definedName name="ллл" localSheetId="27" hidden="1">{#N/A,#N/A,FALSE,"Лист4"}</definedName>
    <definedName name="ллл" localSheetId="31" hidden="1">{#N/A,#N/A,FALSE,"Лист4"}</definedName>
    <definedName name="ллл" localSheetId="40" hidden="1">{#N/A,#N/A,FALSE,"Лист4"}</definedName>
    <definedName name="ллл" localSheetId="41" hidden="1">{#N/A,#N/A,FALSE,"Лист4"}</definedName>
    <definedName name="ллл" localSheetId="6" hidden="1">{#N/A,#N/A,FALSE,"Лист4"}</definedName>
    <definedName name="ллл" localSheetId="7" hidden="1">{#N/A,#N/A,FALSE,"Лист4"}</definedName>
    <definedName name="ллл" localSheetId="8" hidden="1">{#N/A,#N/A,FALSE,"Лист4"}</definedName>
    <definedName name="ллл" localSheetId="9" hidden="1">{#N/A,#N/A,FALSE,"Лист4"}</definedName>
    <definedName name="ллл" localSheetId="48" hidden="1">{#N/A,#N/A,FALSE,"Лист4"}</definedName>
    <definedName name="ллл" localSheetId="49" hidden="1">{#N/A,#N/A,FALSE,"Лист4"}</definedName>
    <definedName name="ллл" hidden="1">{#N/A,#N/A,FALSE,"Лист4"}</definedName>
    <definedName name="лнпллпл" localSheetId="10" hidden="1">{#N/A,#N/A,FALSE,"Лист4"}</definedName>
    <definedName name="лнпллпл" localSheetId="11" hidden="1">{#N/A,#N/A,FALSE,"Лист4"}</definedName>
    <definedName name="лнпллпл" localSheetId="17" hidden="1">{#N/A,#N/A,FALSE,"Лист4"}</definedName>
    <definedName name="лнпллпл" localSheetId="27" hidden="1">{#N/A,#N/A,FALSE,"Лист4"}</definedName>
    <definedName name="лнпллпл" localSheetId="31" hidden="1">{#N/A,#N/A,FALSE,"Лист4"}</definedName>
    <definedName name="лнпллпл" localSheetId="40" hidden="1">{#N/A,#N/A,FALSE,"Лист4"}</definedName>
    <definedName name="лнпллпл" localSheetId="41" hidden="1">{#N/A,#N/A,FALSE,"Лист4"}</definedName>
    <definedName name="лнпллпл" localSheetId="6" hidden="1">{#N/A,#N/A,FALSE,"Лист4"}</definedName>
    <definedName name="лнпллпл" localSheetId="7" hidden="1">{#N/A,#N/A,FALSE,"Лист4"}</definedName>
    <definedName name="лнпллпл" localSheetId="8" hidden="1">{#N/A,#N/A,FALSE,"Лист4"}</definedName>
    <definedName name="лнпллпл" localSheetId="9" hidden="1">{#N/A,#N/A,FALSE,"Лист4"}</definedName>
    <definedName name="лнпллпл" localSheetId="48" hidden="1">{#N/A,#N/A,FALSE,"Лист4"}</definedName>
    <definedName name="лнпллпл" localSheetId="49" hidden="1">{#N/A,#N/A,FALSE,"Лист4"}</definedName>
    <definedName name="лнпллпл" hidden="1">{#N/A,#N/A,FALSE,"Лист4"}</definedName>
    <definedName name="мак" localSheetId="10" hidden="1">{#N/A,#N/A,FALSE,"Лист4"}</definedName>
    <definedName name="мак" localSheetId="11" hidden="1">{#N/A,#N/A,FALSE,"Лист4"}</definedName>
    <definedName name="мак" localSheetId="17" hidden="1">{#N/A,#N/A,FALSE,"Лист4"}</definedName>
    <definedName name="мак" localSheetId="27" hidden="1">{#N/A,#N/A,FALSE,"Лист4"}</definedName>
    <definedName name="мак" localSheetId="31" hidden="1">{#N/A,#N/A,FALSE,"Лист4"}</definedName>
    <definedName name="мак" localSheetId="40" hidden="1">{#N/A,#N/A,FALSE,"Лист4"}</definedName>
    <definedName name="мак" localSheetId="41" hidden="1">{#N/A,#N/A,FALSE,"Лист4"}</definedName>
    <definedName name="мак" localSheetId="6" hidden="1">{#N/A,#N/A,FALSE,"Лист4"}</definedName>
    <definedName name="мак" localSheetId="7" hidden="1">{#N/A,#N/A,FALSE,"Лист4"}</definedName>
    <definedName name="мак" localSheetId="8" hidden="1">{#N/A,#N/A,FALSE,"Лист4"}</definedName>
    <definedName name="мак" localSheetId="9" hidden="1">{#N/A,#N/A,FALSE,"Лист4"}</definedName>
    <definedName name="мак" localSheetId="48" hidden="1">{#N/A,#N/A,FALSE,"Лист4"}</definedName>
    <definedName name="мак" localSheetId="49" hidden="1">{#N/A,#N/A,FALSE,"Лист4"}</definedName>
    <definedName name="мак" hidden="1">{#N/A,#N/A,FALSE,"Лист4"}</definedName>
    <definedName name="мм" localSheetId="10" hidden="1">{#N/A,#N/A,FALSE,"Лист4"}</definedName>
    <definedName name="мм" localSheetId="11" hidden="1">{#N/A,#N/A,FALSE,"Лист4"}</definedName>
    <definedName name="мм" localSheetId="17" hidden="1">{#N/A,#N/A,FALSE,"Лист4"}</definedName>
    <definedName name="мм" localSheetId="27" hidden="1">{#N/A,#N/A,FALSE,"Лист4"}</definedName>
    <definedName name="мм" localSheetId="31" hidden="1">{#N/A,#N/A,FALSE,"Лист4"}</definedName>
    <definedName name="мм" localSheetId="40" hidden="1">{#N/A,#N/A,FALSE,"Лист4"}</definedName>
    <definedName name="мм" localSheetId="41" hidden="1">{#N/A,#N/A,FALSE,"Лист4"}</definedName>
    <definedName name="мм" localSheetId="6" hidden="1">{#N/A,#N/A,FALSE,"Лист4"}</definedName>
    <definedName name="мм" localSheetId="7" hidden="1">{#N/A,#N/A,FALSE,"Лист4"}</definedName>
    <definedName name="мм" localSheetId="8" hidden="1">{#N/A,#N/A,FALSE,"Лист4"}</definedName>
    <definedName name="мм" localSheetId="9" hidden="1">{#N/A,#N/A,FALSE,"Лист4"}</definedName>
    <definedName name="мм" localSheetId="48" hidden="1">{#N/A,#N/A,FALSE,"Лист4"}</definedName>
    <definedName name="мм" localSheetId="49" hidden="1">{#N/A,#N/A,FALSE,"Лист4"}</definedName>
    <definedName name="мм" hidden="1">{#N/A,#N/A,FALSE,"Лист4"}</definedName>
    <definedName name="ммм" localSheetId="10" hidden="1">{"'Всего'!$A$1:$F$19"}</definedName>
    <definedName name="ммм" localSheetId="11" hidden="1">{"'Всего'!$A$1:$F$19"}</definedName>
    <definedName name="ммм" localSheetId="17" hidden="1">{"'Всего'!$A$1:$F$19"}</definedName>
    <definedName name="ммм" localSheetId="27" hidden="1">{"'Всего'!$A$1:$F$19"}</definedName>
    <definedName name="ммм" localSheetId="31" hidden="1">{"'Всего'!$A$1:$F$19"}</definedName>
    <definedName name="ммм" localSheetId="6" hidden="1">{"'Всего'!$A$1:$F$19"}</definedName>
    <definedName name="ммм" localSheetId="7" hidden="1">{"'Всего'!$A$1:$F$19"}</definedName>
    <definedName name="ммм" localSheetId="8" hidden="1">{"'Всего'!$A$1:$F$19"}</definedName>
    <definedName name="ммм" localSheetId="9" hidden="1">{"'Всего'!$A$1:$F$19"}</definedName>
    <definedName name="ммм" localSheetId="48" hidden="1">{"'Всего'!$A$1:$F$19"}</definedName>
    <definedName name="ммм" localSheetId="49" hidden="1">{"'Всего'!$A$1:$F$19"}</definedName>
    <definedName name="ммм" hidden="1">{"'Всего'!$A$1:$F$19"}</definedName>
    <definedName name="ммм_2" localSheetId="10" hidden="1">{"'Всего'!$A$1:$F$19"}</definedName>
    <definedName name="ммм_2" localSheetId="11" hidden="1">{"'Всего'!$A$1:$F$19"}</definedName>
    <definedName name="ммм_2" localSheetId="17" hidden="1">{"'Всего'!$A$1:$F$19"}</definedName>
    <definedName name="ммм_2" localSheetId="27" hidden="1">{"'Всего'!$A$1:$F$19"}</definedName>
    <definedName name="ммм_2" localSheetId="31" hidden="1">{"'Всего'!$A$1:$F$19"}</definedName>
    <definedName name="ммм_2" localSheetId="6" hidden="1">{"'Всего'!$A$1:$F$19"}</definedName>
    <definedName name="ммм_2" localSheetId="7" hidden="1">{"'Всего'!$A$1:$F$19"}</definedName>
    <definedName name="ммм_2" localSheetId="8" hidden="1">{"'Всего'!$A$1:$F$19"}</definedName>
    <definedName name="ммм_2" localSheetId="9" hidden="1">{"'Всего'!$A$1:$F$19"}</definedName>
    <definedName name="ммм_2" localSheetId="48" hidden="1">{"'Всего'!$A$1:$F$19"}</definedName>
    <definedName name="ммм_2" localSheetId="49" hidden="1">{"'Всего'!$A$1:$F$19"}</definedName>
    <definedName name="ммм_2" hidden="1">{"'Всего'!$A$1:$F$19"}</definedName>
    <definedName name="ммм_3" localSheetId="10" hidden="1">{"'Всего'!$A$1:$F$19"}</definedName>
    <definedName name="ммм_3" localSheetId="11" hidden="1">{"'Всего'!$A$1:$F$19"}</definedName>
    <definedName name="ммм_3" localSheetId="17" hidden="1">{"'Всего'!$A$1:$F$19"}</definedName>
    <definedName name="ммм_3" localSheetId="27" hidden="1">{"'Всего'!$A$1:$F$19"}</definedName>
    <definedName name="ммм_3" localSheetId="31" hidden="1">{"'Всего'!$A$1:$F$19"}</definedName>
    <definedName name="ммм_3" localSheetId="6" hidden="1">{"'Всего'!$A$1:$F$19"}</definedName>
    <definedName name="ммм_3" localSheetId="7" hidden="1">{"'Всего'!$A$1:$F$19"}</definedName>
    <definedName name="ммм_3" localSheetId="8" hidden="1">{"'Всего'!$A$1:$F$19"}</definedName>
    <definedName name="ммм_3" localSheetId="9" hidden="1">{"'Всего'!$A$1:$F$19"}</definedName>
    <definedName name="ммм_3" localSheetId="48" hidden="1">{"'Всего'!$A$1:$F$19"}</definedName>
    <definedName name="ммм_3" localSheetId="49" hidden="1">{"'Всего'!$A$1:$F$19"}</definedName>
    <definedName name="ммм_3" hidden="1">{"'Всего'!$A$1:$F$19"}</definedName>
    <definedName name="ммм_4" localSheetId="10" hidden="1">{"'Всего'!$A$1:$F$19"}</definedName>
    <definedName name="ммм_4" localSheetId="11" hidden="1">{"'Всего'!$A$1:$F$19"}</definedName>
    <definedName name="ммм_4" localSheetId="17" hidden="1">{"'Всего'!$A$1:$F$19"}</definedName>
    <definedName name="ммм_4" localSheetId="27" hidden="1">{"'Всего'!$A$1:$F$19"}</definedName>
    <definedName name="ммм_4" localSheetId="31" hidden="1">{"'Всего'!$A$1:$F$19"}</definedName>
    <definedName name="ммм_4" localSheetId="6" hidden="1">{"'Всего'!$A$1:$F$19"}</definedName>
    <definedName name="ммм_4" localSheetId="7" hidden="1">{"'Всего'!$A$1:$F$19"}</definedName>
    <definedName name="ммм_4" localSheetId="8" hidden="1">{"'Всего'!$A$1:$F$19"}</definedName>
    <definedName name="ммм_4" localSheetId="9" hidden="1">{"'Всего'!$A$1:$F$19"}</definedName>
    <definedName name="ммм_4" localSheetId="48" hidden="1">{"'Всего'!$A$1:$F$19"}</definedName>
    <definedName name="ммм_4" localSheetId="49" hidden="1">{"'Всего'!$A$1:$F$19"}</definedName>
    <definedName name="ммм_4" hidden="1">{"'Всего'!$A$1:$F$19"}</definedName>
    <definedName name="мпе" localSheetId="10" hidden="1">{#N/A,#N/A,FALSE,"Лист4"}</definedName>
    <definedName name="мпе" localSheetId="11" hidden="1">{#N/A,#N/A,FALSE,"Лист4"}</definedName>
    <definedName name="мпе" localSheetId="17" hidden="1">{#N/A,#N/A,FALSE,"Лист4"}</definedName>
    <definedName name="мпе" localSheetId="27" hidden="1">{#N/A,#N/A,FALSE,"Лист4"}</definedName>
    <definedName name="мпе" localSheetId="31" hidden="1">{#N/A,#N/A,FALSE,"Лист4"}</definedName>
    <definedName name="мпе" localSheetId="40" hidden="1">{#N/A,#N/A,FALSE,"Лист4"}</definedName>
    <definedName name="мпе" localSheetId="41" hidden="1">{#N/A,#N/A,FALSE,"Лист4"}</definedName>
    <definedName name="мпе" localSheetId="6" hidden="1">{#N/A,#N/A,FALSE,"Лист4"}</definedName>
    <definedName name="мпе" localSheetId="7" hidden="1">{#N/A,#N/A,FALSE,"Лист4"}</definedName>
    <definedName name="мпе" localSheetId="8" hidden="1">{#N/A,#N/A,FALSE,"Лист4"}</definedName>
    <definedName name="мпе" localSheetId="9" hidden="1">{#N/A,#N/A,FALSE,"Лист4"}</definedName>
    <definedName name="мпе" localSheetId="48" hidden="1">{#N/A,#N/A,FALSE,"Лист4"}</definedName>
    <definedName name="мпе" localSheetId="49" hidden="1">{#N/A,#N/A,FALSE,"Лист4"}</definedName>
    <definedName name="мпе" hidden="1">{#N/A,#N/A,FALSE,"Лист4"}</definedName>
    <definedName name="нгнгш" localSheetId="10" hidden="1">{#N/A,#N/A,FALSE,"Лист4"}</definedName>
    <definedName name="нгнгш" localSheetId="11" hidden="1">{#N/A,#N/A,FALSE,"Лист4"}</definedName>
    <definedName name="нгнгш" localSheetId="17" hidden="1">{#N/A,#N/A,FALSE,"Лист4"}</definedName>
    <definedName name="нгнгш" localSheetId="27" hidden="1">{#N/A,#N/A,FALSE,"Лист4"}</definedName>
    <definedName name="нгнгш" localSheetId="31" hidden="1">{#N/A,#N/A,FALSE,"Лист4"}</definedName>
    <definedName name="нгнгш" localSheetId="40" hidden="1">{#N/A,#N/A,FALSE,"Лист4"}</definedName>
    <definedName name="нгнгш" localSheetId="41" hidden="1">{#N/A,#N/A,FALSE,"Лист4"}</definedName>
    <definedName name="нгнгш" localSheetId="6" hidden="1">{#N/A,#N/A,FALSE,"Лист4"}</definedName>
    <definedName name="нгнгш" localSheetId="7" hidden="1">{#N/A,#N/A,FALSE,"Лист4"}</definedName>
    <definedName name="нгнгш" localSheetId="8" hidden="1">{#N/A,#N/A,FALSE,"Лист4"}</definedName>
    <definedName name="нгнгш" localSheetId="9" hidden="1">{#N/A,#N/A,FALSE,"Лист4"}</definedName>
    <definedName name="нгнгш" localSheetId="48" hidden="1">{#N/A,#N/A,FALSE,"Лист4"}</definedName>
    <definedName name="нгнгш" localSheetId="49" hidden="1">{#N/A,#N/A,FALSE,"Лист4"}</definedName>
    <definedName name="нгнгш" hidden="1">{#N/A,#N/A,FALSE,"Лист4"}</definedName>
    <definedName name="ннггг" localSheetId="10" hidden="1">{#N/A,#N/A,FALSE,"Лист4"}</definedName>
    <definedName name="ннггг" localSheetId="11" hidden="1">{#N/A,#N/A,FALSE,"Лист4"}</definedName>
    <definedName name="ннггг" localSheetId="17" hidden="1">{#N/A,#N/A,FALSE,"Лист4"}</definedName>
    <definedName name="ннггг" localSheetId="27" hidden="1">{#N/A,#N/A,FALSE,"Лист4"}</definedName>
    <definedName name="ннггг" localSheetId="31" hidden="1">{#N/A,#N/A,FALSE,"Лист4"}</definedName>
    <definedName name="ннггг" localSheetId="40" hidden="1">{#N/A,#N/A,FALSE,"Лист4"}</definedName>
    <definedName name="ннггг" localSheetId="41" hidden="1">{#N/A,#N/A,FALSE,"Лист4"}</definedName>
    <definedName name="ннггг" localSheetId="6" hidden="1">{#N/A,#N/A,FALSE,"Лист4"}</definedName>
    <definedName name="ннггг" localSheetId="7" hidden="1">{#N/A,#N/A,FALSE,"Лист4"}</definedName>
    <definedName name="ннггг" localSheetId="8" hidden="1">{#N/A,#N/A,FALSE,"Лист4"}</definedName>
    <definedName name="ннггг" localSheetId="9" hidden="1">{#N/A,#N/A,FALSE,"Лист4"}</definedName>
    <definedName name="ннггг" localSheetId="48" hidden="1">{#N/A,#N/A,FALSE,"Лист4"}</definedName>
    <definedName name="ннггг" localSheetId="49" hidden="1">{#N/A,#N/A,FALSE,"Лист4"}</definedName>
    <definedName name="ннггг" hidden="1">{#N/A,#N/A,FALSE,"Лист4"}</definedName>
    <definedName name="ннн" localSheetId="10" hidden="1">{#N/A,#N/A,FALSE,"Лист4"}</definedName>
    <definedName name="ннн" localSheetId="11" hidden="1">{#N/A,#N/A,FALSE,"Лист4"}</definedName>
    <definedName name="ннн" localSheetId="17" hidden="1">{#N/A,#N/A,FALSE,"Лист4"}</definedName>
    <definedName name="ннн" localSheetId="27" hidden="1">{#N/A,#N/A,FALSE,"Лист4"}</definedName>
    <definedName name="ннн" localSheetId="31" hidden="1">{#N/A,#N/A,FALSE,"Лист4"}</definedName>
    <definedName name="ннн" localSheetId="40" hidden="1">{#N/A,#N/A,FALSE,"Лист4"}</definedName>
    <definedName name="ннн" localSheetId="41" hidden="1">{#N/A,#N/A,FALSE,"Лист4"}</definedName>
    <definedName name="ннн" localSheetId="6" hidden="1">{#N/A,#N/A,FALSE,"Лист4"}</definedName>
    <definedName name="ннн" localSheetId="7" hidden="1">{#N/A,#N/A,FALSE,"Лист4"}</definedName>
    <definedName name="ннн" localSheetId="8" hidden="1">{#N/A,#N/A,FALSE,"Лист4"}</definedName>
    <definedName name="ннн" localSheetId="9" hidden="1">{#N/A,#N/A,FALSE,"Лист4"}</definedName>
    <definedName name="ннн" localSheetId="48" hidden="1">{#N/A,#N/A,FALSE,"Лист4"}</definedName>
    <definedName name="ннн" localSheetId="49" hidden="1">{#N/A,#N/A,FALSE,"Лист4"}</definedName>
    <definedName name="ннн" hidden="1">{#N/A,#N/A,FALSE,"Лист4"}</definedName>
    <definedName name="ннннг" localSheetId="10" hidden="1">{#N/A,#N/A,FALSE,"Лист4"}</definedName>
    <definedName name="ннннг" localSheetId="11" hidden="1">{#N/A,#N/A,FALSE,"Лист4"}</definedName>
    <definedName name="ннннг" localSheetId="17" hidden="1">{#N/A,#N/A,FALSE,"Лист4"}</definedName>
    <definedName name="ннннг" localSheetId="27" hidden="1">{#N/A,#N/A,FALSE,"Лист4"}</definedName>
    <definedName name="ннннг" localSheetId="31" hidden="1">{#N/A,#N/A,FALSE,"Лист4"}</definedName>
    <definedName name="ннннг" localSheetId="40" hidden="1">{#N/A,#N/A,FALSE,"Лист4"}</definedName>
    <definedName name="ннннг" localSheetId="41" hidden="1">{#N/A,#N/A,FALSE,"Лист4"}</definedName>
    <definedName name="ннннг" localSheetId="6" hidden="1">{#N/A,#N/A,FALSE,"Лист4"}</definedName>
    <definedName name="ннннг" localSheetId="7" hidden="1">{#N/A,#N/A,FALSE,"Лист4"}</definedName>
    <definedName name="ннннг" localSheetId="8" hidden="1">{#N/A,#N/A,FALSE,"Лист4"}</definedName>
    <definedName name="ннннг" localSheetId="9" hidden="1">{#N/A,#N/A,FALSE,"Лист4"}</definedName>
    <definedName name="ннннг" localSheetId="48" hidden="1">{#N/A,#N/A,FALSE,"Лист4"}</definedName>
    <definedName name="ннннг" localSheetId="49" hidden="1">{#N/A,#N/A,FALSE,"Лист4"}</definedName>
    <definedName name="ннннг" hidden="1">{#N/A,#N/A,FALSE,"Лист4"}</definedName>
    <definedName name="ннннннн" localSheetId="10" hidden="1">{"BOP_TAB",#N/A,FALSE,"N";"MIDTERM_TAB",#N/A,FALSE,"O";"FUND_CRED",#N/A,FALSE,"P";"DEBT_TAB1",#N/A,FALSE,"Q";"DEBT_TAB2",#N/A,FALSE,"Q";"FORFIN_TAB1",#N/A,FALSE,"R";"FORFIN_TAB2",#N/A,FALSE,"R";"BOP_ANALY",#N/A,FALSE,"U"}</definedName>
    <definedName name="ннннннн" localSheetId="11" hidden="1">{"BOP_TAB",#N/A,FALSE,"N";"MIDTERM_TAB",#N/A,FALSE,"O";"FUND_CRED",#N/A,FALSE,"P";"DEBT_TAB1",#N/A,FALSE,"Q";"DEBT_TAB2",#N/A,FALSE,"Q";"FORFIN_TAB1",#N/A,FALSE,"R";"FORFIN_TAB2",#N/A,FALSE,"R";"BOP_ANALY",#N/A,FALSE,"U"}</definedName>
    <definedName name="ннннннн" localSheetId="17"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31" hidden="1">{"BOP_TAB",#N/A,FALSE,"N";"MIDTERM_TAB",#N/A,FALSE,"O";"FUND_CRED",#N/A,FALSE,"P";"DEBT_TAB1",#N/A,FALSE,"Q";"DEBT_TAB2",#N/A,FALSE,"Q";"FORFIN_TAB1",#N/A,FALSE,"R";"FORFIN_TAB2",#N/A,FALSE,"R";"BOP_ANALY",#N/A,FALSE,"U"}</definedName>
    <definedName name="ннннннн" localSheetId="6"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8" hidden="1">{"BOP_TAB",#N/A,FALSE,"N";"MIDTERM_TAB",#N/A,FALSE,"O";"FUND_CRED",#N/A,FALSE,"P";"DEBT_TAB1",#N/A,FALSE,"Q";"DEBT_TAB2",#N/A,FALSE,"Q";"FORFIN_TAB1",#N/A,FALSE,"R";"FORFIN_TAB2",#N/A,FALSE,"R";"BOP_ANALY",#N/A,FALSE,"U"}</definedName>
    <definedName name="ннннннн" localSheetId="9" hidden="1">{"BOP_TAB",#N/A,FALSE,"N";"MIDTERM_TAB",#N/A,FALSE,"O";"FUND_CRED",#N/A,FALSE,"P";"DEBT_TAB1",#N/A,FALSE,"Q";"DEBT_TAB2",#N/A,FALSE,"Q";"FORFIN_TAB1",#N/A,FALSE,"R";"FORFIN_TAB2",#N/A,FALSE,"R";"BOP_ANALY",#N/A,FALSE,"U"}</definedName>
    <definedName name="ннннннн" localSheetId="48"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н" localSheetId="10" hidden="1">{#N/A,#N/A,FALSE,"Лист4"}</definedName>
    <definedName name="нннннннн" localSheetId="11" hidden="1">{#N/A,#N/A,FALSE,"Лист4"}</definedName>
    <definedName name="нннннннн" localSheetId="17" hidden="1">{#N/A,#N/A,FALSE,"Лист4"}</definedName>
    <definedName name="нннннннн" localSheetId="27" hidden="1">{#N/A,#N/A,FALSE,"Лист4"}</definedName>
    <definedName name="нннннннн" localSheetId="31" hidden="1">{#N/A,#N/A,FALSE,"Лист4"}</definedName>
    <definedName name="нннннннн" localSheetId="40" hidden="1">{#N/A,#N/A,FALSE,"Лист4"}</definedName>
    <definedName name="нннннннн" localSheetId="41" hidden="1">{#N/A,#N/A,FALSE,"Лист4"}</definedName>
    <definedName name="нннннннн" localSheetId="6" hidden="1">{#N/A,#N/A,FALSE,"Лист4"}</definedName>
    <definedName name="нннннннн" localSheetId="7" hidden="1">{#N/A,#N/A,FALSE,"Лист4"}</definedName>
    <definedName name="нннннннн" localSheetId="8" hidden="1">{#N/A,#N/A,FALSE,"Лист4"}</definedName>
    <definedName name="нннннннн" localSheetId="9" hidden="1">{#N/A,#N/A,FALSE,"Лист4"}</definedName>
    <definedName name="нннннннн" localSheetId="48" hidden="1">{#N/A,#N/A,FALSE,"Лист4"}</definedName>
    <definedName name="нннннннн" localSheetId="49" hidden="1">{#N/A,#N/A,FALSE,"Лист4"}</definedName>
    <definedName name="нннннннн" hidden="1">{#N/A,#N/A,FALSE,"Лист4"}</definedName>
    <definedName name="ннншенгке" localSheetId="10" hidden="1">{#N/A,#N/A,FALSE,"Лист4"}</definedName>
    <definedName name="ннншенгке" localSheetId="11" hidden="1">{#N/A,#N/A,FALSE,"Лист4"}</definedName>
    <definedName name="ннншенгке" localSheetId="17" hidden="1">{#N/A,#N/A,FALSE,"Лист4"}</definedName>
    <definedName name="ннншенгке" localSheetId="27" hidden="1">{#N/A,#N/A,FALSE,"Лист4"}</definedName>
    <definedName name="ннншенгке" localSheetId="31" hidden="1">{#N/A,#N/A,FALSE,"Лист4"}</definedName>
    <definedName name="ннншенгке" localSheetId="40" hidden="1">{#N/A,#N/A,FALSE,"Лист4"}</definedName>
    <definedName name="ннншенгке" localSheetId="41" hidden="1">{#N/A,#N/A,FALSE,"Лист4"}</definedName>
    <definedName name="ннншенгке" localSheetId="6" hidden="1">{#N/A,#N/A,FALSE,"Лист4"}</definedName>
    <definedName name="ннншенгке" localSheetId="7" hidden="1">{#N/A,#N/A,FALSE,"Лист4"}</definedName>
    <definedName name="ннншенгке" localSheetId="8" hidden="1">{#N/A,#N/A,FALSE,"Лист4"}</definedName>
    <definedName name="ннншенгке" localSheetId="9" hidden="1">{#N/A,#N/A,FALSE,"Лист4"}</definedName>
    <definedName name="ннншенгке" localSheetId="48" hidden="1">{#N/A,#N/A,FALSE,"Лист4"}</definedName>
    <definedName name="ннншенгке" localSheetId="49" hidden="1">{#N/A,#N/A,FALSE,"Лист4"}</definedName>
    <definedName name="ннншенгке" hidden="1">{#N/A,#N/A,FALSE,"Лист4"}</definedName>
    <definedName name="нншекк" localSheetId="10" hidden="1">{#N/A,#N/A,FALSE,"Лист4"}</definedName>
    <definedName name="нншекк" localSheetId="11" hidden="1">{#N/A,#N/A,FALSE,"Лист4"}</definedName>
    <definedName name="нншекк" localSheetId="17" hidden="1">{#N/A,#N/A,FALSE,"Лист4"}</definedName>
    <definedName name="нншекк" localSheetId="27" hidden="1">{#N/A,#N/A,FALSE,"Лист4"}</definedName>
    <definedName name="нншекк" localSheetId="31" hidden="1">{#N/A,#N/A,FALSE,"Лист4"}</definedName>
    <definedName name="нншекк" localSheetId="40" hidden="1">{#N/A,#N/A,FALSE,"Лист4"}</definedName>
    <definedName name="нншекк" localSheetId="41" hidden="1">{#N/A,#N/A,FALSE,"Лист4"}</definedName>
    <definedName name="нншекк" localSheetId="6" hidden="1">{#N/A,#N/A,FALSE,"Лист4"}</definedName>
    <definedName name="нншекк" localSheetId="7" hidden="1">{#N/A,#N/A,FALSE,"Лист4"}</definedName>
    <definedName name="нншекк" localSheetId="8" hidden="1">{#N/A,#N/A,FALSE,"Лист4"}</definedName>
    <definedName name="нншекк" localSheetId="9" hidden="1">{#N/A,#N/A,FALSE,"Лист4"}</definedName>
    <definedName name="нншекк" localSheetId="48" hidden="1">{#N/A,#N/A,FALSE,"Лист4"}</definedName>
    <definedName name="нншекк" localSheetId="49" hidden="1">{#N/A,#N/A,FALSE,"Лист4"}</definedName>
    <definedName name="нншекк" hidden="1">{#N/A,#N/A,FALSE,"Лист4"}</definedName>
    <definedName name="оггне" localSheetId="10" hidden="1">{#N/A,#N/A,FALSE,"Лист4"}</definedName>
    <definedName name="оггне" localSheetId="11" hidden="1">{#N/A,#N/A,FALSE,"Лист4"}</definedName>
    <definedName name="оггне" localSheetId="17" hidden="1">{#N/A,#N/A,FALSE,"Лист4"}</definedName>
    <definedName name="оггне" localSheetId="27" hidden="1">{#N/A,#N/A,FALSE,"Лист4"}</definedName>
    <definedName name="оггне" localSheetId="31" hidden="1">{#N/A,#N/A,FALSE,"Лист4"}</definedName>
    <definedName name="оггне" localSheetId="40" hidden="1">{#N/A,#N/A,FALSE,"Лист4"}</definedName>
    <definedName name="оггне" localSheetId="41" hidden="1">{#N/A,#N/A,FALSE,"Лист4"}</definedName>
    <definedName name="оггне" localSheetId="6" hidden="1">{#N/A,#N/A,FALSE,"Лист4"}</definedName>
    <definedName name="оггне" localSheetId="7" hidden="1">{#N/A,#N/A,FALSE,"Лист4"}</definedName>
    <definedName name="оггне" localSheetId="8" hidden="1">{#N/A,#N/A,FALSE,"Лист4"}</definedName>
    <definedName name="оггне" localSheetId="9" hidden="1">{#N/A,#N/A,FALSE,"Лист4"}</definedName>
    <definedName name="оггне" localSheetId="48" hidden="1">{#N/A,#N/A,FALSE,"Лист4"}</definedName>
    <definedName name="оггне" localSheetId="49" hidden="1">{#N/A,#N/A,FALSE,"Лист4"}</definedName>
    <definedName name="оггне" hidden="1">{#N/A,#N/A,FALSE,"Лист4"}</definedName>
    <definedName name="оллд" localSheetId="10" hidden="1">{#N/A,#N/A,FALSE,"Лист4"}</definedName>
    <definedName name="оллд" localSheetId="11" hidden="1">{#N/A,#N/A,FALSE,"Лист4"}</definedName>
    <definedName name="оллд" localSheetId="17" hidden="1">{#N/A,#N/A,FALSE,"Лист4"}</definedName>
    <definedName name="оллд" localSheetId="27" hidden="1">{#N/A,#N/A,FALSE,"Лист4"}</definedName>
    <definedName name="оллд" localSheetId="31" hidden="1">{#N/A,#N/A,FALSE,"Лист4"}</definedName>
    <definedName name="оллд" localSheetId="40" hidden="1">{#N/A,#N/A,FALSE,"Лист4"}</definedName>
    <definedName name="оллд" localSheetId="41" hidden="1">{#N/A,#N/A,FALSE,"Лист4"}</definedName>
    <definedName name="оллд" localSheetId="6" hidden="1">{#N/A,#N/A,FALSE,"Лист4"}</definedName>
    <definedName name="оллд" localSheetId="7" hidden="1">{#N/A,#N/A,FALSE,"Лист4"}</definedName>
    <definedName name="оллд" localSheetId="8" hidden="1">{#N/A,#N/A,FALSE,"Лист4"}</definedName>
    <definedName name="оллд" localSheetId="9" hidden="1">{#N/A,#N/A,FALSE,"Лист4"}</definedName>
    <definedName name="оллд" localSheetId="48" hidden="1">{#N/A,#N/A,FALSE,"Лист4"}</definedName>
    <definedName name="оллд" localSheetId="49" hidden="1">{#N/A,#N/A,FALSE,"Лист4"}</definedName>
    <definedName name="оллд" hidden="1">{#N/A,#N/A,FALSE,"Лист4"}</definedName>
    <definedName name="олол" localSheetId="10" hidden="1">{#N/A,#N/A,FALSE,"Лист4"}</definedName>
    <definedName name="олол" localSheetId="11" hidden="1">{#N/A,#N/A,FALSE,"Лист4"}</definedName>
    <definedName name="олол" localSheetId="17" hidden="1">{#N/A,#N/A,FALSE,"Лист4"}</definedName>
    <definedName name="олол" localSheetId="27" hidden="1">{#N/A,#N/A,FALSE,"Лист4"}</definedName>
    <definedName name="олол" localSheetId="31" hidden="1">{#N/A,#N/A,FALSE,"Лист4"}</definedName>
    <definedName name="олол" localSheetId="40" hidden="1">{#N/A,#N/A,FALSE,"Лист4"}</definedName>
    <definedName name="олол" localSheetId="41" hidden="1">{#N/A,#N/A,FALSE,"Лист4"}</definedName>
    <definedName name="олол" localSheetId="6" hidden="1">{#N/A,#N/A,FALSE,"Лист4"}</definedName>
    <definedName name="олол" localSheetId="7" hidden="1">{#N/A,#N/A,FALSE,"Лист4"}</definedName>
    <definedName name="олол" localSheetId="8" hidden="1">{#N/A,#N/A,FALSE,"Лист4"}</definedName>
    <definedName name="олол" localSheetId="9" hidden="1">{#N/A,#N/A,FALSE,"Лист4"}</definedName>
    <definedName name="олол" localSheetId="48" hidden="1">{#N/A,#N/A,FALSE,"Лист4"}</definedName>
    <definedName name="олол" localSheetId="49" hidden="1">{#N/A,#N/A,FALSE,"Лист4"}</definedName>
    <definedName name="олол" hidden="1">{#N/A,#N/A,FALSE,"Лист4"}</definedName>
    <definedName name="оо" localSheetId="10" hidden="1">{#N/A,#N/A,FALSE,"Лист4"}</definedName>
    <definedName name="оо" localSheetId="11" hidden="1">{#N/A,#N/A,FALSE,"Лист4"}</definedName>
    <definedName name="оо" localSheetId="17" hidden="1">{#N/A,#N/A,FALSE,"Лист4"}</definedName>
    <definedName name="оо" localSheetId="27" hidden="1">{#N/A,#N/A,FALSE,"Лист4"}</definedName>
    <definedName name="оо" localSheetId="31" hidden="1">{#N/A,#N/A,FALSE,"Лист4"}</definedName>
    <definedName name="оо" localSheetId="40" hidden="1">{#N/A,#N/A,FALSE,"Лист4"}</definedName>
    <definedName name="оо" localSheetId="41" hidden="1">{#N/A,#N/A,FALSE,"Лист4"}</definedName>
    <definedName name="оо" localSheetId="6" hidden="1">{#N/A,#N/A,FALSE,"Лист4"}</definedName>
    <definedName name="оо" localSheetId="7" hidden="1">{#N/A,#N/A,FALSE,"Лист4"}</definedName>
    <definedName name="оо" localSheetId="8" hidden="1">{#N/A,#N/A,FALSE,"Лист4"}</definedName>
    <definedName name="оо" localSheetId="9" hidden="1">{#N/A,#N/A,FALSE,"Лист4"}</definedName>
    <definedName name="оо" localSheetId="48" hidden="1">{#N/A,#N/A,FALSE,"Лист4"}</definedName>
    <definedName name="оо" localSheetId="49" hidden="1">{#N/A,#N/A,FALSE,"Лист4"}</definedName>
    <definedName name="оо" hidden="1">{#N/A,#N/A,FALSE,"Лист4"}</definedName>
    <definedName name="ооо" localSheetId="10" hidden="1">{#N/A,#N/A,FALSE,"Лист4"}</definedName>
    <definedName name="ооо" localSheetId="11" hidden="1">{#N/A,#N/A,FALSE,"Лист4"}</definedName>
    <definedName name="ооо" localSheetId="17" hidden="1">{#N/A,#N/A,FALSE,"Лист4"}</definedName>
    <definedName name="ооо" localSheetId="27" hidden="1">{#N/A,#N/A,FALSE,"Лист4"}</definedName>
    <definedName name="ооо" localSheetId="31" hidden="1">{#N/A,#N/A,FALSE,"Лист4"}</definedName>
    <definedName name="ооо" localSheetId="40" hidden="1">{#N/A,#N/A,FALSE,"Лист4"}</definedName>
    <definedName name="ооо" localSheetId="41" hidden="1">{#N/A,#N/A,FALSE,"Лист4"}</definedName>
    <definedName name="ооо" localSheetId="6" hidden="1">{#N/A,#N/A,FALSE,"Лист4"}</definedName>
    <definedName name="ооо" localSheetId="7" hidden="1">{#N/A,#N/A,FALSE,"Лист4"}</definedName>
    <definedName name="ооо" localSheetId="8" hidden="1">{#N/A,#N/A,FALSE,"Лист4"}</definedName>
    <definedName name="ооо" localSheetId="9" hidden="1">{#N/A,#N/A,FALSE,"Лист4"}</definedName>
    <definedName name="ооо" localSheetId="48" hidden="1">{#N/A,#N/A,FALSE,"Лист4"}</definedName>
    <definedName name="ооо" localSheetId="49" hidden="1">{#N/A,#N/A,FALSE,"Лист4"}</definedName>
    <definedName name="ооо" hidden="1">{#N/A,#N/A,FALSE,"Лист4"}</definedName>
    <definedName name="оооо" localSheetId="10" hidden="1">{#N/A,#N/A,FALSE,"Лист4"}</definedName>
    <definedName name="оооо" localSheetId="11" hidden="1">{#N/A,#N/A,FALSE,"Лист4"}</definedName>
    <definedName name="оооо" localSheetId="17" hidden="1">{#N/A,#N/A,FALSE,"Лист4"}</definedName>
    <definedName name="оооо" localSheetId="27" hidden="1">{#N/A,#N/A,FALSE,"Лист4"}</definedName>
    <definedName name="оооо" localSheetId="31" hidden="1">{#N/A,#N/A,FALSE,"Лист4"}</definedName>
    <definedName name="оооо" localSheetId="40" hidden="1">{#N/A,#N/A,FALSE,"Лист4"}</definedName>
    <definedName name="оооо" localSheetId="41" hidden="1">{#N/A,#N/A,FALSE,"Лист4"}</definedName>
    <definedName name="оооо" localSheetId="6" hidden="1">{#N/A,#N/A,FALSE,"Лист4"}</definedName>
    <definedName name="оооо" localSheetId="7" hidden="1">{#N/A,#N/A,FALSE,"Лист4"}</definedName>
    <definedName name="оооо" localSheetId="8" hidden="1">{#N/A,#N/A,FALSE,"Лист4"}</definedName>
    <definedName name="оооо" localSheetId="9" hidden="1">{#N/A,#N/A,FALSE,"Лист4"}</definedName>
    <definedName name="оооо" localSheetId="48" hidden="1">{#N/A,#N/A,FALSE,"Лист4"}</definedName>
    <definedName name="оооо" localSheetId="49" hidden="1">{#N/A,#N/A,FALSE,"Лист4"}</definedName>
    <definedName name="оооо" hidden="1">{#N/A,#N/A,FALSE,"Лист4"}</definedName>
    <definedName name="орнг" localSheetId="10" hidden="1">{#N/A,#N/A,FALSE,"Лист4"}</definedName>
    <definedName name="орнг" localSheetId="11" hidden="1">{#N/A,#N/A,FALSE,"Лист4"}</definedName>
    <definedName name="орнг" localSheetId="17" hidden="1">{#N/A,#N/A,FALSE,"Лист4"}</definedName>
    <definedName name="орнг" localSheetId="27" hidden="1">{#N/A,#N/A,FALSE,"Лист4"}</definedName>
    <definedName name="орнг" localSheetId="31" hidden="1">{#N/A,#N/A,FALSE,"Лист4"}</definedName>
    <definedName name="орнг" localSheetId="40" hidden="1">{#N/A,#N/A,FALSE,"Лист4"}</definedName>
    <definedName name="орнг" localSheetId="41" hidden="1">{#N/A,#N/A,FALSE,"Лист4"}</definedName>
    <definedName name="орнг" localSheetId="6" hidden="1">{#N/A,#N/A,FALSE,"Лист4"}</definedName>
    <definedName name="орнг" localSheetId="7" hidden="1">{#N/A,#N/A,FALSE,"Лист4"}</definedName>
    <definedName name="орнг" localSheetId="8" hidden="1">{#N/A,#N/A,FALSE,"Лист4"}</definedName>
    <definedName name="орнг" localSheetId="9" hidden="1">{#N/A,#N/A,FALSE,"Лист4"}</definedName>
    <definedName name="орнг" localSheetId="48" hidden="1">{#N/A,#N/A,FALSE,"Лист4"}</definedName>
    <definedName name="орнг" localSheetId="49" hidden="1">{#N/A,#N/A,FALSE,"Лист4"}</definedName>
    <definedName name="орнг" hidden="1">{#N/A,#N/A,FALSE,"Лист4"}</definedName>
    <definedName name="освіта" localSheetId="10" hidden="1">{#N/A,#N/A,FALSE,"Лист4"}</definedName>
    <definedName name="освіта" localSheetId="11" hidden="1">{#N/A,#N/A,FALSE,"Лист4"}</definedName>
    <definedName name="освіта" localSheetId="17" hidden="1">{#N/A,#N/A,FALSE,"Лист4"}</definedName>
    <definedName name="освіта" localSheetId="27" hidden="1">{#N/A,#N/A,FALSE,"Лист4"}</definedName>
    <definedName name="освіта" localSheetId="31" hidden="1">{#N/A,#N/A,FALSE,"Лист4"}</definedName>
    <definedName name="освіта" localSheetId="40" hidden="1">{#N/A,#N/A,FALSE,"Лист4"}</definedName>
    <definedName name="освіта" localSheetId="41" hidden="1">{#N/A,#N/A,FALSE,"Лист4"}</definedName>
    <definedName name="освіта" localSheetId="6" hidden="1">{#N/A,#N/A,FALSE,"Лист4"}</definedName>
    <definedName name="освіта" localSheetId="7" hidden="1">{#N/A,#N/A,FALSE,"Лист4"}</definedName>
    <definedName name="освіта" localSheetId="8" hidden="1">{#N/A,#N/A,FALSE,"Лист4"}</definedName>
    <definedName name="освіта" localSheetId="9" hidden="1">{#N/A,#N/A,FALSE,"Лист4"}</definedName>
    <definedName name="освіта" localSheetId="48" hidden="1">{#N/A,#N/A,FALSE,"Лист4"}</definedName>
    <definedName name="освіта" localSheetId="49" hidden="1">{#N/A,#N/A,FALSE,"Лист4"}</definedName>
    <definedName name="освіта" hidden="1">{#N/A,#N/A,FALSE,"Лист4"}</definedName>
    <definedName name="ох" localSheetId="10" hidden="1">{#N/A,#N/A,FALSE,"Лист4"}</definedName>
    <definedName name="ох" localSheetId="11" hidden="1">{#N/A,#N/A,FALSE,"Лист4"}</definedName>
    <definedName name="ох" localSheetId="17" hidden="1">{#N/A,#N/A,FALSE,"Лист4"}</definedName>
    <definedName name="ох" localSheetId="27" hidden="1">{#N/A,#N/A,FALSE,"Лист4"}</definedName>
    <definedName name="ох" localSheetId="31" hidden="1">{#N/A,#N/A,FALSE,"Лист4"}</definedName>
    <definedName name="ох" localSheetId="40" hidden="1">{#N/A,#N/A,FALSE,"Лист4"}</definedName>
    <definedName name="ох" localSheetId="41" hidden="1">{#N/A,#N/A,FALSE,"Лист4"}</definedName>
    <definedName name="ох" localSheetId="6" hidden="1">{#N/A,#N/A,FALSE,"Лист4"}</definedName>
    <definedName name="ох" localSheetId="7" hidden="1">{#N/A,#N/A,FALSE,"Лист4"}</definedName>
    <definedName name="ох" localSheetId="8" hidden="1">{#N/A,#N/A,FALSE,"Лист4"}</definedName>
    <definedName name="ох" localSheetId="9" hidden="1">{#N/A,#N/A,FALSE,"Лист4"}</definedName>
    <definedName name="ох" localSheetId="48" hidden="1">{#N/A,#N/A,FALSE,"Лист4"}</definedName>
    <definedName name="ох" localSheetId="49" hidden="1">{#N/A,#N/A,FALSE,"Лист4"}</definedName>
    <definedName name="ох" hidden="1">{#N/A,#N/A,FALSE,"Лист4"}</definedName>
    <definedName name="охорона" localSheetId="10" hidden="1">{#N/A,#N/A,FALSE,"Лист4"}</definedName>
    <definedName name="охорона" localSheetId="11" hidden="1">{#N/A,#N/A,FALSE,"Лист4"}</definedName>
    <definedName name="охорона" localSheetId="17" hidden="1">{#N/A,#N/A,FALSE,"Лист4"}</definedName>
    <definedName name="охорона" localSheetId="27" hidden="1">{#N/A,#N/A,FALSE,"Лист4"}</definedName>
    <definedName name="охорона" localSheetId="31" hidden="1">{#N/A,#N/A,FALSE,"Лист4"}</definedName>
    <definedName name="охорона" localSheetId="40" hidden="1">{#N/A,#N/A,FALSE,"Лист4"}</definedName>
    <definedName name="охорона" localSheetId="41" hidden="1">{#N/A,#N/A,FALSE,"Лист4"}</definedName>
    <definedName name="охорона" localSheetId="6" hidden="1">{#N/A,#N/A,FALSE,"Лист4"}</definedName>
    <definedName name="охорона" localSheetId="7" hidden="1">{#N/A,#N/A,FALSE,"Лист4"}</definedName>
    <definedName name="охорона" localSheetId="8" hidden="1">{#N/A,#N/A,FALSE,"Лист4"}</definedName>
    <definedName name="охорона" localSheetId="9" hidden="1">{#N/A,#N/A,FALSE,"Лист4"}</definedName>
    <definedName name="охорона" localSheetId="48" hidden="1">{#N/A,#N/A,FALSE,"Лист4"}</definedName>
    <definedName name="охорона" localSheetId="49" hidden="1">{#N/A,#N/A,FALSE,"Лист4"}</definedName>
    <definedName name="охорона" hidden="1">{#N/A,#N/A,FALSE,"Лист4"}</definedName>
    <definedName name="п" localSheetId="10" hidden="1">{"MONA",#N/A,FALSE,"S"}</definedName>
    <definedName name="п" localSheetId="11" hidden="1">{"MONA",#N/A,FALSE,"S"}</definedName>
    <definedName name="п" localSheetId="17" hidden="1">{"MONA",#N/A,FALSE,"S"}</definedName>
    <definedName name="п" localSheetId="27" hidden="1">{"MONA",#N/A,FALSE,"S"}</definedName>
    <definedName name="п" localSheetId="31" hidden="1">{"MONA",#N/A,FALSE,"S"}</definedName>
    <definedName name="п" localSheetId="6" hidden="1">{"MONA",#N/A,FALSE,"S"}</definedName>
    <definedName name="п" localSheetId="7" hidden="1">{"MONA",#N/A,FALSE,"S"}</definedName>
    <definedName name="п" localSheetId="8" hidden="1">{"MONA",#N/A,FALSE,"S"}</definedName>
    <definedName name="п" localSheetId="9" hidden="1">{"MONA",#N/A,FALSE,"S"}</definedName>
    <definedName name="п" localSheetId="48" hidden="1">{"MONA",#N/A,FALSE,"S"}</definedName>
    <definedName name="п" localSheetId="49" hidden="1">{"MONA",#N/A,FALSE,"S"}</definedName>
    <definedName name="п" hidden="1">{"MONA",#N/A,FALSE,"S"}</definedName>
    <definedName name="плеккккг" localSheetId="10" hidden="1">{#N/A,#N/A,FALSE,"Лист4"}</definedName>
    <definedName name="плеккккг" localSheetId="11" hidden="1">{#N/A,#N/A,FALSE,"Лист4"}</definedName>
    <definedName name="плеккккг" localSheetId="17" hidden="1">{#N/A,#N/A,FALSE,"Лист4"}</definedName>
    <definedName name="плеккккг" localSheetId="27" hidden="1">{#N/A,#N/A,FALSE,"Лист4"}</definedName>
    <definedName name="плеккккг" localSheetId="31" hidden="1">{#N/A,#N/A,FALSE,"Лист4"}</definedName>
    <definedName name="плеккккг" localSheetId="40" hidden="1">{#N/A,#N/A,FALSE,"Лист4"}</definedName>
    <definedName name="плеккккг" localSheetId="41" hidden="1">{#N/A,#N/A,FALSE,"Лист4"}</definedName>
    <definedName name="плеккккг" localSheetId="6" hidden="1">{#N/A,#N/A,FALSE,"Лист4"}</definedName>
    <definedName name="плеккккг" localSheetId="7" hidden="1">{#N/A,#N/A,FALSE,"Лист4"}</definedName>
    <definedName name="плеккккг" localSheetId="8" hidden="1">{#N/A,#N/A,FALSE,"Лист4"}</definedName>
    <definedName name="плеккккг" localSheetId="9" hidden="1">{#N/A,#N/A,FALSE,"Лист4"}</definedName>
    <definedName name="плеккккг" localSheetId="48" hidden="1">{#N/A,#N/A,FALSE,"Лист4"}</definedName>
    <definedName name="плеккккг" localSheetId="49" hidden="1">{#N/A,#N/A,FALSE,"Лист4"}</definedName>
    <definedName name="плеккккг" hidden="1">{#N/A,#N/A,FALSE,"Лист4"}</definedName>
    <definedName name="пллеелш" localSheetId="10" hidden="1">{#N/A,#N/A,FALSE,"Лист4"}</definedName>
    <definedName name="пллеелш" localSheetId="11" hidden="1">{#N/A,#N/A,FALSE,"Лист4"}</definedName>
    <definedName name="пллеелш" localSheetId="17" hidden="1">{#N/A,#N/A,FALSE,"Лист4"}</definedName>
    <definedName name="пллеелш" localSheetId="27" hidden="1">{#N/A,#N/A,FALSE,"Лист4"}</definedName>
    <definedName name="пллеелш" localSheetId="31" hidden="1">{#N/A,#N/A,FALSE,"Лист4"}</definedName>
    <definedName name="пллеелш" localSheetId="40" hidden="1">{#N/A,#N/A,FALSE,"Лист4"}</definedName>
    <definedName name="пллеелш" localSheetId="41" hidden="1">{#N/A,#N/A,FALSE,"Лист4"}</definedName>
    <definedName name="пллеелш" localSheetId="6" hidden="1">{#N/A,#N/A,FALSE,"Лист4"}</definedName>
    <definedName name="пллеелш" localSheetId="7" hidden="1">{#N/A,#N/A,FALSE,"Лист4"}</definedName>
    <definedName name="пллеелш" localSheetId="8" hidden="1">{#N/A,#N/A,FALSE,"Лист4"}</definedName>
    <definedName name="пллеелш" localSheetId="9" hidden="1">{#N/A,#N/A,FALSE,"Лист4"}</definedName>
    <definedName name="пллеелш" localSheetId="48" hidden="1">{#N/A,#N/A,FALSE,"Лист4"}</definedName>
    <definedName name="пллеелш" localSheetId="49" hidden="1">{#N/A,#N/A,FALSE,"Лист4"}</definedName>
    <definedName name="пллеелш" hidden="1">{#N/A,#N/A,FALSE,"Лист4"}</definedName>
    <definedName name="попле" localSheetId="10" hidden="1">{#N/A,#N/A,FALSE,"Лист4"}</definedName>
    <definedName name="попле" localSheetId="11" hidden="1">{#N/A,#N/A,FALSE,"Лист4"}</definedName>
    <definedName name="попле" localSheetId="17" hidden="1">{#N/A,#N/A,FALSE,"Лист4"}</definedName>
    <definedName name="попле" localSheetId="27" hidden="1">{#N/A,#N/A,FALSE,"Лист4"}</definedName>
    <definedName name="попле" localSheetId="31" hidden="1">{#N/A,#N/A,FALSE,"Лист4"}</definedName>
    <definedName name="попле" localSheetId="40" hidden="1">{#N/A,#N/A,FALSE,"Лист4"}</definedName>
    <definedName name="попле" localSheetId="41" hidden="1">{#N/A,#N/A,FALSE,"Лист4"}</definedName>
    <definedName name="попле" localSheetId="6" hidden="1">{#N/A,#N/A,FALSE,"Лист4"}</definedName>
    <definedName name="попле" localSheetId="7" hidden="1">{#N/A,#N/A,FALSE,"Лист4"}</definedName>
    <definedName name="попле" localSheetId="8" hidden="1">{#N/A,#N/A,FALSE,"Лист4"}</definedName>
    <definedName name="попле" localSheetId="9" hidden="1">{#N/A,#N/A,FALSE,"Лист4"}</definedName>
    <definedName name="попле" localSheetId="48" hidden="1">{#N/A,#N/A,FALSE,"Лист4"}</definedName>
    <definedName name="попле" localSheetId="49" hidden="1">{#N/A,#N/A,FALSE,"Лист4"}</definedName>
    <definedName name="попле" hidden="1">{#N/A,#N/A,FALSE,"Лист4"}</definedName>
    <definedName name="пот" localSheetId="10" hidden="1">{#N/A,#N/A,FALSE,"Лист4"}</definedName>
    <definedName name="пот" localSheetId="11" hidden="1">{#N/A,#N/A,FALSE,"Лист4"}</definedName>
    <definedName name="пот" localSheetId="17" hidden="1">{#N/A,#N/A,FALSE,"Лист4"}</definedName>
    <definedName name="пот" localSheetId="27" hidden="1">{#N/A,#N/A,FALSE,"Лист4"}</definedName>
    <definedName name="пот" localSheetId="31" hidden="1">{#N/A,#N/A,FALSE,"Лист4"}</definedName>
    <definedName name="пот" localSheetId="40" hidden="1">{#N/A,#N/A,FALSE,"Лист4"}</definedName>
    <definedName name="пот" localSheetId="41" hidden="1">{#N/A,#N/A,FALSE,"Лист4"}</definedName>
    <definedName name="пот" localSheetId="6" hidden="1">{#N/A,#N/A,FALSE,"Лист4"}</definedName>
    <definedName name="пот" localSheetId="7" hidden="1">{#N/A,#N/A,FALSE,"Лист4"}</definedName>
    <definedName name="пот" localSheetId="8" hidden="1">{#N/A,#N/A,FALSE,"Лист4"}</definedName>
    <definedName name="пот" localSheetId="9" hidden="1">{#N/A,#N/A,FALSE,"Лист4"}</definedName>
    <definedName name="пот" localSheetId="48" hidden="1">{#N/A,#N/A,FALSE,"Лист4"}</definedName>
    <definedName name="пот" localSheetId="49" hidden="1">{#N/A,#N/A,FALSE,"Лист4"}</definedName>
    <definedName name="пот" hidden="1">{#N/A,#N/A,FALSE,"Лист4"}</definedName>
    <definedName name="пп" localSheetId="10" hidden="1">{#N/A,#N/A,FALSE,"Лист4"}</definedName>
    <definedName name="пп" localSheetId="11" hidden="1">{#N/A,#N/A,FALSE,"Лист4"}</definedName>
    <definedName name="пп" localSheetId="17" hidden="1">{#N/A,#N/A,FALSE,"Лист4"}</definedName>
    <definedName name="пп" localSheetId="27" hidden="1">{#N/A,#N/A,FALSE,"Лист4"}</definedName>
    <definedName name="пп" localSheetId="31" hidden="1">{#N/A,#N/A,FALSE,"Лист4"}</definedName>
    <definedName name="пп" localSheetId="40" hidden="1">{#N/A,#N/A,FALSE,"Лист4"}</definedName>
    <definedName name="пп" localSheetId="41" hidden="1">{#N/A,#N/A,FALSE,"Лист4"}</definedName>
    <definedName name="пп" localSheetId="6" hidden="1">{#N/A,#N/A,FALSE,"Лист4"}</definedName>
    <definedName name="пп" localSheetId="7" hidden="1">{#N/A,#N/A,FALSE,"Лист4"}</definedName>
    <definedName name="пп" localSheetId="8" hidden="1">{#N/A,#N/A,FALSE,"Лист4"}</definedName>
    <definedName name="пп" localSheetId="9" hidden="1">{#N/A,#N/A,FALSE,"Лист4"}</definedName>
    <definedName name="пп" localSheetId="48" hidden="1">{#N/A,#N/A,FALSE,"Лист4"}</definedName>
    <definedName name="пп" localSheetId="49" hidden="1">{#N/A,#N/A,FALSE,"Лист4"}</definedName>
    <definedName name="пп" hidden="1">{#N/A,#N/A,FALSE,"Лист4"}</definedName>
    <definedName name="ппппппппппп" localSheetId="10" hidden="1">{#N/A,#N/A,FALSE,"SimInp1";#N/A,#N/A,FALSE,"SimInp2";#N/A,#N/A,FALSE,"SimOut1";#N/A,#N/A,FALSE,"SimOut2";#N/A,#N/A,FALSE,"SimOut3";#N/A,#N/A,FALSE,"SimOut4";#N/A,#N/A,FALSE,"SimOut5"}</definedName>
    <definedName name="ппппппппппп" localSheetId="11" hidden="1">{#N/A,#N/A,FALSE,"SimInp1";#N/A,#N/A,FALSE,"SimInp2";#N/A,#N/A,FALSE,"SimOut1";#N/A,#N/A,FALSE,"SimOut2";#N/A,#N/A,FALSE,"SimOut3";#N/A,#N/A,FALSE,"SimOut4";#N/A,#N/A,FALSE,"SimOut5"}</definedName>
    <definedName name="ппппппппппп" localSheetId="17"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31" hidden="1">{#N/A,#N/A,FALSE,"SimInp1";#N/A,#N/A,FALSE,"SimInp2";#N/A,#N/A,FALSE,"SimOut1";#N/A,#N/A,FALSE,"SimOut2";#N/A,#N/A,FALSE,"SimOut3";#N/A,#N/A,FALSE,"SimOut4";#N/A,#N/A,FALSE,"SimOut5"}</definedName>
    <definedName name="ппппппппппп" localSheetId="6"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8" hidden="1">{#N/A,#N/A,FALSE,"SimInp1";#N/A,#N/A,FALSE,"SimInp2";#N/A,#N/A,FALSE,"SimOut1";#N/A,#N/A,FALSE,"SimOut2";#N/A,#N/A,FALSE,"SimOut3";#N/A,#N/A,FALSE,"SimOut4";#N/A,#N/A,FALSE,"SimOut5"}</definedName>
    <definedName name="ппппппппппп" localSheetId="9" hidden="1">{#N/A,#N/A,FALSE,"SimInp1";#N/A,#N/A,FALSE,"SimInp2";#N/A,#N/A,FALSE,"SimOut1";#N/A,#N/A,FALSE,"SimOut2";#N/A,#N/A,FALSE,"SimOut3";#N/A,#N/A,FALSE,"SimOut4";#N/A,#N/A,FALSE,"SimOut5"}</definedName>
    <definedName name="ппппппппппп" localSheetId="48"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ше" localSheetId="10" hidden="1">{#N/A,#N/A,FALSE,"Лист4"}</definedName>
    <definedName name="ппше" localSheetId="11" hidden="1">{#N/A,#N/A,FALSE,"Лист4"}</definedName>
    <definedName name="ппше" localSheetId="17" hidden="1">{#N/A,#N/A,FALSE,"Лист4"}</definedName>
    <definedName name="ппше" localSheetId="27" hidden="1">{#N/A,#N/A,FALSE,"Лист4"}</definedName>
    <definedName name="ппше" localSheetId="31" hidden="1">{#N/A,#N/A,FALSE,"Лист4"}</definedName>
    <definedName name="ппше" localSheetId="40" hidden="1">{#N/A,#N/A,FALSE,"Лист4"}</definedName>
    <definedName name="ппше" localSheetId="41" hidden="1">{#N/A,#N/A,FALSE,"Лист4"}</definedName>
    <definedName name="ппше" localSheetId="6" hidden="1">{#N/A,#N/A,FALSE,"Лист4"}</definedName>
    <definedName name="ппше" localSheetId="7" hidden="1">{#N/A,#N/A,FALSE,"Лист4"}</definedName>
    <definedName name="ппше" localSheetId="8" hidden="1">{#N/A,#N/A,FALSE,"Лист4"}</definedName>
    <definedName name="ппше" localSheetId="9" hidden="1">{#N/A,#N/A,FALSE,"Лист4"}</definedName>
    <definedName name="ппше" localSheetId="48" hidden="1">{#N/A,#N/A,FALSE,"Лист4"}</definedName>
    <definedName name="ппше" localSheetId="49" hidden="1">{#N/A,#N/A,FALSE,"Лист4"}</definedName>
    <definedName name="ппше" hidden="1">{#N/A,#N/A,FALSE,"Лист4"}</definedName>
    <definedName name="про" localSheetId="10" hidden="1">{#N/A,#N/A,FALSE,"Лист4"}</definedName>
    <definedName name="про" localSheetId="11" hidden="1">{#N/A,#N/A,FALSE,"Лист4"}</definedName>
    <definedName name="про" localSheetId="17" hidden="1">{#N/A,#N/A,FALSE,"Лист4"}</definedName>
    <definedName name="про" localSheetId="27" hidden="1">{#N/A,#N/A,FALSE,"Лист4"}</definedName>
    <definedName name="про" localSheetId="31" hidden="1">{#N/A,#N/A,FALSE,"Лист4"}</definedName>
    <definedName name="про" localSheetId="40" hidden="1">{#N/A,#N/A,FALSE,"Лист4"}</definedName>
    <definedName name="про" localSheetId="41" hidden="1">{#N/A,#N/A,FALSE,"Лист4"}</definedName>
    <definedName name="про" localSheetId="6" hidden="1">{#N/A,#N/A,FALSE,"Лист4"}</definedName>
    <definedName name="про" localSheetId="7" hidden="1">{#N/A,#N/A,FALSE,"Лист4"}</definedName>
    <definedName name="про" localSheetId="8" hidden="1">{#N/A,#N/A,FALSE,"Лист4"}</definedName>
    <definedName name="про" localSheetId="9" hidden="1">{#N/A,#N/A,FALSE,"Лист4"}</definedName>
    <definedName name="про" localSheetId="48" hidden="1">{#N/A,#N/A,FALSE,"Лист4"}</definedName>
    <definedName name="про" localSheetId="49" hidden="1">{#N/A,#N/A,FALSE,"Лист4"}</definedName>
    <definedName name="про" hidden="1">{#N/A,#N/A,FALSE,"Лист4"}</definedName>
    <definedName name="прогшлл" localSheetId="10" hidden="1">{#N/A,#N/A,FALSE,"т02бд"}</definedName>
    <definedName name="прогшлл" localSheetId="11" hidden="1">{#N/A,#N/A,FALSE,"т02бд"}</definedName>
    <definedName name="прогшлл" localSheetId="17" hidden="1">{#N/A,#N/A,FALSE,"т02бд"}</definedName>
    <definedName name="прогшлл" localSheetId="27" hidden="1">{#N/A,#N/A,FALSE,"т02бд"}</definedName>
    <definedName name="прогшлл" localSheetId="31" hidden="1">{#N/A,#N/A,FALSE,"т02бд"}</definedName>
    <definedName name="прогшлл" localSheetId="6" hidden="1">{#N/A,#N/A,FALSE,"т02бд"}</definedName>
    <definedName name="прогшлл" localSheetId="7" hidden="1">{#N/A,#N/A,FALSE,"т02бд"}</definedName>
    <definedName name="прогшлл" localSheetId="8" hidden="1">{#N/A,#N/A,FALSE,"т02бд"}</definedName>
    <definedName name="прогшлл" localSheetId="9" hidden="1">{#N/A,#N/A,FALSE,"т02бд"}</definedName>
    <definedName name="прогшлл" localSheetId="48" hidden="1">{#N/A,#N/A,FALSE,"т02бд"}</definedName>
    <definedName name="прогшлл" localSheetId="49" hidden="1">{#N/A,#N/A,FALSE,"т02бд"}</definedName>
    <definedName name="прогшлл" hidden="1">{#N/A,#N/A,FALSE,"т02бд"}</definedName>
    <definedName name="прое" localSheetId="10" hidden="1">{#N/A,#N/A,FALSE,"Лист4"}</definedName>
    <definedName name="прое" localSheetId="11" hidden="1">{#N/A,#N/A,FALSE,"Лист4"}</definedName>
    <definedName name="прое" localSheetId="17" hidden="1">{#N/A,#N/A,FALSE,"Лист4"}</definedName>
    <definedName name="прое" localSheetId="27" hidden="1">{#N/A,#N/A,FALSE,"Лист4"}</definedName>
    <definedName name="прое" localSheetId="31" hidden="1">{#N/A,#N/A,FALSE,"Лист4"}</definedName>
    <definedName name="прое" localSheetId="40" hidden="1">{#N/A,#N/A,FALSE,"Лист4"}</definedName>
    <definedName name="прое" localSheetId="41" hidden="1">{#N/A,#N/A,FALSE,"Лист4"}</definedName>
    <definedName name="прое" localSheetId="6" hidden="1">{#N/A,#N/A,FALSE,"Лист4"}</definedName>
    <definedName name="прое" localSheetId="7" hidden="1">{#N/A,#N/A,FALSE,"Лист4"}</definedName>
    <definedName name="прое" localSheetId="8" hidden="1">{#N/A,#N/A,FALSE,"Лист4"}</definedName>
    <definedName name="прое" localSheetId="9" hidden="1">{#N/A,#N/A,FALSE,"Лист4"}</definedName>
    <definedName name="прое" localSheetId="48" hidden="1">{#N/A,#N/A,FALSE,"Лист4"}</definedName>
    <definedName name="прое" localSheetId="49" hidden="1">{#N/A,#N/A,FALSE,"Лист4"}</definedName>
    <definedName name="прое" hidden="1">{#N/A,#N/A,FALSE,"Лист4"}</definedName>
    <definedName name="прои" localSheetId="10" hidden="1">{#N/A,#N/A,FALSE,"Лист4"}</definedName>
    <definedName name="прои" localSheetId="11" hidden="1">{#N/A,#N/A,FALSE,"Лист4"}</definedName>
    <definedName name="прои" localSheetId="17" hidden="1">{#N/A,#N/A,FALSE,"Лист4"}</definedName>
    <definedName name="прои" localSheetId="27" hidden="1">{#N/A,#N/A,FALSE,"Лист4"}</definedName>
    <definedName name="прои" localSheetId="31" hidden="1">{#N/A,#N/A,FALSE,"Лист4"}</definedName>
    <definedName name="прои" localSheetId="40" hidden="1">{#N/A,#N/A,FALSE,"Лист4"}</definedName>
    <definedName name="прои" localSheetId="41" hidden="1">{#N/A,#N/A,FALSE,"Лист4"}</definedName>
    <definedName name="прои" localSheetId="6" hidden="1">{#N/A,#N/A,FALSE,"Лист4"}</definedName>
    <definedName name="прои" localSheetId="7" hidden="1">{#N/A,#N/A,FALSE,"Лист4"}</definedName>
    <definedName name="прои" localSheetId="8" hidden="1">{#N/A,#N/A,FALSE,"Лист4"}</definedName>
    <definedName name="прои" localSheetId="9" hidden="1">{#N/A,#N/A,FALSE,"Лист4"}</definedName>
    <definedName name="прои" localSheetId="48" hidden="1">{#N/A,#N/A,FALSE,"Лист4"}</definedName>
    <definedName name="прои" localSheetId="49" hidden="1">{#N/A,#N/A,FALSE,"Лист4"}</definedName>
    <definedName name="прои" hidden="1">{#N/A,#N/A,FALSE,"Лист4"}</definedName>
    <definedName name="рг" localSheetId="10" hidden="1">{"BOP_TAB",#N/A,FALSE,"N";"MIDTERM_TAB",#N/A,FALSE,"O";"FUND_CRED",#N/A,FALSE,"P";"DEBT_TAB1",#N/A,FALSE,"Q";"DEBT_TAB2",#N/A,FALSE,"Q";"FORFIN_TAB1",#N/A,FALSE,"R";"FORFIN_TAB2",#N/A,FALSE,"R";"BOP_ANALY",#N/A,FALSE,"U"}</definedName>
    <definedName name="рг" localSheetId="11"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31" hidden="1">{"BOP_TAB",#N/A,FALSE,"N";"MIDTERM_TAB",#N/A,FALSE,"O";"FUND_CRED",#N/A,FALSE,"P";"DEBT_TAB1",#N/A,FALSE,"Q";"DEBT_TAB2",#N/A,FALSE,"Q";"FORFIN_TAB1",#N/A,FALSE,"R";"FORFIN_TAB2",#N/A,FALSE,"R";"BOP_ANALY",#N/A,FALSE,"U"}</definedName>
    <definedName name="рг" localSheetId="6"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8" hidden="1">{"BOP_TAB",#N/A,FALSE,"N";"MIDTERM_TAB",#N/A,FALSE,"O";"FUND_CRED",#N/A,FALSE,"P";"DEBT_TAB1",#N/A,FALSE,"Q";"DEBT_TAB2",#N/A,FALSE,"Q";"FORFIN_TAB1",#N/A,FALSE,"R";"FORFIN_TAB2",#N/A,FALSE,"R";"BOP_ANALY",#N/A,FALSE,"U"}</definedName>
    <definedName name="рг" localSheetId="9" hidden="1">{"BOP_TAB",#N/A,FALSE,"N";"MIDTERM_TAB",#N/A,FALSE,"O";"FUND_CRED",#N/A,FALSE,"P";"DEBT_TAB1",#N/A,FALSE,"Q";"DEBT_TAB2",#N/A,FALSE,"Q";"FORFIN_TAB1",#N/A,FALSE,"R";"FORFIN_TAB2",#N/A,FALSE,"R";"BOP_ANALY",#N/A,FALSE,"U"}</definedName>
    <definedName name="рг" localSheetId="48"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ор" localSheetId="10" hidden="1">{#N/A,#N/A,FALSE,"Лист4"}</definedName>
    <definedName name="рор" localSheetId="11" hidden="1">{#N/A,#N/A,FALSE,"Лист4"}</definedName>
    <definedName name="рор" localSheetId="17" hidden="1">{#N/A,#N/A,FALSE,"Лист4"}</definedName>
    <definedName name="рор" localSheetId="27" hidden="1">{#N/A,#N/A,FALSE,"Лист4"}</definedName>
    <definedName name="рор" localSheetId="31" hidden="1">{#N/A,#N/A,FALSE,"Лист4"}</definedName>
    <definedName name="рор" localSheetId="40" hidden="1">{#N/A,#N/A,FALSE,"Лист4"}</definedName>
    <definedName name="рор" localSheetId="41" hidden="1">{#N/A,#N/A,FALSE,"Лист4"}</definedName>
    <definedName name="рор" localSheetId="6" hidden="1">{#N/A,#N/A,FALSE,"Лист4"}</definedName>
    <definedName name="рор" localSheetId="7" hidden="1">{#N/A,#N/A,FALSE,"Лист4"}</definedName>
    <definedName name="рор" localSheetId="8" hidden="1">{#N/A,#N/A,FALSE,"Лист4"}</definedName>
    <definedName name="рор" localSheetId="9" hidden="1">{#N/A,#N/A,FALSE,"Лист4"}</definedName>
    <definedName name="рор" localSheetId="48" hidden="1">{#N/A,#N/A,FALSE,"Лист4"}</definedName>
    <definedName name="рор" localSheetId="49" hidden="1">{#N/A,#N/A,FALSE,"Лист4"}</definedName>
    <definedName name="рор" hidden="1">{#N/A,#N/A,FALSE,"Лист4"}</definedName>
    <definedName name="роро" localSheetId="10" hidden="1">{#N/A,#N/A,FALSE,"Лист4"}</definedName>
    <definedName name="роро" localSheetId="11" hidden="1">{#N/A,#N/A,FALSE,"Лист4"}</definedName>
    <definedName name="роро" localSheetId="17" hidden="1">{#N/A,#N/A,FALSE,"Лист4"}</definedName>
    <definedName name="роро" localSheetId="27" hidden="1">{#N/A,#N/A,FALSE,"Лист4"}</definedName>
    <definedName name="роро" localSheetId="31" hidden="1">{#N/A,#N/A,FALSE,"Лист4"}</definedName>
    <definedName name="роро" localSheetId="40" hidden="1">{#N/A,#N/A,FALSE,"Лист4"}</definedName>
    <definedName name="роро" localSheetId="41" hidden="1">{#N/A,#N/A,FALSE,"Лист4"}</definedName>
    <definedName name="роро" localSheetId="6" hidden="1">{#N/A,#N/A,FALSE,"Лист4"}</definedName>
    <definedName name="роро" localSheetId="7" hidden="1">{#N/A,#N/A,FALSE,"Лист4"}</definedName>
    <definedName name="роро" localSheetId="8" hidden="1">{#N/A,#N/A,FALSE,"Лист4"}</definedName>
    <definedName name="роро" localSheetId="9" hidden="1">{#N/A,#N/A,FALSE,"Лист4"}</definedName>
    <definedName name="роро" localSheetId="48" hidden="1">{#N/A,#N/A,FALSE,"Лист4"}</definedName>
    <definedName name="роро" localSheetId="49" hidden="1">{#N/A,#N/A,FALSE,"Лист4"}</definedName>
    <definedName name="роро" hidden="1">{#N/A,#N/A,FALSE,"Лист4"}</definedName>
    <definedName name="росія" localSheetId="10" hidden="1">{#N/A,#N/A,FALSE,"I";#N/A,#N/A,FALSE,"J";#N/A,#N/A,FALSE,"K";#N/A,#N/A,FALSE,"L";#N/A,#N/A,FALSE,"M";#N/A,#N/A,FALSE,"N";#N/A,#N/A,FALSE,"O"}</definedName>
    <definedName name="росія" localSheetId="11" hidden="1">{#N/A,#N/A,FALSE,"I";#N/A,#N/A,FALSE,"J";#N/A,#N/A,FALSE,"K";#N/A,#N/A,FALSE,"L";#N/A,#N/A,FALSE,"M";#N/A,#N/A,FALSE,"N";#N/A,#N/A,FALSE,"O"}</definedName>
    <definedName name="росія" localSheetId="17" hidden="1">{#N/A,#N/A,FALSE,"I";#N/A,#N/A,FALSE,"J";#N/A,#N/A,FALSE,"K";#N/A,#N/A,FALSE,"L";#N/A,#N/A,FALSE,"M";#N/A,#N/A,FALSE,"N";#N/A,#N/A,FALSE,"O"}</definedName>
    <definedName name="росія" localSheetId="27" hidden="1">{#N/A,#N/A,FALSE,"I";#N/A,#N/A,FALSE,"J";#N/A,#N/A,FALSE,"K";#N/A,#N/A,FALSE,"L";#N/A,#N/A,FALSE,"M";#N/A,#N/A,FALSE,"N";#N/A,#N/A,FALSE,"O"}</definedName>
    <definedName name="росія" localSheetId="31" hidden="1">{#N/A,#N/A,FALSE,"I";#N/A,#N/A,FALSE,"J";#N/A,#N/A,FALSE,"K";#N/A,#N/A,FALSE,"L";#N/A,#N/A,FALSE,"M";#N/A,#N/A,FALSE,"N";#N/A,#N/A,FALSE,"O"}</definedName>
    <definedName name="росія" localSheetId="6" hidden="1">{#N/A,#N/A,FALSE,"I";#N/A,#N/A,FALSE,"J";#N/A,#N/A,FALSE,"K";#N/A,#N/A,FALSE,"L";#N/A,#N/A,FALSE,"M";#N/A,#N/A,FALSE,"N";#N/A,#N/A,FALSE,"O"}</definedName>
    <definedName name="росія" localSheetId="7" hidden="1">{#N/A,#N/A,FALSE,"I";#N/A,#N/A,FALSE,"J";#N/A,#N/A,FALSE,"K";#N/A,#N/A,FALSE,"L";#N/A,#N/A,FALSE,"M";#N/A,#N/A,FALSE,"N";#N/A,#N/A,FALSE,"O"}</definedName>
    <definedName name="росія" localSheetId="8" hidden="1">{#N/A,#N/A,FALSE,"I";#N/A,#N/A,FALSE,"J";#N/A,#N/A,FALSE,"K";#N/A,#N/A,FALSE,"L";#N/A,#N/A,FALSE,"M";#N/A,#N/A,FALSE,"N";#N/A,#N/A,FALSE,"O"}</definedName>
    <definedName name="росія" localSheetId="9" hidden="1">{#N/A,#N/A,FALSE,"I";#N/A,#N/A,FALSE,"J";#N/A,#N/A,FALSE,"K";#N/A,#N/A,FALSE,"L";#N/A,#N/A,FALSE,"M";#N/A,#N/A,FALSE,"N";#N/A,#N/A,FALSE,"O"}</definedName>
    <definedName name="росія" localSheetId="48" hidden="1">{#N/A,#N/A,FALSE,"I";#N/A,#N/A,FALSE,"J";#N/A,#N/A,FALSE,"K";#N/A,#N/A,FALSE,"L";#N/A,#N/A,FALSE,"M";#N/A,#N/A,FALSE,"N";#N/A,#N/A,FALSE,"O"}</definedName>
    <definedName name="росія" localSheetId="49" hidden="1">{#N/A,#N/A,FALSE,"I";#N/A,#N/A,FALSE,"J";#N/A,#N/A,FALSE,"K";#N/A,#N/A,FALSE,"L";#N/A,#N/A,FALSE,"M";#N/A,#N/A,FALSE,"N";#N/A,#N/A,FALSE,"O"}</definedName>
    <definedName name="росія" hidden="1">{#N/A,#N/A,FALSE,"I";#N/A,#N/A,FALSE,"J";#N/A,#N/A,FALSE,"K";#N/A,#N/A,FALSE,"L";#N/A,#N/A,FALSE,"M";#N/A,#N/A,FALSE,"N";#N/A,#N/A,FALSE,"O"}</definedName>
    <definedName name="ррпеак" localSheetId="10" hidden="1">{"MONA",#N/A,FALSE,"S"}</definedName>
    <definedName name="ррпеак" localSheetId="11" hidden="1">{"MONA",#N/A,FALSE,"S"}</definedName>
    <definedName name="ррпеак" localSheetId="17" hidden="1">{"MONA",#N/A,FALSE,"S"}</definedName>
    <definedName name="ррпеак" localSheetId="27" hidden="1">{"MONA",#N/A,FALSE,"S"}</definedName>
    <definedName name="ррпеак" localSheetId="31" hidden="1">{"MONA",#N/A,FALSE,"S"}</definedName>
    <definedName name="ррпеак" localSheetId="6" hidden="1">{"MONA",#N/A,FALSE,"S"}</definedName>
    <definedName name="ррпеак" localSheetId="7" hidden="1">{"MONA",#N/A,FALSE,"S"}</definedName>
    <definedName name="ррпеак" localSheetId="8" hidden="1">{"MONA",#N/A,FALSE,"S"}</definedName>
    <definedName name="ррпеак" localSheetId="9" hidden="1">{"MONA",#N/A,FALSE,"S"}</definedName>
    <definedName name="ррпеак" localSheetId="48" hidden="1">{"MONA",#N/A,FALSE,"S"}</definedName>
    <definedName name="ррпеак" localSheetId="49" hidden="1">{"MONA",#N/A,FALSE,"S"}</definedName>
    <definedName name="ррпеак" hidden="1">{"MONA",#N/A,FALSE,"S"}</definedName>
    <definedName name="рррр" localSheetId="10" hidden="1">{#N/A,#N/A,FALSE,"Лист4"}</definedName>
    <definedName name="рррр" localSheetId="11" hidden="1">{#N/A,#N/A,FALSE,"Лист4"}</definedName>
    <definedName name="рррр" localSheetId="17" hidden="1">{#N/A,#N/A,FALSE,"Лист4"}</definedName>
    <definedName name="рррр" localSheetId="27" hidden="1">{#N/A,#N/A,FALSE,"Лист4"}</definedName>
    <definedName name="рррр" localSheetId="31" hidden="1">{#N/A,#N/A,FALSE,"Лист4"}</definedName>
    <definedName name="рррр" localSheetId="40" hidden="1">{#N/A,#N/A,FALSE,"Лист4"}</definedName>
    <definedName name="рррр" localSheetId="41" hidden="1">{#N/A,#N/A,FALSE,"Лист4"}</definedName>
    <definedName name="рррр" localSheetId="6" hidden="1">{#N/A,#N/A,FALSE,"Лист4"}</definedName>
    <definedName name="рррр" localSheetId="7" hidden="1">{#N/A,#N/A,FALSE,"Лист4"}</definedName>
    <definedName name="рррр" localSheetId="8" hidden="1">{#N/A,#N/A,FALSE,"Лист4"}</definedName>
    <definedName name="рррр" localSheetId="9" hidden="1">{#N/A,#N/A,FALSE,"Лист4"}</definedName>
    <definedName name="рррр" localSheetId="48" hidden="1">{#N/A,#N/A,FALSE,"Лист4"}</definedName>
    <definedName name="рррр" localSheetId="49" hidden="1">{#N/A,#N/A,FALSE,"Лист4"}</definedName>
    <definedName name="рррр" hidden="1">{#N/A,#N/A,FALSE,"Лист4"}</definedName>
    <definedName name="рррррр" localSheetId="10" hidden="1">{#N/A,#N/A,FALSE,"SimInp1";#N/A,#N/A,FALSE,"SimInp2";#N/A,#N/A,FALSE,"SimOut1";#N/A,#N/A,FALSE,"SimOut2";#N/A,#N/A,FALSE,"SimOut3";#N/A,#N/A,FALSE,"SimOut4";#N/A,#N/A,FALSE,"SimOut5"}</definedName>
    <definedName name="рррррр" localSheetId="11" hidden="1">{#N/A,#N/A,FALSE,"SimInp1";#N/A,#N/A,FALSE,"SimInp2";#N/A,#N/A,FALSE,"SimOut1";#N/A,#N/A,FALSE,"SimOut2";#N/A,#N/A,FALSE,"SimOut3";#N/A,#N/A,FALSE,"SimOut4";#N/A,#N/A,FALSE,"SimOut5"}</definedName>
    <definedName name="рррррр" localSheetId="17"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31" hidden="1">{#N/A,#N/A,FALSE,"SimInp1";#N/A,#N/A,FALSE,"SimInp2";#N/A,#N/A,FALSE,"SimOut1";#N/A,#N/A,FALSE,"SimOut2";#N/A,#N/A,FALSE,"SimOut3";#N/A,#N/A,FALSE,"SimOut4";#N/A,#N/A,FALSE,"SimOut5"}</definedName>
    <definedName name="рррррр" localSheetId="6"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8" hidden="1">{#N/A,#N/A,FALSE,"SimInp1";#N/A,#N/A,FALSE,"SimInp2";#N/A,#N/A,FALSE,"SimOut1";#N/A,#N/A,FALSE,"SimOut2";#N/A,#N/A,FALSE,"SimOut3";#N/A,#N/A,FALSE,"SimOut4";#N/A,#N/A,FALSE,"SimOut5"}</definedName>
    <definedName name="рррррр" localSheetId="9" hidden="1">{#N/A,#N/A,FALSE,"SimInp1";#N/A,#N/A,FALSE,"SimInp2";#N/A,#N/A,FALSE,"SimOut1";#N/A,#N/A,FALSE,"SimOut2";#N/A,#N/A,FALSE,"SimOut3";#N/A,#N/A,FALSE,"SimOut4";#N/A,#N/A,FALSE,"SimOut5"}</definedName>
    <definedName name="рррррр" localSheetId="48"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РРРРРРРРРРРРРРРРРРРРР" localSheetId="10" hidden="1">{"MONA",#N/A,FALSE,"S"}</definedName>
    <definedName name="РРРРРРРРРРРРРРРРРРРРРРРРРРР" localSheetId="11" hidden="1">{"MONA",#N/A,FALSE,"S"}</definedName>
    <definedName name="РРРРРРРРРРРРРРРРРРРРРРРРРРР" localSheetId="17" hidden="1">{"MONA",#N/A,FALSE,"S"}</definedName>
    <definedName name="РРРРРРРРРРРРРРРРРРРРРРРРРРР" localSheetId="27" hidden="1">{"MONA",#N/A,FALSE,"S"}</definedName>
    <definedName name="РРРРРРРРРРРРРРРРРРРРРРРРРРР" localSheetId="31" hidden="1">{"MONA",#N/A,FALSE,"S"}</definedName>
    <definedName name="РРРРРРРРРРРРРРРРРРРРРРРРРРР" localSheetId="6" hidden="1">{"MONA",#N/A,FALSE,"S"}</definedName>
    <definedName name="РРРРРРРРРРРРРРРРРРРРРРРРРРР" localSheetId="7" hidden="1">{"MONA",#N/A,FALSE,"S"}</definedName>
    <definedName name="РРРРРРРРРРРРРРРРРРРРРРРРРРР" localSheetId="8" hidden="1">{"MONA",#N/A,FALSE,"S"}</definedName>
    <definedName name="РРРРРРРРРРРРРРРРРРРРРРРРРРР" localSheetId="9" hidden="1">{"MONA",#N/A,FALSE,"S"}</definedName>
    <definedName name="РРРРРРРРРРРРРРРРРРРРРРРРРРР" localSheetId="48" hidden="1">{"MONA",#N/A,FALSE,"S"}</definedName>
    <definedName name="РРРРРРРРРРРРРРРРРРРРРРРРРРР" localSheetId="49" hidden="1">{"MONA",#N/A,FALSE,"S"}</definedName>
    <definedName name="РРРРРРРРРРРРРРРРРРРРРРРРРРР" hidden="1">{"MONA",#N/A,FALSE,"S"}</definedName>
    <definedName name="СВОД" localSheetId="10" hidden="1">{"'Всего'!$A$1:$F$19"}</definedName>
    <definedName name="СВОД" localSheetId="11" hidden="1">{"'Всего'!$A$1:$F$19"}</definedName>
    <definedName name="СВОД" localSheetId="17" hidden="1">{"'Всего'!$A$1:$F$19"}</definedName>
    <definedName name="СВОД" localSheetId="27" hidden="1">{"'Всего'!$A$1:$F$19"}</definedName>
    <definedName name="СВОД" localSheetId="31" hidden="1">{"'Всего'!$A$1:$F$19"}</definedName>
    <definedName name="СВОД" localSheetId="6" hidden="1">{"'Всего'!$A$1:$F$19"}</definedName>
    <definedName name="СВОД" localSheetId="7" hidden="1">{"'Всего'!$A$1:$F$19"}</definedName>
    <definedName name="СВОД" localSheetId="8" hidden="1">{"'Всего'!$A$1:$F$19"}</definedName>
    <definedName name="СВОД" localSheetId="9" hidden="1">{"'Всего'!$A$1:$F$19"}</definedName>
    <definedName name="СВОД" localSheetId="48" hidden="1">{"'Всего'!$A$1:$F$19"}</definedName>
    <definedName name="СВОД" localSheetId="49" hidden="1">{"'Всего'!$A$1:$F$19"}</definedName>
    <definedName name="СВОД" hidden="1">{"'Всего'!$A$1:$F$19"}</definedName>
    <definedName name="сми" localSheetId="10" hidden="1">{#N/A,#N/A,FALSE,"Лист4"}</definedName>
    <definedName name="сми" localSheetId="11" hidden="1">{#N/A,#N/A,FALSE,"Лист4"}</definedName>
    <definedName name="сми" localSheetId="17" hidden="1">{#N/A,#N/A,FALSE,"Лист4"}</definedName>
    <definedName name="сми" localSheetId="27" hidden="1">{#N/A,#N/A,FALSE,"Лист4"}</definedName>
    <definedName name="сми" localSheetId="31" hidden="1">{#N/A,#N/A,FALSE,"Лист4"}</definedName>
    <definedName name="сми" localSheetId="40" hidden="1">{#N/A,#N/A,FALSE,"Лист4"}</definedName>
    <definedName name="сми" localSheetId="41" hidden="1">{#N/A,#N/A,FALSE,"Лист4"}</definedName>
    <definedName name="сми" localSheetId="6" hidden="1">{#N/A,#N/A,FALSE,"Лист4"}</definedName>
    <definedName name="сми" localSheetId="7" hidden="1">{#N/A,#N/A,FALSE,"Лист4"}</definedName>
    <definedName name="сми" localSheetId="8" hidden="1">{#N/A,#N/A,FALSE,"Лист4"}</definedName>
    <definedName name="сми" localSheetId="9" hidden="1">{#N/A,#N/A,FALSE,"Лист4"}</definedName>
    <definedName name="сми" localSheetId="48" hidden="1">{#N/A,#N/A,FALSE,"Лист4"}</definedName>
    <definedName name="сми" localSheetId="49" hidden="1">{#N/A,#N/A,FALSE,"Лист4"}</definedName>
    <definedName name="сми" hidden="1">{#N/A,#N/A,FALSE,"Лист4"}</definedName>
    <definedName name="сс" localSheetId="10" hidden="1">{#N/A,#N/A,FALSE,"Лист4"}</definedName>
    <definedName name="сс" localSheetId="11" hidden="1">{#N/A,#N/A,FALSE,"Лист4"}</definedName>
    <definedName name="сс" localSheetId="17" hidden="1">{#N/A,#N/A,FALSE,"Лист4"}</definedName>
    <definedName name="сс" localSheetId="27" hidden="1">{#N/A,#N/A,FALSE,"Лист4"}</definedName>
    <definedName name="сс" localSheetId="31" hidden="1">{#N/A,#N/A,FALSE,"Лист4"}</definedName>
    <definedName name="сс" localSheetId="40" hidden="1">{#N/A,#N/A,FALSE,"Лист4"}</definedName>
    <definedName name="сс" localSheetId="41" hidden="1">{#N/A,#N/A,FALSE,"Лист4"}</definedName>
    <definedName name="сс" localSheetId="6" hidden="1">{#N/A,#N/A,FALSE,"Лист4"}</definedName>
    <definedName name="сс" localSheetId="7" hidden="1">{#N/A,#N/A,FALSE,"Лист4"}</definedName>
    <definedName name="сс" localSheetId="8" hidden="1">{#N/A,#N/A,FALSE,"Лист4"}</definedName>
    <definedName name="сс" localSheetId="9" hidden="1">{#N/A,#N/A,FALSE,"Лист4"}</definedName>
    <definedName name="сс" localSheetId="48" hidden="1">{#N/A,#N/A,FALSE,"Лист4"}</definedName>
    <definedName name="сс" localSheetId="49" hidden="1">{#N/A,#N/A,FALSE,"Лист4"}</definedName>
    <definedName name="сс" hidden="1">{#N/A,#N/A,FALSE,"Лист4"}</definedName>
    <definedName name="сум" localSheetId="10" hidden="1">{#N/A,#N/A,FALSE,"Лист4"}</definedName>
    <definedName name="сум" localSheetId="11" hidden="1">{#N/A,#N/A,FALSE,"Лист4"}</definedName>
    <definedName name="сум" localSheetId="17" hidden="1">{#N/A,#N/A,FALSE,"Лист4"}</definedName>
    <definedName name="сум" localSheetId="27" hidden="1">{#N/A,#N/A,FALSE,"Лист4"}</definedName>
    <definedName name="сум" localSheetId="31" hidden="1">{#N/A,#N/A,FALSE,"Лист4"}</definedName>
    <definedName name="сум" localSheetId="40" hidden="1">{#N/A,#N/A,FALSE,"Лист4"}</definedName>
    <definedName name="сум" localSheetId="41" hidden="1">{#N/A,#N/A,FALSE,"Лист4"}</definedName>
    <definedName name="сум" localSheetId="6" hidden="1">{#N/A,#N/A,FALSE,"Лист4"}</definedName>
    <definedName name="сум" localSheetId="7" hidden="1">{#N/A,#N/A,FALSE,"Лист4"}</definedName>
    <definedName name="сум" localSheetId="8" hidden="1">{#N/A,#N/A,FALSE,"Лист4"}</definedName>
    <definedName name="сум" localSheetId="9" hidden="1">{#N/A,#N/A,FALSE,"Лист4"}</definedName>
    <definedName name="сум" localSheetId="48" hidden="1">{#N/A,#N/A,FALSE,"Лист4"}</definedName>
    <definedName name="сум" localSheetId="49" hidden="1">{#N/A,#N/A,FALSE,"Лист4"}</definedName>
    <definedName name="сум" hidden="1">{#N/A,#N/A,FALSE,"Лист4"}</definedName>
    <definedName name="Суми" localSheetId="10" hidden="1">{#N/A,#N/A,FALSE,"Лист4"}</definedName>
    <definedName name="Суми" localSheetId="11" hidden="1">{#N/A,#N/A,FALSE,"Лист4"}</definedName>
    <definedName name="Суми" localSheetId="17" hidden="1">{#N/A,#N/A,FALSE,"Лист4"}</definedName>
    <definedName name="Суми" localSheetId="27" hidden="1">{#N/A,#N/A,FALSE,"Лист4"}</definedName>
    <definedName name="Суми" localSheetId="31" hidden="1">{#N/A,#N/A,FALSE,"Лист4"}</definedName>
    <definedName name="Суми" localSheetId="40" hidden="1">{#N/A,#N/A,FALSE,"Лист4"}</definedName>
    <definedName name="Суми" localSheetId="41" hidden="1">{#N/A,#N/A,FALSE,"Лист4"}</definedName>
    <definedName name="Суми" localSheetId="6" hidden="1">{#N/A,#N/A,FALSE,"Лист4"}</definedName>
    <definedName name="Суми" localSheetId="7" hidden="1">{#N/A,#N/A,FALSE,"Лист4"}</definedName>
    <definedName name="Суми" localSheetId="8" hidden="1">{#N/A,#N/A,FALSE,"Лист4"}</definedName>
    <definedName name="Суми" localSheetId="9" hidden="1">{#N/A,#N/A,FALSE,"Лист4"}</definedName>
    <definedName name="Суми" localSheetId="48" hidden="1">{#N/A,#N/A,FALSE,"Лист4"}</definedName>
    <definedName name="Суми" localSheetId="49" hidden="1">{#N/A,#N/A,FALSE,"Лист4"}</definedName>
    <definedName name="Суми" hidden="1">{#N/A,#N/A,FALSE,"Лист4"}</definedName>
    <definedName name="счу" localSheetId="10" hidden="1">{#N/A,#N/A,FALSE,"Лист4"}</definedName>
    <definedName name="счу" localSheetId="11" hidden="1">{#N/A,#N/A,FALSE,"Лист4"}</definedName>
    <definedName name="счу" localSheetId="17" hidden="1">{#N/A,#N/A,FALSE,"Лист4"}</definedName>
    <definedName name="счу" localSheetId="27" hidden="1">{#N/A,#N/A,FALSE,"Лист4"}</definedName>
    <definedName name="счу" localSheetId="31" hidden="1">{#N/A,#N/A,FALSE,"Лист4"}</definedName>
    <definedName name="счу" localSheetId="40" hidden="1">{#N/A,#N/A,FALSE,"Лист4"}</definedName>
    <definedName name="счу" localSheetId="41" hidden="1">{#N/A,#N/A,FALSE,"Лист4"}</definedName>
    <definedName name="счу" localSheetId="6" hidden="1">{#N/A,#N/A,FALSE,"Лист4"}</definedName>
    <definedName name="счу" localSheetId="7" hidden="1">{#N/A,#N/A,FALSE,"Лист4"}</definedName>
    <definedName name="счу" localSheetId="8" hidden="1">{#N/A,#N/A,FALSE,"Лист4"}</definedName>
    <definedName name="счу" localSheetId="9" hidden="1">{#N/A,#N/A,FALSE,"Лист4"}</definedName>
    <definedName name="счу" localSheetId="48" hidden="1">{#N/A,#N/A,FALSE,"Лист4"}</definedName>
    <definedName name="счу" localSheetId="49" hidden="1">{#N/A,#N/A,FALSE,"Лист4"}</definedName>
    <definedName name="счу" hidden="1">{#N/A,#N/A,FALSE,"Лист4"}</definedName>
    <definedName name="счя" localSheetId="10" hidden="1">{#N/A,#N/A,FALSE,"Лист4"}</definedName>
    <definedName name="счя" localSheetId="11" hidden="1">{#N/A,#N/A,FALSE,"Лист4"}</definedName>
    <definedName name="счя" localSheetId="17" hidden="1">{#N/A,#N/A,FALSE,"Лист4"}</definedName>
    <definedName name="счя" localSheetId="27" hidden="1">{#N/A,#N/A,FALSE,"Лист4"}</definedName>
    <definedName name="счя" localSheetId="31" hidden="1">{#N/A,#N/A,FALSE,"Лист4"}</definedName>
    <definedName name="счя" localSheetId="40" hidden="1">{#N/A,#N/A,FALSE,"Лист4"}</definedName>
    <definedName name="счя" localSheetId="41" hidden="1">{#N/A,#N/A,FALSE,"Лист4"}</definedName>
    <definedName name="счя" localSheetId="6" hidden="1">{#N/A,#N/A,FALSE,"Лист4"}</definedName>
    <definedName name="счя" localSheetId="7" hidden="1">{#N/A,#N/A,FALSE,"Лист4"}</definedName>
    <definedName name="счя" localSheetId="8" hidden="1">{#N/A,#N/A,FALSE,"Лист4"}</definedName>
    <definedName name="счя" localSheetId="9" hidden="1">{#N/A,#N/A,FALSE,"Лист4"}</definedName>
    <definedName name="счя" localSheetId="48" hidden="1">{#N/A,#N/A,FALSE,"Лист4"}</definedName>
    <definedName name="счя" localSheetId="49" hidden="1">{#N/A,#N/A,FALSE,"Лист4"}</definedName>
    <definedName name="счя" hidden="1">{#N/A,#N/A,FALSE,"Лист4"}</definedName>
    <definedName name="т05" localSheetId="10" hidden="1">{#N/A,#N/A,FALSE,"т04"}</definedName>
    <definedName name="т05" localSheetId="11" hidden="1">{#N/A,#N/A,FALSE,"т04"}</definedName>
    <definedName name="т05" localSheetId="17" hidden="1">{#N/A,#N/A,FALSE,"т04"}</definedName>
    <definedName name="т05" localSheetId="27" hidden="1">{#N/A,#N/A,FALSE,"т04"}</definedName>
    <definedName name="т05" localSheetId="31" hidden="1">{#N/A,#N/A,FALSE,"т04"}</definedName>
    <definedName name="т05" localSheetId="40" hidden="1">{#N/A,#N/A,FALSE,"т04"}</definedName>
    <definedName name="т05" localSheetId="41" hidden="1">{#N/A,#N/A,FALSE,"т04"}</definedName>
    <definedName name="т05" localSheetId="6" hidden="1">{#N/A,#N/A,FALSE,"т04"}</definedName>
    <definedName name="т05" localSheetId="7" hidden="1">{#N/A,#N/A,FALSE,"т04"}</definedName>
    <definedName name="т05" localSheetId="8" hidden="1">{#N/A,#N/A,FALSE,"т04"}</definedName>
    <definedName name="т05" localSheetId="9" hidden="1">{#N/A,#N/A,FALSE,"т04"}</definedName>
    <definedName name="т05" localSheetId="48" hidden="1">{#N/A,#N/A,FALSE,"т04"}</definedName>
    <definedName name="т05" localSheetId="49" hidden="1">{#N/A,#N/A,FALSE,"т04"}</definedName>
    <definedName name="т05" hidden="1">{#N/A,#N/A,FALSE,"т04"}</definedName>
    <definedName name="т841" localSheetId="10" hidden="1">{#N/A,#N/A,FALSE,"т02бд"}</definedName>
    <definedName name="т841" localSheetId="11" hidden="1">{#N/A,#N/A,FALSE,"т02бд"}</definedName>
    <definedName name="т841" localSheetId="17" hidden="1">{#N/A,#N/A,FALSE,"т02бд"}</definedName>
    <definedName name="т841" localSheetId="27" hidden="1">{#N/A,#N/A,FALSE,"т02бд"}</definedName>
    <definedName name="т841" localSheetId="31" hidden="1">{#N/A,#N/A,FALSE,"т02бд"}</definedName>
    <definedName name="т841" localSheetId="40" hidden="1">{#N/A,#N/A,FALSE,"т02бд"}</definedName>
    <definedName name="т841" localSheetId="41" hidden="1">{#N/A,#N/A,FALSE,"т02бд"}</definedName>
    <definedName name="т841" localSheetId="6" hidden="1">{#N/A,#N/A,FALSE,"т02бд"}</definedName>
    <definedName name="т841" localSheetId="7" hidden="1">{#N/A,#N/A,FALSE,"т02бд"}</definedName>
    <definedName name="т841" localSheetId="8" hidden="1">{#N/A,#N/A,FALSE,"т02бд"}</definedName>
    <definedName name="т841" localSheetId="9" hidden="1">{#N/A,#N/A,FALSE,"т02бд"}</definedName>
    <definedName name="т841" localSheetId="48" hidden="1">{#N/A,#N/A,FALSE,"т02бд"}</definedName>
    <definedName name="т841" localSheetId="49" hidden="1">{#N/A,#N/A,FALSE,"т02бд"}</definedName>
    <definedName name="т841" hidden="1">{#N/A,#N/A,FALSE,"т02бд"}</definedName>
    <definedName name="там06_2010" localSheetId="10" hidden="1">{"BOP_TAB",#N/A,FALSE,"N";"MIDTERM_TAB",#N/A,FALSE,"O";"FUND_CRED",#N/A,FALSE,"P";"DEBT_TAB1",#N/A,FALSE,"Q";"DEBT_TAB2",#N/A,FALSE,"Q";"FORFIN_TAB1",#N/A,FALSE,"R";"FORFIN_TAB2",#N/A,FALSE,"R";"BOP_ANALY",#N/A,FALSE,"U"}</definedName>
    <definedName name="там06_2010" localSheetId="11" hidden="1">{"BOP_TAB",#N/A,FALSE,"N";"MIDTERM_TAB",#N/A,FALSE,"O";"FUND_CRED",#N/A,FALSE,"P";"DEBT_TAB1",#N/A,FALSE,"Q";"DEBT_TAB2",#N/A,FALSE,"Q";"FORFIN_TAB1",#N/A,FALSE,"R";"FORFIN_TAB2",#N/A,FALSE,"R";"BOP_ANALY",#N/A,FALSE,"U"}</definedName>
    <definedName name="там06_2010" localSheetId="17"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31" hidden="1">{"BOP_TAB",#N/A,FALSE,"N";"MIDTERM_TAB",#N/A,FALSE,"O";"FUND_CRED",#N/A,FALSE,"P";"DEBT_TAB1",#N/A,FALSE,"Q";"DEBT_TAB2",#N/A,FALSE,"Q";"FORFIN_TAB1",#N/A,FALSE,"R";"FORFIN_TAB2",#N/A,FALSE,"R";"BOP_ANALY",#N/A,FALSE,"U"}</definedName>
    <definedName name="там06_2010" localSheetId="6"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8" hidden="1">{"BOP_TAB",#N/A,FALSE,"N";"MIDTERM_TAB",#N/A,FALSE,"O";"FUND_CRED",#N/A,FALSE,"P";"DEBT_TAB1",#N/A,FALSE,"Q";"DEBT_TAB2",#N/A,FALSE,"Q";"FORFIN_TAB1",#N/A,FALSE,"R";"FORFIN_TAB2",#N/A,FALSE,"R";"BOP_ANALY",#N/A,FALSE,"U"}</definedName>
    <definedName name="там06_2010" localSheetId="9" hidden="1">{"BOP_TAB",#N/A,FALSE,"N";"MIDTERM_TAB",#N/A,FALSE,"O";"FUND_CRED",#N/A,FALSE,"P";"DEBT_TAB1",#N/A,FALSE,"Q";"DEBT_TAB2",#N/A,FALSE,"Q";"FORFIN_TAB1",#N/A,FALSE,"R";"FORFIN_TAB2",#N/A,FALSE,"R";"BOP_ANALY",#N/A,FALSE,"U"}</definedName>
    <definedName name="там06_2010" localSheetId="48"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огн" localSheetId="10" hidden="1">{#N/A,#N/A,FALSE,"Лист4"}</definedName>
    <definedName name="тогн" localSheetId="11" hidden="1">{#N/A,#N/A,FALSE,"Лист4"}</definedName>
    <definedName name="тогн" localSheetId="17" hidden="1">{#N/A,#N/A,FALSE,"Лист4"}</definedName>
    <definedName name="тогн" localSheetId="27" hidden="1">{#N/A,#N/A,FALSE,"Лист4"}</definedName>
    <definedName name="тогн" localSheetId="31" hidden="1">{#N/A,#N/A,FALSE,"Лист4"}</definedName>
    <definedName name="тогн" localSheetId="40" hidden="1">{#N/A,#N/A,FALSE,"Лист4"}</definedName>
    <definedName name="тогн" localSheetId="41" hidden="1">{#N/A,#N/A,FALSE,"Лист4"}</definedName>
    <definedName name="тогн" localSheetId="6" hidden="1">{#N/A,#N/A,FALSE,"Лист4"}</definedName>
    <definedName name="тогн" localSheetId="7" hidden="1">{#N/A,#N/A,FALSE,"Лист4"}</definedName>
    <definedName name="тогн" localSheetId="8" hidden="1">{#N/A,#N/A,FALSE,"Лист4"}</definedName>
    <definedName name="тогн" localSheetId="9" hidden="1">{#N/A,#N/A,FALSE,"Лист4"}</definedName>
    <definedName name="тогн" localSheetId="48" hidden="1">{#N/A,#N/A,FALSE,"Лист4"}</definedName>
    <definedName name="тогн" localSheetId="49" hidden="1">{#N/A,#N/A,FALSE,"Лист4"}</definedName>
    <definedName name="тогн" hidden="1">{#N/A,#N/A,FALSE,"Лист4"}</definedName>
    <definedName name="трн" localSheetId="10" hidden="1">{#N/A,#N/A,FALSE,"Лист4"}</definedName>
    <definedName name="трн" localSheetId="11" hidden="1">{#N/A,#N/A,FALSE,"Лист4"}</definedName>
    <definedName name="трн" localSheetId="17" hidden="1">{#N/A,#N/A,FALSE,"Лист4"}</definedName>
    <definedName name="трн" localSheetId="27" hidden="1">{#N/A,#N/A,FALSE,"Лист4"}</definedName>
    <definedName name="трн" localSheetId="31" hidden="1">{#N/A,#N/A,FALSE,"Лист4"}</definedName>
    <definedName name="трн" localSheetId="40" hidden="1">{#N/A,#N/A,FALSE,"Лист4"}</definedName>
    <definedName name="трн" localSheetId="41" hidden="1">{#N/A,#N/A,FALSE,"Лист4"}</definedName>
    <definedName name="трн" localSheetId="6" hidden="1">{#N/A,#N/A,FALSE,"Лист4"}</definedName>
    <definedName name="трн" localSheetId="7" hidden="1">{#N/A,#N/A,FALSE,"Лист4"}</definedName>
    <definedName name="трн" localSheetId="8" hidden="1">{#N/A,#N/A,FALSE,"Лист4"}</definedName>
    <definedName name="трн" localSheetId="9" hidden="1">{#N/A,#N/A,FALSE,"Лист4"}</definedName>
    <definedName name="трн" localSheetId="48" hidden="1">{#N/A,#N/A,FALSE,"Лист4"}</definedName>
    <definedName name="трн" localSheetId="49" hidden="1">{#N/A,#N/A,FALSE,"Лист4"}</definedName>
    <definedName name="трн" hidden="1">{#N/A,#N/A,FALSE,"Лист4"}</definedName>
    <definedName name="ттт" localSheetId="10" hidden="1">{#N/A,#N/A,FALSE,"Лист4"}</definedName>
    <definedName name="ттт" localSheetId="11" hidden="1">{#N/A,#N/A,FALSE,"Лист4"}</definedName>
    <definedName name="ттт" localSheetId="17" hidden="1">{#N/A,#N/A,FALSE,"Лист4"}</definedName>
    <definedName name="ттт" localSheetId="27" hidden="1">{#N/A,#N/A,FALSE,"Лист4"}</definedName>
    <definedName name="ттт" localSheetId="31" hidden="1">{#N/A,#N/A,FALSE,"Лист4"}</definedName>
    <definedName name="ттт" localSheetId="40" hidden="1">{#N/A,#N/A,FALSE,"Лист4"}</definedName>
    <definedName name="ттт" localSheetId="41" hidden="1">{#N/A,#N/A,FALSE,"Лист4"}</definedName>
    <definedName name="ттт" localSheetId="6" hidden="1">{#N/A,#N/A,FALSE,"Лист4"}</definedName>
    <definedName name="ттт" localSheetId="7" hidden="1">{#N/A,#N/A,FALSE,"Лист4"}</definedName>
    <definedName name="ттт" localSheetId="8" hidden="1">{#N/A,#N/A,FALSE,"Лист4"}</definedName>
    <definedName name="ттт" localSheetId="9" hidden="1">{#N/A,#N/A,FALSE,"Лист4"}</definedName>
    <definedName name="ттт" localSheetId="48" hidden="1">{#N/A,#N/A,FALSE,"Лист4"}</definedName>
    <definedName name="ттт" localSheetId="49" hidden="1">{#N/A,#N/A,FALSE,"Лист4"}</definedName>
    <definedName name="ттт" hidden="1">{#N/A,#N/A,FALSE,"Лист4"}</definedName>
    <definedName name="ть" localSheetId="10" hidden="1">{#N/A,#N/A,FALSE,"Лист4"}</definedName>
    <definedName name="ть" localSheetId="11" hidden="1">{#N/A,#N/A,FALSE,"Лист4"}</definedName>
    <definedName name="ть" localSheetId="17" hidden="1">{#N/A,#N/A,FALSE,"Лист4"}</definedName>
    <definedName name="ть" localSheetId="27" hidden="1">{#N/A,#N/A,FALSE,"Лист4"}</definedName>
    <definedName name="ть" localSheetId="31" hidden="1">{#N/A,#N/A,FALSE,"Лист4"}</definedName>
    <definedName name="ть" localSheetId="40" hidden="1">{#N/A,#N/A,FALSE,"Лист4"}</definedName>
    <definedName name="ть" localSheetId="41" hidden="1">{#N/A,#N/A,FALSE,"Лист4"}</definedName>
    <definedName name="ть" localSheetId="6" hidden="1">{#N/A,#N/A,FALSE,"Лист4"}</definedName>
    <definedName name="ть" localSheetId="7" hidden="1">{#N/A,#N/A,FALSE,"Лист4"}</definedName>
    <definedName name="ть" localSheetId="8" hidden="1">{#N/A,#N/A,FALSE,"Лист4"}</definedName>
    <definedName name="ть" localSheetId="9" hidden="1">{#N/A,#N/A,FALSE,"Лист4"}</definedName>
    <definedName name="ть" localSheetId="48" hidden="1">{#N/A,#N/A,FALSE,"Лист4"}</definedName>
    <definedName name="ть" localSheetId="49" hidden="1">{#N/A,#N/A,FALSE,"Лист4"}</definedName>
    <definedName name="ть" hidden="1">{#N/A,#N/A,FALSE,"Лист4"}</definedName>
    <definedName name="уа" localSheetId="10" hidden="1">{#N/A,#N/A,FALSE,"Лист4"}</definedName>
    <definedName name="уа" localSheetId="11" hidden="1">{#N/A,#N/A,FALSE,"Лист4"}</definedName>
    <definedName name="уа" localSheetId="17" hidden="1">{#N/A,#N/A,FALSE,"Лист4"}</definedName>
    <definedName name="уа" localSheetId="27" hidden="1">{#N/A,#N/A,FALSE,"Лист4"}</definedName>
    <definedName name="уа" localSheetId="31" hidden="1">{#N/A,#N/A,FALSE,"Лист4"}</definedName>
    <definedName name="уа" localSheetId="40" hidden="1">{#N/A,#N/A,FALSE,"Лист4"}</definedName>
    <definedName name="уа" localSheetId="41" hidden="1">{#N/A,#N/A,FALSE,"Лист4"}</definedName>
    <definedName name="уа" localSheetId="6" hidden="1">{#N/A,#N/A,FALSE,"Лист4"}</definedName>
    <definedName name="уа" localSheetId="7" hidden="1">{#N/A,#N/A,FALSE,"Лист4"}</definedName>
    <definedName name="уа" localSheetId="8" hidden="1">{#N/A,#N/A,FALSE,"Лист4"}</definedName>
    <definedName name="уа" localSheetId="9" hidden="1">{#N/A,#N/A,FALSE,"Лист4"}</definedName>
    <definedName name="уа" localSheetId="48" hidden="1">{#N/A,#N/A,FALSE,"Лист4"}</definedName>
    <definedName name="уа" localSheetId="49" hidden="1">{#N/A,#N/A,FALSE,"Лист4"}</definedName>
    <definedName name="уа" hidden="1">{#N/A,#N/A,FALSE,"Лист4"}</definedName>
    <definedName name="увке" localSheetId="10" hidden="1">{#N/A,#N/A,FALSE,"Лист4"}</definedName>
    <definedName name="увке" localSheetId="11" hidden="1">{#N/A,#N/A,FALSE,"Лист4"}</definedName>
    <definedName name="увке" localSheetId="17" hidden="1">{#N/A,#N/A,FALSE,"Лист4"}</definedName>
    <definedName name="увке" localSheetId="27" hidden="1">{#N/A,#N/A,FALSE,"Лист4"}</definedName>
    <definedName name="увке" localSheetId="31" hidden="1">{#N/A,#N/A,FALSE,"Лист4"}</definedName>
    <definedName name="увке" localSheetId="40" hidden="1">{#N/A,#N/A,FALSE,"Лист4"}</definedName>
    <definedName name="увке" localSheetId="41" hidden="1">{#N/A,#N/A,FALSE,"Лист4"}</definedName>
    <definedName name="увке" localSheetId="6" hidden="1">{#N/A,#N/A,FALSE,"Лист4"}</definedName>
    <definedName name="увке" localSheetId="7" hidden="1">{#N/A,#N/A,FALSE,"Лист4"}</definedName>
    <definedName name="увке" localSheetId="8" hidden="1">{#N/A,#N/A,FALSE,"Лист4"}</definedName>
    <definedName name="увке" localSheetId="9" hidden="1">{#N/A,#N/A,FALSE,"Лист4"}</definedName>
    <definedName name="увке" localSheetId="48" hidden="1">{#N/A,#N/A,FALSE,"Лист4"}</definedName>
    <definedName name="увке" localSheetId="49" hidden="1">{#N/A,#N/A,FALSE,"Лист4"}</definedName>
    <definedName name="увке" hidden="1">{#N/A,#N/A,FALSE,"Лист4"}</definedName>
    <definedName name="уеунукнун" localSheetId="10" hidden="1">{#N/A,#N/A,FALSE,"Лист4"}</definedName>
    <definedName name="уеунукнун" localSheetId="11" hidden="1">{#N/A,#N/A,FALSE,"Лист4"}</definedName>
    <definedName name="уеунукнун" localSheetId="17" hidden="1">{#N/A,#N/A,FALSE,"Лист4"}</definedName>
    <definedName name="уеунукнун" localSheetId="27" hidden="1">{#N/A,#N/A,FALSE,"Лист4"}</definedName>
    <definedName name="уеунукнун" localSheetId="31" hidden="1">{#N/A,#N/A,FALSE,"Лист4"}</definedName>
    <definedName name="уеунукнун" localSheetId="40" hidden="1">{#N/A,#N/A,FALSE,"Лист4"}</definedName>
    <definedName name="уеунукнун" localSheetId="41" hidden="1">{#N/A,#N/A,FALSE,"Лист4"}</definedName>
    <definedName name="уеунукнун" localSheetId="6" hidden="1">{#N/A,#N/A,FALSE,"Лист4"}</definedName>
    <definedName name="уеунукнун" localSheetId="7" hidden="1">{#N/A,#N/A,FALSE,"Лист4"}</definedName>
    <definedName name="уеунукнун" localSheetId="8" hidden="1">{#N/A,#N/A,FALSE,"Лист4"}</definedName>
    <definedName name="уеунукнун" localSheetId="9" hidden="1">{#N/A,#N/A,FALSE,"Лист4"}</definedName>
    <definedName name="уеунукнун" localSheetId="48" hidden="1">{#N/A,#N/A,FALSE,"Лист4"}</definedName>
    <definedName name="уеунукнун" localSheetId="49" hidden="1">{#N/A,#N/A,FALSE,"Лист4"}</definedName>
    <definedName name="уеунукнун" hidden="1">{#N/A,#N/A,FALSE,"Лист4"}</definedName>
    <definedName name="уке" localSheetId="10" hidden="1">{#N/A,#N/A,FALSE,"Лист4"}</definedName>
    <definedName name="уке" localSheetId="11" hidden="1">{#N/A,#N/A,FALSE,"Лист4"}</definedName>
    <definedName name="уке" localSheetId="17" hidden="1">{#N/A,#N/A,FALSE,"Лист4"}</definedName>
    <definedName name="уке" localSheetId="27" hidden="1">{#N/A,#N/A,FALSE,"Лист4"}</definedName>
    <definedName name="уке" localSheetId="31" hidden="1">{#N/A,#N/A,FALSE,"Лист4"}</definedName>
    <definedName name="уке" localSheetId="40" hidden="1">{#N/A,#N/A,FALSE,"Лист4"}</definedName>
    <definedName name="уке" localSheetId="41" hidden="1">{#N/A,#N/A,FALSE,"Лист4"}</definedName>
    <definedName name="уке" localSheetId="6" hidden="1">{#N/A,#N/A,FALSE,"Лист4"}</definedName>
    <definedName name="уке" localSheetId="7" hidden="1">{#N/A,#N/A,FALSE,"Лист4"}</definedName>
    <definedName name="уке" localSheetId="8" hidden="1">{#N/A,#N/A,FALSE,"Лист4"}</definedName>
    <definedName name="уке" localSheetId="9" hidden="1">{#N/A,#N/A,FALSE,"Лист4"}</definedName>
    <definedName name="уке" localSheetId="48" hidden="1">{#N/A,#N/A,FALSE,"Лист4"}</definedName>
    <definedName name="уке" localSheetId="49" hidden="1">{#N/A,#N/A,FALSE,"Лист4"}</definedName>
    <definedName name="уке" hidden="1">{#N/A,#N/A,FALSE,"Лист4"}</definedName>
    <definedName name="укй" localSheetId="10" hidden="1">{#N/A,#N/A,FALSE,"Лист4"}</definedName>
    <definedName name="укй" localSheetId="11" hidden="1">{#N/A,#N/A,FALSE,"Лист4"}</definedName>
    <definedName name="укй" localSheetId="17" hidden="1">{#N/A,#N/A,FALSE,"Лист4"}</definedName>
    <definedName name="укй" localSheetId="27" hidden="1">{#N/A,#N/A,FALSE,"Лист4"}</definedName>
    <definedName name="укй" localSheetId="31" hidden="1">{#N/A,#N/A,FALSE,"Лист4"}</definedName>
    <definedName name="укй" localSheetId="40" hidden="1">{#N/A,#N/A,FALSE,"Лист4"}</definedName>
    <definedName name="укй" localSheetId="41" hidden="1">{#N/A,#N/A,FALSE,"Лист4"}</definedName>
    <definedName name="укй" localSheetId="6" hidden="1">{#N/A,#N/A,FALSE,"Лист4"}</definedName>
    <definedName name="укй" localSheetId="7" hidden="1">{#N/A,#N/A,FALSE,"Лист4"}</definedName>
    <definedName name="укй" localSheetId="8" hidden="1">{#N/A,#N/A,FALSE,"Лист4"}</definedName>
    <definedName name="укй" localSheetId="9" hidden="1">{#N/A,#N/A,FALSE,"Лист4"}</definedName>
    <definedName name="укй" localSheetId="48" hidden="1">{#N/A,#N/A,FALSE,"Лист4"}</definedName>
    <definedName name="укй" localSheetId="49" hidden="1">{#N/A,#N/A,FALSE,"Лист4"}</definedName>
    <definedName name="укй" hidden="1">{#N/A,#N/A,FALSE,"Лист4"}</definedName>
    <definedName name="укунн" localSheetId="10" hidden="1">{#N/A,#N/A,FALSE,"Лист4"}</definedName>
    <definedName name="укунн" localSheetId="11" hidden="1">{#N/A,#N/A,FALSE,"Лист4"}</definedName>
    <definedName name="укунн" localSheetId="17" hidden="1">{#N/A,#N/A,FALSE,"Лист4"}</definedName>
    <definedName name="укунн" localSheetId="27" hidden="1">{#N/A,#N/A,FALSE,"Лист4"}</definedName>
    <definedName name="укунн" localSheetId="31" hidden="1">{#N/A,#N/A,FALSE,"Лист4"}</definedName>
    <definedName name="укунн" localSheetId="40" hidden="1">{#N/A,#N/A,FALSE,"Лист4"}</definedName>
    <definedName name="укунн" localSheetId="41" hidden="1">{#N/A,#N/A,FALSE,"Лист4"}</definedName>
    <definedName name="укунн" localSheetId="6" hidden="1">{#N/A,#N/A,FALSE,"Лист4"}</definedName>
    <definedName name="укунн" localSheetId="7" hidden="1">{#N/A,#N/A,FALSE,"Лист4"}</definedName>
    <definedName name="укунн" localSheetId="8" hidden="1">{#N/A,#N/A,FALSE,"Лист4"}</definedName>
    <definedName name="укунн" localSheetId="9" hidden="1">{#N/A,#N/A,FALSE,"Лист4"}</definedName>
    <definedName name="укунн" localSheetId="48" hidden="1">{#N/A,#N/A,FALSE,"Лист4"}</definedName>
    <definedName name="укунн" localSheetId="49" hidden="1">{#N/A,#N/A,FALSE,"Лист4"}</definedName>
    <definedName name="укунн" hidden="1">{#N/A,#N/A,FALSE,"Лист4"}</definedName>
    <definedName name="унунен" localSheetId="10" hidden="1">{#N/A,#N/A,FALSE,"Лист4"}</definedName>
    <definedName name="унунен" localSheetId="11" hidden="1">{#N/A,#N/A,FALSE,"Лист4"}</definedName>
    <definedName name="унунен" localSheetId="17" hidden="1">{#N/A,#N/A,FALSE,"Лист4"}</definedName>
    <definedName name="унунен" localSheetId="27" hidden="1">{#N/A,#N/A,FALSE,"Лист4"}</definedName>
    <definedName name="унунен" localSheetId="31" hidden="1">{#N/A,#N/A,FALSE,"Лист4"}</definedName>
    <definedName name="унунен" localSheetId="40" hidden="1">{#N/A,#N/A,FALSE,"Лист4"}</definedName>
    <definedName name="унунен" localSheetId="41" hidden="1">{#N/A,#N/A,FALSE,"Лист4"}</definedName>
    <definedName name="унунен" localSheetId="6" hidden="1">{#N/A,#N/A,FALSE,"Лист4"}</definedName>
    <definedName name="унунен" localSheetId="7" hidden="1">{#N/A,#N/A,FALSE,"Лист4"}</definedName>
    <definedName name="унунен" localSheetId="8" hidden="1">{#N/A,#N/A,FALSE,"Лист4"}</definedName>
    <definedName name="унунен" localSheetId="9" hidden="1">{#N/A,#N/A,FALSE,"Лист4"}</definedName>
    <definedName name="унунен" localSheetId="48" hidden="1">{#N/A,#N/A,FALSE,"Лист4"}</definedName>
    <definedName name="унунен" localSheetId="49" hidden="1">{#N/A,#N/A,FALSE,"Лист4"}</definedName>
    <definedName name="унунен" hidden="1">{#N/A,#N/A,FALSE,"Лист4"}</definedName>
    <definedName name="унунун" localSheetId="10" hidden="1">{#N/A,#N/A,FALSE,"Лист4"}</definedName>
    <definedName name="унунун" localSheetId="11" hidden="1">{#N/A,#N/A,FALSE,"Лист4"}</definedName>
    <definedName name="унунун" localSheetId="17" hidden="1">{#N/A,#N/A,FALSE,"Лист4"}</definedName>
    <definedName name="унунун" localSheetId="27" hidden="1">{#N/A,#N/A,FALSE,"Лист4"}</definedName>
    <definedName name="унунун" localSheetId="31" hidden="1">{#N/A,#N/A,FALSE,"Лист4"}</definedName>
    <definedName name="унунун" localSheetId="40" hidden="1">{#N/A,#N/A,FALSE,"Лист4"}</definedName>
    <definedName name="унунун" localSheetId="41" hidden="1">{#N/A,#N/A,FALSE,"Лист4"}</definedName>
    <definedName name="унунун" localSheetId="6" hidden="1">{#N/A,#N/A,FALSE,"Лист4"}</definedName>
    <definedName name="унунун" localSheetId="7" hidden="1">{#N/A,#N/A,FALSE,"Лист4"}</definedName>
    <definedName name="унунун" localSheetId="8" hidden="1">{#N/A,#N/A,FALSE,"Лист4"}</definedName>
    <definedName name="унунун" localSheetId="9" hidden="1">{#N/A,#N/A,FALSE,"Лист4"}</definedName>
    <definedName name="унунун" localSheetId="48" hidden="1">{#N/A,#N/A,FALSE,"Лист4"}</definedName>
    <definedName name="унунун" localSheetId="49" hidden="1">{#N/A,#N/A,FALSE,"Лист4"}</definedName>
    <definedName name="унунун" hidden="1">{#N/A,#N/A,FALSE,"Лист4"}</definedName>
    <definedName name="унуу" localSheetId="10" hidden="1">{#N/A,#N/A,FALSE,"Лист4"}</definedName>
    <definedName name="унуу" localSheetId="11" hidden="1">{#N/A,#N/A,FALSE,"Лист4"}</definedName>
    <definedName name="унуу" localSheetId="17" hidden="1">{#N/A,#N/A,FALSE,"Лист4"}</definedName>
    <definedName name="унуу" localSheetId="27" hidden="1">{#N/A,#N/A,FALSE,"Лист4"}</definedName>
    <definedName name="унуу" localSheetId="31" hidden="1">{#N/A,#N/A,FALSE,"Лист4"}</definedName>
    <definedName name="унуу" localSheetId="40" hidden="1">{#N/A,#N/A,FALSE,"Лист4"}</definedName>
    <definedName name="унуу" localSheetId="41" hidden="1">{#N/A,#N/A,FALSE,"Лист4"}</definedName>
    <definedName name="унуу" localSheetId="6" hidden="1">{#N/A,#N/A,FALSE,"Лист4"}</definedName>
    <definedName name="унуу" localSheetId="7" hidden="1">{#N/A,#N/A,FALSE,"Лист4"}</definedName>
    <definedName name="унуу" localSheetId="8" hidden="1">{#N/A,#N/A,FALSE,"Лист4"}</definedName>
    <definedName name="унуу" localSheetId="9" hidden="1">{#N/A,#N/A,FALSE,"Лист4"}</definedName>
    <definedName name="унуу" localSheetId="48" hidden="1">{#N/A,#N/A,FALSE,"Лист4"}</definedName>
    <definedName name="унуу" localSheetId="49" hidden="1">{#N/A,#N/A,FALSE,"Лист4"}</definedName>
    <definedName name="унуу" hidden="1">{#N/A,#N/A,FALSE,"Лист4"}</definedName>
    <definedName name="унуун" localSheetId="10" hidden="1">{#N/A,#N/A,FALSE,"Лист4"}</definedName>
    <definedName name="унуун" localSheetId="11" hidden="1">{#N/A,#N/A,FALSE,"Лист4"}</definedName>
    <definedName name="унуун" localSheetId="17" hidden="1">{#N/A,#N/A,FALSE,"Лист4"}</definedName>
    <definedName name="унуун" localSheetId="27" hidden="1">{#N/A,#N/A,FALSE,"Лист4"}</definedName>
    <definedName name="унуун" localSheetId="31" hidden="1">{#N/A,#N/A,FALSE,"Лист4"}</definedName>
    <definedName name="унуун" localSheetId="40" hidden="1">{#N/A,#N/A,FALSE,"Лист4"}</definedName>
    <definedName name="унуун" localSheetId="41" hidden="1">{#N/A,#N/A,FALSE,"Лист4"}</definedName>
    <definedName name="унуун" localSheetId="6" hidden="1">{#N/A,#N/A,FALSE,"Лист4"}</definedName>
    <definedName name="унуун" localSheetId="7" hidden="1">{#N/A,#N/A,FALSE,"Лист4"}</definedName>
    <definedName name="унуун" localSheetId="8" hidden="1">{#N/A,#N/A,FALSE,"Лист4"}</definedName>
    <definedName name="унуун" localSheetId="9" hidden="1">{#N/A,#N/A,FALSE,"Лист4"}</definedName>
    <definedName name="унуун" localSheetId="48" hidden="1">{#N/A,#N/A,FALSE,"Лист4"}</definedName>
    <definedName name="унуун" localSheetId="49" hidden="1">{#N/A,#N/A,FALSE,"Лист4"}</definedName>
    <definedName name="унуун" hidden="1">{#N/A,#N/A,FALSE,"Лист4"}</definedName>
    <definedName name="унууу" localSheetId="10" hidden="1">{#N/A,#N/A,FALSE,"Лист4"}</definedName>
    <definedName name="унууу" localSheetId="11" hidden="1">{#N/A,#N/A,FALSE,"Лист4"}</definedName>
    <definedName name="унууу" localSheetId="17" hidden="1">{#N/A,#N/A,FALSE,"Лист4"}</definedName>
    <definedName name="унууу" localSheetId="27" hidden="1">{#N/A,#N/A,FALSE,"Лист4"}</definedName>
    <definedName name="унууу" localSheetId="31" hidden="1">{#N/A,#N/A,FALSE,"Лист4"}</definedName>
    <definedName name="унууу" localSheetId="40" hidden="1">{#N/A,#N/A,FALSE,"Лист4"}</definedName>
    <definedName name="унууу" localSheetId="41" hidden="1">{#N/A,#N/A,FALSE,"Лист4"}</definedName>
    <definedName name="унууу" localSheetId="6" hidden="1">{#N/A,#N/A,FALSE,"Лист4"}</definedName>
    <definedName name="унууу" localSheetId="7" hidden="1">{#N/A,#N/A,FALSE,"Лист4"}</definedName>
    <definedName name="унууу" localSheetId="8" hidden="1">{#N/A,#N/A,FALSE,"Лист4"}</definedName>
    <definedName name="унууу" localSheetId="9" hidden="1">{#N/A,#N/A,FALSE,"Лист4"}</definedName>
    <definedName name="унууу" localSheetId="48" hidden="1">{#N/A,#N/A,FALSE,"Лист4"}</definedName>
    <definedName name="унууу" localSheetId="49" hidden="1">{#N/A,#N/A,FALSE,"Лист4"}</definedName>
    <definedName name="унууу" hidden="1">{#N/A,#N/A,FALSE,"Лист4"}</definedName>
    <definedName name="управ" localSheetId="10" hidden="1">{#N/A,#N/A,FALSE,"Лист4"}</definedName>
    <definedName name="управ" localSheetId="11" hidden="1">{#N/A,#N/A,FALSE,"Лист4"}</definedName>
    <definedName name="управ" localSheetId="17" hidden="1">{#N/A,#N/A,FALSE,"Лист4"}</definedName>
    <definedName name="управ" localSheetId="27" hidden="1">{#N/A,#N/A,FALSE,"Лист4"}</definedName>
    <definedName name="управ" localSheetId="31" hidden="1">{#N/A,#N/A,FALSE,"Лист4"}</definedName>
    <definedName name="управ" localSheetId="40" hidden="1">{#N/A,#N/A,FALSE,"Лист4"}</definedName>
    <definedName name="управ" localSheetId="41" hidden="1">{#N/A,#N/A,FALSE,"Лист4"}</definedName>
    <definedName name="управ" localSheetId="6" hidden="1">{#N/A,#N/A,FALSE,"Лист4"}</definedName>
    <definedName name="управ" localSheetId="7" hidden="1">{#N/A,#N/A,FALSE,"Лист4"}</definedName>
    <definedName name="управ" localSheetId="8" hidden="1">{#N/A,#N/A,FALSE,"Лист4"}</definedName>
    <definedName name="управ" localSheetId="9" hidden="1">{#N/A,#N/A,FALSE,"Лист4"}</definedName>
    <definedName name="управ" localSheetId="48" hidden="1">{#N/A,#N/A,FALSE,"Лист4"}</definedName>
    <definedName name="управ" localSheetId="49" hidden="1">{#N/A,#N/A,FALSE,"Лист4"}</definedName>
    <definedName name="управ" hidden="1">{#N/A,#N/A,FALSE,"Лист4"}</definedName>
    <definedName name="управління" localSheetId="10" hidden="1">{#N/A,#N/A,FALSE,"Лист4"}</definedName>
    <definedName name="управління" localSheetId="11" hidden="1">{#N/A,#N/A,FALSE,"Лист4"}</definedName>
    <definedName name="управління" localSheetId="17" hidden="1">{#N/A,#N/A,FALSE,"Лист4"}</definedName>
    <definedName name="управління" localSheetId="27" hidden="1">{#N/A,#N/A,FALSE,"Лист4"}</definedName>
    <definedName name="управління" localSheetId="31" hidden="1">{#N/A,#N/A,FALSE,"Лист4"}</definedName>
    <definedName name="управління" localSheetId="40" hidden="1">{#N/A,#N/A,FALSE,"Лист4"}</definedName>
    <definedName name="управління" localSheetId="41" hidden="1">{#N/A,#N/A,FALSE,"Лист4"}</definedName>
    <definedName name="управління" localSheetId="6" hidden="1">{#N/A,#N/A,FALSE,"Лист4"}</definedName>
    <definedName name="управління" localSheetId="7" hidden="1">{#N/A,#N/A,FALSE,"Лист4"}</definedName>
    <definedName name="управління" localSheetId="8" hidden="1">{#N/A,#N/A,FALSE,"Лист4"}</definedName>
    <definedName name="управління" localSheetId="9" hidden="1">{#N/A,#N/A,FALSE,"Лист4"}</definedName>
    <definedName name="управління" localSheetId="48" hidden="1">{#N/A,#N/A,FALSE,"Лист4"}</definedName>
    <definedName name="управління" localSheetId="49" hidden="1">{#N/A,#N/A,FALSE,"Лист4"}</definedName>
    <definedName name="управління" hidden="1">{#N/A,#N/A,FALSE,"Лист4"}</definedName>
    <definedName name="уукее" localSheetId="10" hidden="1">{#N/A,#N/A,FALSE,"Лист4"}</definedName>
    <definedName name="уукее" localSheetId="11" hidden="1">{#N/A,#N/A,FALSE,"Лист4"}</definedName>
    <definedName name="уукее" localSheetId="17" hidden="1">{#N/A,#N/A,FALSE,"Лист4"}</definedName>
    <definedName name="уукее" localSheetId="27" hidden="1">{#N/A,#N/A,FALSE,"Лист4"}</definedName>
    <definedName name="уукее" localSheetId="31" hidden="1">{#N/A,#N/A,FALSE,"Лист4"}</definedName>
    <definedName name="уукее" localSheetId="40" hidden="1">{#N/A,#N/A,FALSE,"Лист4"}</definedName>
    <definedName name="уукее" localSheetId="41" hidden="1">{#N/A,#N/A,FALSE,"Лист4"}</definedName>
    <definedName name="уукее" localSheetId="6" hidden="1">{#N/A,#N/A,FALSE,"Лист4"}</definedName>
    <definedName name="уукее" localSheetId="7" hidden="1">{#N/A,#N/A,FALSE,"Лист4"}</definedName>
    <definedName name="уукее" localSheetId="8" hidden="1">{#N/A,#N/A,FALSE,"Лист4"}</definedName>
    <definedName name="уукее" localSheetId="9" hidden="1">{#N/A,#N/A,FALSE,"Лист4"}</definedName>
    <definedName name="уукее" localSheetId="48" hidden="1">{#N/A,#N/A,FALSE,"Лист4"}</definedName>
    <definedName name="уукее" localSheetId="49" hidden="1">{#N/A,#N/A,FALSE,"Лист4"}</definedName>
    <definedName name="уукее" hidden="1">{#N/A,#N/A,FALSE,"Лист4"}</definedName>
    <definedName name="ууннну" localSheetId="10" hidden="1">{#N/A,#N/A,FALSE,"Лист4"}</definedName>
    <definedName name="ууннну" localSheetId="11" hidden="1">{#N/A,#N/A,FALSE,"Лист4"}</definedName>
    <definedName name="ууннну" localSheetId="17" hidden="1">{#N/A,#N/A,FALSE,"Лист4"}</definedName>
    <definedName name="ууннну" localSheetId="27" hidden="1">{#N/A,#N/A,FALSE,"Лист4"}</definedName>
    <definedName name="ууннну" localSheetId="31" hidden="1">{#N/A,#N/A,FALSE,"Лист4"}</definedName>
    <definedName name="ууннну" localSheetId="40" hidden="1">{#N/A,#N/A,FALSE,"Лист4"}</definedName>
    <definedName name="ууннну" localSheetId="41" hidden="1">{#N/A,#N/A,FALSE,"Лист4"}</definedName>
    <definedName name="ууннну" localSheetId="6" hidden="1">{#N/A,#N/A,FALSE,"Лист4"}</definedName>
    <definedName name="ууннну" localSheetId="7" hidden="1">{#N/A,#N/A,FALSE,"Лист4"}</definedName>
    <definedName name="ууннну" localSheetId="8" hidden="1">{#N/A,#N/A,FALSE,"Лист4"}</definedName>
    <definedName name="ууннну" localSheetId="9" hidden="1">{#N/A,#N/A,FALSE,"Лист4"}</definedName>
    <definedName name="ууннну" localSheetId="48" hidden="1">{#N/A,#N/A,FALSE,"Лист4"}</definedName>
    <definedName name="ууннну" localSheetId="49" hidden="1">{#N/A,#N/A,FALSE,"Лист4"}</definedName>
    <definedName name="ууннну" hidden="1">{#N/A,#N/A,FALSE,"Лист4"}</definedName>
    <definedName name="ууну" localSheetId="10" hidden="1">{#N/A,#N/A,FALSE,"Лист4"}</definedName>
    <definedName name="ууну" localSheetId="11" hidden="1">{#N/A,#N/A,FALSE,"Лист4"}</definedName>
    <definedName name="ууну" localSheetId="17" hidden="1">{#N/A,#N/A,FALSE,"Лист4"}</definedName>
    <definedName name="ууну" localSheetId="27" hidden="1">{#N/A,#N/A,FALSE,"Лист4"}</definedName>
    <definedName name="ууну" localSheetId="31" hidden="1">{#N/A,#N/A,FALSE,"Лист4"}</definedName>
    <definedName name="ууну" localSheetId="40" hidden="1">{#N/A,#N/A,FALSE,"Лист4"}</definedName>
    <definedName name="ууну" localSheetId="41" hidden="1">{#N/A,#N/A,FALSE,"Лист4"}</definedName>
    <definedName name="ууну" localSheetId="6" hidden="1">{#N/A,#N/A,FALSE,"Лист4"}</definedName>
    <definedName name="ууну" localSheetId="7" hidden="1">{#N/A,#N/A,FALSE,"Лист4"}</definedName>
    <definedName name="ууну" localSheetId="8" hidden="1">{#N/A,#N/A,FALSE,"Лист4"}</definedName>
    <definedName name="ууну" localSheetId="9" hidden="1">{#N/A,#N/A,FALSE,"Лист4"}</definedName>
    <definedName name="ууну" localSheetId="48" hidden="1">{#N/A,#N/A,FALSE,"Лист4"}</definedName>
    <definedName name="ууну" localSheetId="49" hidden="1">{#N/A,#N/A,FALSE,"Лист4"}</definedName>
    <definedName name="ууну" hidden="1">{#N/A,#N/A,FALSE,"Лист4"}</definedName>
    <definedName name="уунунг" localSheetId="10" hidden="1">{#N/A,#N/A,FALSE,"Лист4"}</definedName>
    <definedName name="уунунг" localSheetId="11" hidden="1">{#N/A,#N/A,FALSE,"Лист4"}</definedName>
    <definedName name="уунунг" localSheetId="17" hidden="1">{#N/A,#N/A,FALSE,"Лист4"}</definedName>
    <definedName name="уунунг" localSheetId="27" hidden="1">{#N/A,#N/A,FALSE,"Лист4"}</definedName>
    <definedName name="уунунг" localSheetId="31" hidden="1">{#N/A,#N/A,FALSE,"Лист4"}</definedName>
    <definedName name="уунунг" localSheetId="40" hidden="1">{#N/A,#N/A,FALSE,"Лист4"}</definedName>
    <definedName name="уунунг" localSheetId="41" hidden="1">{#N/A,#N/A,FALSE,"Лист4"}</definedName>
    <definedName name="уунунг" localSheetId="6" hidden="1">{#N/A,#N/A,FALSE,"Лист4"}</definedName>
    <definedName name="уунунг" localSheetId="7" hidden="1">{#N/A,#N/A,FALSE,"Лист4"}</definedName>
    <definedName name="уунунг" localSheetId="8" hidden="1">{#N/A,#N/A,FALSE,"Лист4"}</definedName>
    <definedName name="уунунг" localSheetId="9" hidden="1">{#N/A,#N/A,FALSE,"Лист4"}</definedName>
    <definedName name="уунунг" localSheetId="48" hidden="1">{#N/A,#N/A,FALSE,"Лист4"}</definedName>
    <definedName name="уунунг" localSheetId="49" hidden="1">{#N/A,#N/A,FALSE,"Лист4"}</definedName>
    <definedName name="уунунг" hidden="1">{#N/A,#N/A,FALSE,"Лист4"}</definedName>
    <definedName name="уунунууу" localSheetId="10" hidden="1">{#N/A,#N/A,FALSE,"Лист4"}</definedName>
    <definedName name="уунунууу" localSheetId="11" hidden="1">{#N/A,#N/A,FALSE,"Лист4"}</definedName>
    <definedName name="уунунууу" localSheetId="17" hidden="1">{#N/A,#N/A,FALSE,"Лист4"}</definedName>
    <definedName name="уунунууу" localSheetId="27" hidden="1">{#N/A,#N/A,FALSE,"Лист4"}</definedName>
    <definedName name="уунунууу" localSheetId="31" hidden="1">{#N/A,#N/A,FALSE,"Лист4"}</definedName>
    <definedName name="уунунууу" localSheetId="40" hidden="1">{#N/A,#N/A,FALSE,"Лист4"}</definedName>
    <definedName name="уунунууу" localSheetId="41" hidden="1">{#N/A,#N/A,FALSE,"Лист4"}</definedName>
    <definedName name="уунунууу" localSheetId="6" hidden="1">{#N/A,#N/A,FALSE,"Лист4"}</definedName>
    <definedName name="уунунууу" localSheetId="7" hidden="1">{#N/A,#N/A,FALSE,"Лист4"}</definedName>
    <definedName name="уунунууу" localSheetId="8" hidden="1">{#N/A,#N/A,FALSE,"Лист4"}</definedName>
    <definedName name="уунунууу" localSheetId="9" hidden="1">{#N/A,#N/A,FALSE,"Лист4"}</definedName>
    <definedName name="уунунууу" localSheetId="48" hidden="1">{#N/A,#N/A,FALSE,"Лист4"}</definedName>
    <definedName name="уунунууу" localSheetId="49" hidden="1">{#N/A,#N/A,FALSE,"Лист4"}</definedName>
    <definedName name="уунунууу" hidden="1">{#N/A,#N/A,FALSE,"Лист4"}</definedName>
    <definedName name="уунуурр" localSheetId="10" hidden="1">{#N/A,#N/A,FALSE,"Лист4"}</definedName>
    <definedName name="уунуурр" localSheetId="11" hidden="1">{#N/A,#N/A,FALSE,"Лист4"}</definedName>
    <definedName name="уунуурр" localSheetId="17" hidden="1">{#N/A,#N/A,FALSE,"Лист4"}</definedName>
    <definedName name="уунуурр" localSheetId="27" hidden="1">{#N/A,#N/A,FALSE,"Лист4"}</definedName>
    <definedName name="уунуурр" localSheetId="31" hidden="1">{#N/A,#N/A,FALSE,"Лист4"}</definedName>
    <definedName name="уунуурр" localSheetId="40" hidden="1">{#N/A,#N/A,FALSE,"Лист4"}</definedName>
    <definedName name="уунуурр" localSheetId="41" hidden="1">{#N/A,#N/A,FALSE,"Лист4"}</definedName>
    <definedName name="уунуурр" localSheetId="6" hidden="1">{#N/A,#N/A,FALSE,"Лист4"}</definedName>
    <definedName name="уунуурр" localSheetId="7" hidden="1">{#N/A,#N/A,FALSE,"Лист4"}</definedName>
    <definedName name="уунуурр" localSheetId="8" hidden="1">{#N/A,#N/A,FALSE,"Лист4"}</definedName>
    <definedName name="уунуурр" localSheetId="9" hidden="1">{#N/A,#N/A,FALSE,"Лист4"}</definedName>
    <definedName name="уунуурр" localSheetId="48" hidden="1">{#N/A,#N/A,FALSE,"Лист4"}</definedName>
    <definedName name="уунуурр" localSheetId="49" hidden="1">{#N/A,#N/A,FALSE,"Лист4"}</definedName>
    <definedName name="уунуурр" hidden="1">{#N/A,#N/A,FALSE,"Лист4"}</definedName>
    <definedName name="уунуууу" localSheetId="10" hidden="1">{#N/A,#N/A,FALSE,"Лист4"}</definedName>
    <definedName name="уунуууу" localSheetId="11" hidden="1">{#N/A,#N/A,FALSE,"Лист4"}</definedName>
    <definedName name="уунуууу" localSheetId="17" hidden="1">{#N/A,#N/A,FALSE,"Лист4"}</definedName>
    <definedName name="уунуууу" localSheetId="27" hidden="1">{#N/A,#N/A,FALSE,"Лист4"}</definedName>
    <definedName name="уунуууу" localSheetId="31" hidden="1">{#N/A,#N/A,FALSE,"Лист4"}</definedName>
    <definedName name="уунуууу" localSheetId="40" hidden="1">{#N/A,#N/A,FALSE,"Лист4"}</definedName>
    <definedName name="уунуууу" localSheetId="41" hidden="1">{#N/A,#N/A,FALSE,"Лист4"}</definedName>
    <definedName name="уунуууу" localSheetId="6" hidden="1">{#N/A,#N/A,FALSE,"Лист4"}</definedName>
    <definedName name="уунуууу" localSheetId="7" hidden="1">{#N/A,#N/A,FALSE,"Лист4"}</definedName>
    <definedName name="уунуууу" localSheetId="8" hidden="1">{#N/A,#N/A,FALSE,"Лист4"}</definedName>
    <definedName name="уунуууу" localSheetId="9" hidden="1">{#N/A,#N/A,FALSE,"Лист4"}</definedName>
    <definedName name="уунуууу" localSheetId="48" hidden="1">{#N/A,#N/A,FALSE,"Лист4"}</definedName>
    <definedName name="уунуууу" localSheetId="49" hidden="1">{#N/A,#N/A,FALSE,"Лист4"}</definedName>
    <definedName name="уунуууу" hidden="1">{#N/A,#N/A,FALSE,"Лист4"}</definedName>
    <definedName name="ууу" localSheetId="10" hidden="1">{#N/A,#N/A,FALSE,"Лист4"}</definedName>
    <definedName name="ууу" localSheetId="11" hidden="1">{#N/A,#N/A,FALSE,"Лист4"}</definedName>
    <definedName name="ууу" localSheetId="17" hidden="1">{#N/A,#N/A,FALSE,"Лист4"}</definedName>
    <definedName name="ууу" localSheetId="27" hidden="1">{#N/A,#N/A,FALSE,"Лист4"}</definedName>
    <definedName name="ууу" localSheetId="31" hidden="1">{#N/A,#N/A,FALSE,"Лист4"}</definedName>
    <definedName name="ууу" localSheetId="40" hidden="1">{#N/A,#N/A,FALSE,"Лист4"}</definedName>
    <definedName name="ууу" localSheetId="41" hidden="1">{#N/A,#N/A,FALSE,"Лист4"}</definedName>
    <definedName name="ууу" localSheetId="6" hidden="1">{#N/A,#N/A,FALSE,"Лист4"}</definedName>
    <definedName name="ууу" localSheetId="7" hidden="1">{#N/A,#N/A,FALSE,"Лист4"}</definedName>
    <definedName name="ууу" localSheetId="8" hidden="1">{#N/A,#N/A,FALSE,"Лист4"}</definedName>
    <definedName name="ууу" localSheetId="9" hidden="1">{#N/A,#N/A,FALSE,"Лист4"}</definedName>
    <definedName name="ууу" localSheetId="48" hidden="1">{#N/A,#N/A,FALSE,"Лист4"}</definedName>
    <definedName name="ууу" localSheetId="49" hidden="1">{#N/A,#N/A,FALSE,"Лист4"}</definedName>
    <definedName name="ууу" hidden="1">{#N/A,#N/A,FALSE,"Лист4"}</definedName>
    <definedName name="ууунну" localSheetId="10" hidden="1">{#N/A,#N/A,FALSE,"Лист4"}</definedName>
    <definedName name="ууунну" localSheetId="11" hidden="1">{#N/A,#N/A,FALSE,"Лист4"}</definedName>
    <definedName name="ууунну" localSheetId="17" hidden="1">{#N/A,#N/A,FALSE,"Лист4"}</definedName>
    <definedName name="ууунну" localSheetId="27" hidden="1">{#N/A,#N/A,FALSE,"Лист4"}</definedName>
    <definedName name="ууунну" localSheetId="31" hidden="1">{#N/A,#N/A,FALSE,"Лист4"}</definedName>
    <definedName name="ууунну" localSheetId="40" hidden="1">{#N/A,#N/A,FALSE,"Лист4"}</definedName>
    <definedName name="ууунну" localSheetId="41" hidden="1">{#N/A,#N/A,FALSE,"Лист4"}</definedName>
    <definedName name="ууунну" localSheetId="6" hidden="1">{#N/A,#N/A,FALSE,"Лист4"}</definedName>
    <definedName name="ууунну" localSheetId="7" hidden="1">{#N/A,#N/A,FALSE,"Лист4"}</definedName>
    <definedName name="ууунну" localSheetId="8" hidden="1">{#N/A,#N/A,FALSE,"Лист4"}</definedName>
    <definedName name="ууунну" localSheetId="9" hidden="1">{#N/A,#N/A,FALSE,"Лист4"}</definedName>
    <definedName name="ууунну" localSheetId="48" hidden="1">{#N/A,#N/A,FALSE,"Лист4"}</definedName>
    <definedName name="ууунну" localSheetId="49" hidden="1">{#N/A,#N/A,FALSE,"Лист4"}</definedName>
    <definedName name="ууунну" hidden="1">{#N/A,#N/A,FALSE,"Лист4"}</definedName>
    <definedName name="ууунууууу" localSheetId="10" hidden="1">{#N/A,#N/A,FALSE,"Лист4"}</definedName>
    <definedName name="ууунууууу" localSheetId="11" hidden="1">{#N/A,#N/A,FALSE,"Лист4"}</definedName>
    <definedName name="ууунууууу" localSheetId="17" hidden="1">{#N/A,#N/A,FALSE,"Лист4"}</definedName>
    <definedName name="ууунууууу" localSheetId="27" hidden="1">{#N/A,#N/A,FALSE,"Лист4"}</definedName>
    <definedName name="ууунууууу" localSheetId="31" hidden="1">{#N/A,#N/A,FALSE,"Лист4"}</definedName>
    <definedName name="ууунууууу" localSheetId="40" hidden="1">{#N/A,#N/A,FALSE,"Лист4"}</definedName>
    <definedName name="ууунууууу" localSheetId="41" hidden="1">{#N/A,#N/A,FALSE,"Лист4"}</definedName>
    <definedName name="ууунууууу" localSheetId="6" hidden="1">{#N/A,#N/A,FALSE,"Лист4"}</definedName>
    <definedName name="ууунууууу" localSheetId="7" hidden="1">{#N/A,#N/A,FALSE,"Лист4"}</definedName>
    <definedName name="ууунууууу" localSheetId="8" hidden="1">{#N/A,#N/A,FALSE,"Лист4"}</definedName>
    <definedName name="ууунууууу" localSheetId="9" hidden="1">{#N/A,#N/A,FALSE,"Лист4"}</definedName>
    <definedName name="ууунууууу" localSheetId="48" hidden="1">{#N/A,#N/A,FALSE,"Лист4"}</definedName>
    <definedName name="ууунууууу" localSheetId="49" hidden="1">{#N/A,#N/A,FALSE,"Лист4"}</definedName>
    <definedName name="ууунууууу" hidden="1">{#N/A,#N/A,FALSE,"Лист4"}</definedName>
    <definedName name="уууу" localSheetId="10" hidden="1">{#N/A,#N/A,FALSE,"Лист4"}</definedName>
    <definedName name="уууу" localSheetId="11" hidden="1">{#N/A,#N/A,FALSE,"Лист4"}</definedName>
    <definedName name="уууу" localSheetId="17" hidden="1">{#N/A,#N/A,FALSE,"Лист4"}</definedName>
    <definedName name="уууу" localSheetId="27" hidden="1">{#N/A,#N/A,FALSE,"Лист4"}</definedName>
    <definedName name="уууу" localSheetId="31" hidden="1">{#N/A,#N/A,FALSE,"Лист4"}</definedName>
    <definedName name="уууу" localSheetId="40" hidden="1">{#N/A,#N/A,FALSE,"Лист4"}</definedName>
    <definedName name="уууу" localSheetId="41" hidden="1">{#N/A,#N/A,FALSE,"Лист4"}</definedName>
    <definedName name="уууу" localSheetId="6" hidden="1">{#N/A,#N/A,FALSE,"Лист4"}</definedName>
    <definedName name="уууу" localSheetId="7" hidden="1">{#N/A,#N/A,FALSE,"Лист4"}</definedName>
    <definedName name="уууу" localSheetId="8" hidden="1">{#N/A,#N/A,FALSE,"Лист4"}</definedName>
    <definedName name="уууу" localSheetId="9" hidden="1">{#N/A,#N/A,FALSE,"Лист4"}</definedName>
    <definedName name="уууу" localSheetId="48" hidden="1">{#N/A,#N/A,FALSE,"Лист4"}</definedName>
    <definedName name="уууу" localSheetId="49" hidden="1">{#N/A,#N/A,FALSE,"Лист4"}</definedName>
    <definedName name="уууу" hidden="1">{#N/A,#N/A,FALSE,"Лист4"}</definedName>
    <definedName name="уууу32" localSheetId="10" hidden="1">{#N/A,#N/A,FALSE,"Лист4"}</definedName>
    <definedName name="уууу32" localSheetId="11" hidden="1">{#N/A,#N/A,FALSE,"Лист4"}</definedName>
    <definedName name="уууу32" localSheetId="17" hidden="1">{#N/A,#N/A,FALSE,"Лист4"}</definedName>
    <definedName name="уууу32" localSheetId="27" hidden="1">{#N/A,#N/A,FALSE,"Лист4"}</definedName>
    <definedName name="уууу32" localSheetId="31" hidden="1">{#N/A,#N/A,FALSE,"Лист4"}</definedName>
    <definedName name="уууу32" localSheetId="40" hidden="1">{#N/A,#N/A,FALSE,"Лист4"}</definedName>
    <definedName name="уууу32" localSheetId="41" hidden="1">{#N/A,#N/A,FALSE,"Лист4"}</definedName>
    <definedName name="уууу32" localSheetId="6" hidden="1">{#N/A,#N/A,FALSE,"Лист4"}</definedName>
    <definedName name="уууу32" localSheetId="7" hidden="1">{#N/A,#N/A,FALSE,"Лист4"}</definedName>
    <definedName name="уууу32" localSheetId="8" hidden="1">{#N/A,#N/A,FALSE,"Лист4"}</definedName>
    <definedName name="уууу32" localSheetId="9" hidden="1">{#N/A,#N/A,FALSE,"Лист4"}</definedName>
    <definedName name="уууу32" localSheetId="48" hidden="1">{#N/A,#N/A,FALSE,"Лист4"}</definedName>
    <definedName name="уууу32" localSheetId="49" hidden="1">{#N/A,#N/A,FALSE,"Лист4"}</definedName>
    <definedName name="уууу32" hidden="1">{#N/A,#N/A,FALSE,"Лист4"}</definedName>
    <definedName name="уууун" localSheetId="10" hidden="1">{#N/A,#N/A,FALSE,"Лист4"}</definedName>
    <definedName name="уууун" localSheetId="11" hidden="1">{#N/A,#N/A,FALSE,"Лист4"}</definedName>
    <definedName name="уууун" localSheetId="17" hidden="1">{#N/A,#N/A,FALSE,"Лист4"}</definedName>
    <definedName name="уууун" localSheetId="27" hidden="1">{#N/A,#N/A,FALSE,"Лист4"}</definedName>
    <definedName name="уууун" localSheetId="31" hidden="1">{#N/A,#N/A,FALSE,"Лист4"}</definedName>
    <definedName name="уууун" localSheetId="40" hidden="1">{#N/A,#N/A,FALSE,"Лист4"}</definedName>
    <definedName name="уууун" localSheetId="41" hidden="1">{#N/A,#N/A,FALSE,"Лист4"}</definedName>
    <definedName name="уууун" localSheetId="6" hidden="1">{#N/A,#N/A,FALSE,"Лист4"}</definedName>
    <definedName name="уууун" localSheetId="7" hidden="1">{#N/A,#N/A,FALSE,"Лист4"}</definedName>
    <definedName name="уууун" localSheetId="8" hidden="1">{#N/A,#N/A,FALSE,"Лист4"}</definedName>
    <definedName name="уууун" localSheetId="9" hidden="1">{#N/A,#N/A,FALSE,"Лист4"}</definedName>
    <definedName name="уууун" localSheetId="48" hidden="1">{#N/A,#N/A,FALSE,"Лист4"}</definedName>
    <definedName name="уууун" localSheetId="49" hidden="1">{#N/A,#N/A,FALSE,"Лист4"}</definedName>
    <definedName name="уууун" hidden="1">{#N/A,#N/A,FALSE,"Лист4"}</definedName>
    <definedName name="ф" localSheetId="10" hidden="1">{#N/A,#N/A,FALSE,"т02бд"}</definedName>
    <definedName name="ф" localSheetId="11" hidden="1">{#N/A,#N/A,FALSE,"т02бд"}</definedName>
    <definedName name="ф" localSheetId="17" hidden="1">{#N/A,#N/A,FALSE,"т02бд"}</definedName>
    <definedName name="ф" localSheetId="27" hidden="1">{#N/A,#N/A,FALSE,"т02бд"}</definedName>
    <definedName name="ф" localSheetId="31" hidden="1">{#N/A,#N/A,FALSE,"т02бд"}</definedName>
    <definedName name="ф" localSheetId="6" hidden="1">{#N/A,#N/A,FALSE,"т02бд"}</definedName>
    <definedName name="ф" localSheetId="7" hidden="1">{#N/A,#N/A,FALSE,"т02бд"}</definedName>
    <definedName name="ф" localSheetId="8" hidden="1">{#N/A,#N/A,FALSE,"т02бд"}</definedName>
    <definedName name="ф" localSheetId="9" hidden="1">{#N/A,#N/A,FALSE,"т02бд"}</definedName>
    <definedName name="ф" localSheetId="48" hidden="1">{#N/A,#N/A,FALSE,"т02бд"}</definedName>
    <definedName name="ф" localSheetId="49" hidden="1">{#N/A,#N/A,FALSE,"т02бд"}</definedName>
    <definedName name="ф" hidden="1">{#N/A,#N/A,FALSE,"т02бд"}</definedName>
    <definedName name="фіва" localSheetId="10" hidden="1">{#N/A,#N/A,FALSE,"т02бд"}</definedName>
    <definedName name="фіва" localSheetId="11" hidden="1">{#N/A,#N/A,FALSE,"т02бд"}</definedName>
    <definedName name="фіва" localSheetId="17" hidden="1">{#N/A,#N/A,FALSE,"т02бд"}</definedName>
    <definedName name="фіва" localSheetId="27" hidden="1">{#N/A,#N/A,FALSE,"т02бд"}</definedName>
    <definedName name="фіва" localSheetId="31" hidden="1">{#N/A,#N/A,FALSE,"т02бд"}</definedName>
    <definedName name="фіва" localSheetId="6" hidden="1">{#N/A,#N/A,FALSE,"т02бд"}</definedName>
    <definedName name="фіва" localSheetId="7" hidden="1">{#N/A,#N/A,FALSE,"т02бд"}</definedName>
    <definedName name="фіва" localSheetId="8" hidden="1">{#N/A,#N/A,FALSE,"т02бд"}</definedName>
    <definedName name="фіва" localSheetId="9" hidden="1">{#N/A,#N/A,FALSE,"т02бд"}</definedName>
    <definedName name="фіва" localSheetId="48" hidden="1">{#N/A,#N/A,FALSE,"т02бд"}</definedName>
    <definedName name="фіва" localSheetId="49" hidden="1">{#N/A,#N/A,FALSE,"т02бд"}</definedName>
    <definedName name="фіва" hidden="1">{#N/A,#N/A,FALSE,"т02бд"}</definedName>
    <definedName name="фф" localSheetId="10" hidden="1">{#N/A,#N/A,FALSE,"Лист4"}</definedName>
    <definedName name="фф" localSheetId="11" hidden="1">{#N/A,#N/A,FALSE,"Лист4"}</definedName>
    <definedName name="фф" localSheetId="17" hidden="1">{#N/A,#N/A,FALSE,"Лист4"}</definedName>
    <definedName name="фф" localSheetId="27" hidden="1">{#N/A,#N/A,FALSE,"Лист4"}</definedName>
    <definedName name="фф" localSheetId="31" hidden="1">{#N/A,#N/A,FALSE,"Лист4"}</definedName>
    <definedName name="фф" localSheetId="40" hidden="1">{#N/A,#N/A,FALSE,"Лист4"}</definedName>
    <definedName name="фф" localSheetId="41" hidden="1">{#N/A,#N/A,FALSE,"Лист4"}</definedName>
    <definedName name="фф" localSheetId="6" hidden="1">{#N/A,#N/A,FALSE,"Лист4"}</definedName>
    <definedName name="фф" localSheetId="7" hidden="1">{#N/A,#N/A,FALSE,"Лист4"}</definedName>
    <definedName name="фф" localSheetId="8" hidden="1">{#N/A,#N/A,FALSE,"Лист4"}</definedName>
    <definedName name="фф" localSheetId="9" hidden="1">{#N/A,#N/A,FALSE,"Лист4"}</definedName>
    <definedName name="фф" localSheetId="48" hidden="1">{#N/A,#N/A,FALSE,"Лист4"}</definedName>
    <definedName name="фф" localSheetId="49" hidden="1">{#N/A,#N/A,FALSE,"Лист4"}</definedName>
    <definedName name="фф" hidden="1">{#N/A,#N/A,FALSE,"Лист4"}</definedName>
    <definedName name="ффф" localSheetId="10" hidden="1">{#N/A,#N/A,FALSE,"Лист4"}</definedName>
    <definedName name="ффф" localSheetId="11" hidden="1">{#N/A,#N/A,FALSE,"Лист4"}</definedName>
    <definedName name="ффф" localSheetId="17" hidden="1">{#N/A,#N/A,FALSE,"Лист4"}</definedName>
    <definedName name="ффф" localSheetId="27" hidden="1">{#N/A,#N/A,FALSE,"Лист4"}</definedName>
    <definedName name="ффф" localSheetId="31" hidden="1">{#N/A,#N/A,FALSE,"Лист4"}</definedName>
    <definedName name="ффф" localSheetId="40" hidden="1">{#N/A,#N/A,FALSE,"Лист4"}</definedName>
    <definedName name="ффф" localSheetId="41" hidden="1">{#N/A,#N/A,FALSE,"Лист4"}</definedName>
    <definedName name="ффф" localSheetId="6" hidden="1">{#N/A,#N/A,FALSE,"Лист4"}</definedName>
    <definedName name="ффф" localSheetId="7" hidden="1">{#N/A,#N/A,FALSE,"Лист4"}</definedName>
    <definedName name="ффф" localSheetId="8" hidden="1">{#N/A,#N/A,FALSE,"Лист4"}</definedName>
    <definedName name="ффф" localSheetId="9" hidden="1">{#N/A,#N/A,FALSE,"Лист4"}</definedName>
    <definedName name="ффф" localSheetId="48" hidden="1">{#N/A,#N/A,FALSE,"Лист4"}</definedName>
    <definedName name="ффф" localSheetId="49" hidden="1">{#N/A,#N/A,FALSE,"Лист4"}</definedName>
    <definedName name="ффф" hidden="1">{#N/A,#N/A,FALSE,"Лист4"}</definedName>
    <definedName name="фффф" localSheetId="10" hidden="1">{#N/A,#N/A,FALSE,"Лист4"}</definedName>
    <definedName name="фффф" localSheetId="11" hidden="1">{#N/A,#N/A,FALSE,"Лист4"}</definedName>
    <definedName name="фффф" localSheetId="17" hidden="1">{#N/A,#N/A,FALSE,"Лист4"}</definedName>
    <definedName name="фффф" localSheetId="27" hidden="1">{#N/A,#N/A,FALSE,"Лист4"}</definedName>
    <definedName name="фффф" localSheetId="31" hidden="1">{#N/A,#N/A,FALSE,"Лист4"}</definedName>
    <definedName name="фффф" localSheetId="40" hidden="1">{#N/A,#N/A,FALSE,"Лист4"}</definedName>
    <definedName name="фффф" localSheetId="41" hidden="1">{#N/A,#N/A,FALSE,"Лист4"}</definedName>
    <definedName name="фффф" localSheetId="6" hidden="1">{#N/A,#N/A,FALSE,"Лист4"}</definedName>
    <definedName name="фффф" localSheetId="7" hidden="1">{#N/A,#N/A,FALSE,"Лист4"}</definedName>
    <definedName name="фффф" localSheetId="8" hidden="1">{#N/A,#N/A,FALSE,"Лист4"}</definedName>
    <definedName name="фффф" localSheetId="9" hidden="1">{#N/A,#N/A,FALSE,"Лист4"}</definedName>
    <definedName name="фффф" localSheetId="48" hidden="1">{#N/A,#N/A,FALSE,"Лист4"}</definedName>
    <definedName name="фффф" localSheetId="49" hidden="1">{#N/A,#N/A,FALSE,"Лист4"}</definedName>
    <definedName name="фффф" hidden="1">{#N/A,#N/A,FALSE,"Лист4"}</definedName>
    <definedName name="ффффф" localSheetId="10" hidden="1">{#N/A,#N/A,FALSE,"Лист4"}</definedName>
    <definedName name="ффффф" localSheetId="11" hidden="1">{#N/A,#N/A,FALSE,"Лист4"}</definedName>
    <definedName name="ффффф" localSheetId="17" hidden="1">{#N/A,#N/A,FALSE,"Лист4"}</definedName>
    <definedName name="ффффф" localSheetId="27" hidden="1">{#N/A,#N/A,FALSE,"Лист4"}</definedName>
    <definedName name="ффффф" localSheetId="31" hidden="1">{#N/A,#N/A,FALSE,"Лист4"}</definedName>
    <definedName name="ффффф" localSheetId="40" hidden="1">{#N/A,#N/A,FALSE,"Лист4"}</definedName>
    <definedName name="ффффф" localSheetId="41" hidden="1">{#N/A,#N/A,FALSE,"Лист4"}</definedName>
    <definedName name="ффффф" localSheetId="6" hidden="1">{#N/A,#N/A,FALSE,"Лист4"}</definedName>
    <definedName name="ффффф" localSheetId="7" hidden="1">{#N/A,#N/A,FALSE,"Лист4"}</definedName>
    <definedName name="ффффф" localSheetId="8" hidden="1">{#N/A,#N/A,FALSE,"Лист4"}</definedName>
    <definedName name="ффффф" localSheetId="9" hidden="1">{#N/A,#N/A,FALSE,"Лист4"}</definedName>
    <definedName name="ффффф" localSheetId="48" hidden="1">{#N/A,#N/A,FALSE,"Лист4"}</definedName>
    <definedName name="ффффф" localSheetId="49" hidden="1">{#N/A,#N/A,FALSE,"Лист4"}</definedName>
    <definedName name="ффффф" hidden="1">{#N/A,#N/A,FALSE,"Лист4"}</definedName>
    <definedName name="хз" localSheetId="10" hidden="1">{#N/A,#N/A,FALSE,"Лист4"}</definedName>
    <definedName name="хз" localSheetId="11" hidden="1">{#N/A,#N/A,FALSE,"Лист4"}</definedName>
    <definedName name="хз" localSheetId="17" hidden="1">{#N/A,#N/A,FALSE,"Лист4"}</definedName>
    <definedName name="хз" localSheetId="27" hidden="1">{#N/A,#N/A,FALSE,"Лист4"}</definedName>
    <definedName name="хз" localSheetId="31" hidden="1">{#N/A,#N/A,FALSE,"Лист4"}</definedName>
    <definedName name="хз" localSheetId="40" hidden="1">{#N/A,#N/A,FALSE,"Лист4"}</definedName>
    <definedName name="хз" localSheetId="41" hidden="1">{#N/A,#N/A,FALSE,"Лист4"}</definedName>
    <definedName name="хз" localSheetId="6" hidden="1">{#N/A,#N/A,FALSE,"Лист4"}</definedName>
    <definedName name="хз" localSheetId="7" hidden="1">{#N/A,#N/A,FALSE,"Лист4"}</definedName>
    <definedName name="хз" localSheetId="8" hidden="1">{#N/A,#N/A,FALSE,"Лист4"}</definedName>
    <definedName name="хз" localSheetId="9" hidden="1">{#N/A,#N/A,FALSE,"Лист4"}</definedName>
    <definedName name="хз" localSheetId="48" hidden="1">{#N/A,#N/A,FALSE,"Лист4"}</definedName>
    <definedName name="хз" localSheetId="49" hidden="1">{#N/A,#N/A,FALSE,"Лист4"}</definedName>
    <definedName name="хз" hidden="1">{#N/A,#N/A,FALSE,"Лист4"}</definedName>
    <definedName name="хїз" localSheetId="10" hidden="1">{#N/A,#N/A,FALSE,"Лист4"}</definedName>
    <definedName name="хїз" localSheetId="11" hidden="1">{#N/A,#N/A,FALSE,"Лист4"}</definedName>
    <definedName name="хїз" localSheetId="17" hidden="1">{#N/A,#N/A,FALSE,"Лист4"}</definedName>
    <definedName name="хїз" localSheetId="27" hidden="1">{#N/A,#N/A,FALSE,"Лист4"}</definedName>
    <definedName name="хїз" localSheetId="31" hidden="1">{#N/A,#N/A,FALSE,"Лист4"}</definedName>
    <definedName name="хїз" localSheetId="40" hidden="1">{#N/A,#N/A,FALSE,"Лист4"}</definedName>
    <definedName name="хїз" localSheetId="41" hidden="1">{#N/A,#N/A,FALSE,"Лист4"}</definedName>
    <definedName name="хїз" localSheetId="6" hidden="1">{#N/A,#N/A,FALSE,"Лист4"}</definedName>
    <definedName name="хїз" localSheetId="7" hidden="1">{#N/A,#N/A,FALSE,"Лист4"}</definedName>
    <definedName name="хїз" localSheetId="8" hidden="1">{#N/A,#N/A,FALSE,"Лист4"}</definedName>
    <definedName name="хїз" localSheetId="9" hidden="1">{#N/A,#N/A,FALSE,"Лист4"}</definedName>
    <definedName name="хїз" localSheetId="48" hidden="1">{#N/A,#N/A,FALSE,"Лист4"}</definedName>
    <definedName name="хїз" localSheetId="49" hidden="1">{#N/A,#N/A,FALSE,"Лист4"}</definedName>
    <definedName name="хїз" hidden="1">{#N/A,#N/A,FALSE,"Лист4"}</definedName>
    <definedName name="ххх" localSheetId="10" hidden="1">{#N/A,#N/A,FALSE,"Лист4"}</definedName>
    <definedName name="ххх" localSheetId="11" hidden="1">{#N/A,#N/A,FALSE,"Лист4"}</definedName>
    <definedName name="ххх" localSheetId="17" hidden="1">{#N/A,#N/A,FALSE,"Лист4"}</definedName>
    <definedName name="ххх" localSheetId="27" hidden="1">{#N/A,#N/A,FALSE,"Лист4"}</definedName>
    <definedName name="ххх" localSheetId="31" hidden="1">{#N/A,#N/A,FALSE,"Лист4"}</definedName>
    <definedName name="ххх" localSheetId="40" hidden="1">{#N/A,#N/A,FALSE,"Лист4"}</definedName>
    <definedName name="ххх" localSheetId="41" hidden="1">{#N/A,#N/A,FALSE,"Лист4"}</definedName>
    <definedName name="ххх" localSheetId="6" hidden="1">{#N/A,#N/A,FALSE,"Лист4"}</definedName>
    <definedName name="ххх" localSheetId="7" hidden="1">{#N/A,#N/A,FALSE,"Лист4"}</definedName>
    <definedName name="ххх" localSheetId="8" hidden="1">{#N/A,#N/A,FALSE,"Лист4"}</definedName>
    <definedName name="ххх" localSheetId="9" hidden="1">{#N/A,#N/A,FALSE,"Лист4"}</definedName>
    <definedName name="ххх" localSheetId="48" hidden="1">{#N/A,#N/A,FALSE,"Лист4"}</definedName>
    <definedName name="ххх" localSheetId="49" hidden="1">{#N/A,#N/A,FALSE,"Лист4"}</definedName>
    <definedName name="ххх" hidden="1">{#N/A,#N/A,FALSE,"Лист4"}</definedName>
    <definedName name="ц" localSheetId="10" hidden="1">{#N/A,#N/A,FALSE,"Лист4"}</definedName>
    <definedName name="ц" localSheetId="11" hidden="1">{#N/A,#N/A,FALSE,"Лист4"}</definedName>
    <definedName name="ц" localSheetId="17" hidden="1">{#N/A,#N/A,FALSE,"Лист4"}</definedName>
    <definedName name="ц" localSheetId="27" hidden="1">{#N/A,#N/A,FALSE,"Лист4"}</definedName>
    <definedName name="ц" localSheetId="31" hidden="1">{#N/A,#N/A,FALSE,"Лист4"}</definedName>
    <definedName name="ц" localSheetId="40" hidden="1">{#N/A,#N/A,FALSE,"Лист4"}</definedName>
    <definedName name="ц" localSheetId="41" hidden="1">{#N/A,#N/A,FALSE,"Лист4"}</definedName>
    <definedName name="ц" localSheetId="6" hidden="1">{#N/A,#N/A,FALSE,"Лист4"}</definedName>
    <definedName name="ц" localSheetId="7" hidden="1">{#N/A,#N/A,FALSE,"Лист4"}</definedName>
    <definedName name="ц" localSheetId="8" hidden="1">{#N/A,#N/A,FALSE,"Лист4"}</definedName>
    <definedName name="ц" localSheetId="9" hidden="1">{#N/A,#N/A,FALSE,"Лист4"}</definedName>
    <definedName name="ц" localSheetId="48" hidden="1">{#N/A,#N/A,FALSE,"Лист4"}</definedName>
    <definedName name="ц" localSheetId="49" hidden="1">{#N/A,#N/A,FALSE,"Лист4"}</definedName>
    <definedName name="ц" hidden="1">{#N/A,#N/A,FALSE,"Лист4"}</definedName>
    <definedName name="цва" localSheetId="10" hidden="1">{#N/A,#N/A,FALSE,"Лист4"}</definedName>
    <definedName name="цва" localSheetId="11" hidden="1">{#N/A,#N/A,FALSE,"Лист4"}</definedName>
    <definedName name="цва" localSheetId="17" hidden="1">{#N/A,#N/A,FALSE,"Лист4"}</definedName>
    <definedName name="цва" localSheetId="27" hidden="1">{#N/A,#N/A,FALSE,"Лист4"}</definedName>
    <definedName name="цва" localSheetId="31" hidden="1">{#N/A,#N/A,FALSE,"Лист4"}</definedName>
    <definedName name="цва" localSheetId="40" hidden="1">{#N/A,#N/A,FALSE,"Лист4"}</definedName>
    <definedName name="цва" localSheetId="41" hidden="1">{#N/A,#N/A,FALSE,"Лист4"}</definedName>
    <definedName name="цва" localSheetId="6" hidden="1">{#N/A,#N/A,FALSE,"Лист4"}</definedName>
    <definedName name="цва" localSheetId="7" hidden="1">{#N/A,#N/A,FALSE,"Лист4"}</definedName>
    <definedName name="цва" localSheetId="8" hidden="1">{#N/A,#N/A,FALSE,"Лист4"}</definedName>
    <definedName name="цва" localSheetId="9" hidden="1">{#N/A,#N/A,FALSE,"Лист4"}</definedName>
    <definedName name="цва" localSheetId="48" hidden="1">{#N/A,#N/A,FALSE,"Лист4"}</definedName>
    <definedName name="цва" localSheetId="49" hidden="1">{#N/A,#N/A,FALSE,"Лист4"}</definedName>
    <definedName name="цва" hidden="1">{#N/A,#N/A,FALSE,"Лист4"}</definedName>
    <definedName name="цекццецце" localSheetId="10" hidden="1">{#N/A,#N/A,FALSE,"Лист4"}</definedName>
    <definedName name="цекццецце" localSheetId="11" hidden="1">{#N/A,#N/A,FALSE,"Лист4"}</definedName>
    <definedName name="цекццецце" localSheetId="17" hidden="1">{#N/A,#N/A,FALSE,"Лист4"}</definedName>
    <definedName name="цекццецце" localSheetId="27" hidden="1">{#N/A,#N/A,FALSE,"Лист4"}</definedName>
    <definedName name="цекццецце" localSheetId="31" hidden="1">{#N/A,#N/A,FALSE,"Лист4"}</definedName>
    <definedName name="цекццецце" localSheetId="40" hidden="1">{#N/A,#N/A,FALSE,"Лист4"}</definedName>
    <definedName name="цекццецце" localSheetId="41" hidden="1">{#N/A,#N/A,FALSE,"Лист4"}</definedName>
    <definedName name="цекццецце" localSheetId="6" hidden="1">{#N/A,#N/A,FALSE,"Лист4"}</definedName>
    <definedName name="цекццецце" localSheetId="7" hidden="1">{#N/A,#N/A,FALSE,"Лист4"}</definedName>
    <definedName name="цекццецце" localSheetId="8" hidden="1">{#N/A,#N/A,FALSE,"Лист4"}</definedName>
    <definedName name="цекццецце" localSheetId="9" hidden="1">{#N/A,#N/A,FALSE,"Лист4"}</definedName>
    <definedName name="цекццецце" localSheetId="48" hidden="1">{#N/A,#N/A,FALSE,"Лист4"}</definedName>
    <definedName name="цекццецце" localSheetId="49" hidden="1">{#N/A,#N/A,FALSE,"Лист4"}</definedName>
    <definedName name="цекццецце" hidden="1">{#N/A,#N/A,FALSE,"Лист4"}</definedName>
    <definedName name="цеце" localSheetId="10" hidden="1">{#N/A,#N/A,FALSE,"Лист4"}</definedName>
    <definedName name="цеце" localSheetId="11" hidden="1">{#N/A,#N/A,FALSE,"Лист4"}</definedName>
    <definedName name="цеце" localSheetId="17" hidden="1">{#N/A,#N/A,FALSE,"Лист4"}</definedName>
    <definedName name="цеце" localSheetId="27" hidden="1">{#N/A,#N/A,FALSE,"Лист4"}</definedName>
    <definedName name="цеце" localSheetId="31" hidden="1">{#N/A,#N/A,FALSE,"Лист4"}</definedName>
    <definedName name="цеце" localSheetId="40" hidden="1">{#N/A,#N/A,FALSE,"Лист4"}</definedName>
    <definedName name="цеце" localSheetId="41" hidden="1">{#N/A,#N/A,FALSE,"Лист4"}</definedName>
    <definedName name="цеце" localSheetId="6" hidden="1">{#N/A,#N/A,FALSE,"Лист4"}</definedName>
    <definedName name="цеце" localSheetId="7" hidden="1">{#N/A,#N/A,FALSE,"Лист4"}</definedName>
    <definedName name="цеце" localSheetId="8" hidden="1">{#N/A,#N/A,FALSE,"Лист4"}</definedName>
    <definedName name="цеце" localSheetId="9" hidden="1">{#N/A,#N/A,FALSE,"Лист4"}</definedName>
    <definedName name="цеце" localSheetId="48" hidden="1">{#N/A,#N/A,FALSE,"Лист4"}</definedName>
    <definedName name="цеце" localSheetId="49" hidden="1">{#N/A,#N/A,FALSE,"Лист4"}</definedName>
    <definedName name="цеце" hidden="1">{#N/A,#N/A,FALSE,"Лист4"}</definedName>
    <definedName name="цецеце" localSheetId="10" hidden="1">{#N/A,#N/A,FALSE,"Лист4"}</definedName>
    <definedName name="цецеце" localSheetId="11" hidden="1">{#N/A,#N/A,FALSE,"Лист4"}</definedName>
    <definedName name="цецеце" localSheetId="17" hidden="1">{#N/A,#N/A,FALSE,"Лист4"}</definedName>
    <definedName name="цецеце" localSheetId="27" hidden="1">{#N/A,#N/A,FALSE,"Лист4"}</definedName>
    <definedName name="цецеце" localSheetId="31" hidden="1">{#N/A,#N/A,FALSE,"Лист4"}</definedName>
    <definedName name="цецеце" localSheetId="40" hidden="1">{#N/A,#N/A,FALSE,"Лист4"}</definedName>
    <definedName name="цецеце" localSheetId="41" hidden="1">{#N/A,#N/A,FALSE,"Лист4"}</definedName>
    <definedName name="цецеце" localSheetId="6" hidden="1">{#N/A,#N/A,FALSE,"Лист4"}</definedName>
    <definedName name="цецеце" localSheetId="7" hidden="1">{#N/A,#N/A,FALSE,"Лист4"}</definedName>
    <definedName name="цецеце" localSheetId="8" hidden="1">{#N/A,#N/A,FALSE,"Лист4"}</definedName>
    <definedName name="цецеце" localSheetId="9" hidden="1">{#N/A,#N/A,FALSE,"Лист4"}</definedName>
    <definedName name="цецеце" localSheetId="48" hidden="1">{#N/A,#N/A,FALSE,"Лист4"}</definedName>
    <definedName name="цецеце" localSheetId="49" hidden="1">{#N/A,#N/A,FALSE,"Лист4"}</definedName>
    <definedName name="цецеце" hidden="1">{#N/A,#N/A,FALSE,"Лист4"}</definedName>
    <definedName name="цук" localSheetId="10" hidden="1">{#N/A,#N/A,FALSE,"Лист4"}</definedName>
    <definedName name="цук" localSheetId="11" hidden="1">{#N/A,#N/A,FALSE,"Лист4"}</definedName>
    <definedName name="цук" localSheetId="17" hidden="1">{#N/A,#N/A,FALSE,"Лист4"}</definedName>
    <definedName name="цук" localSheetId="27" hidden="1">{#N/A,#N/A,FALSE,"Лист4"}</definedName>
    <definedName name="цук" localSheetId="31" hidden="1">{#N/A,#N/A,FALSE,"Лист4"}</definedName>
    <definedName name="цук" localSheetId="40" hidden="1">{#N/A,#N/A,FALSE,"Лист4"}</definedName>
    <definedName name="цук" localSheetId="41" hidden="1">{#N/A,#N/A,FALSE,"Лист4"}</definedName>
    <definedName name="цук" localSheetId="6" hidden="1">{#N/A,#N/A,FALSE,"Лист4"}</definedName>
    <definedName name="цук" localSheetId="7" hidden="1">{#N/A,#N/A,FALSE,"Лист4"}</definedName>
    <definedName name="цук" localSheetId="8" hidden="1">{#N/A,#N/A,FALSE,"Лист4"}</definedName>
    <definedName name="цук" localSheetId="9" hidden="1">{#N/A,#N/A,FALSE,"Лист4"}</definedName>
    <definedName name="цук" localSheetId="48" hidden="1">{#N/A,#N/A,FALSE,"Лист4"}</definedName>
    <definedName name="цук" localSheetId="49" hidden="1">{#N/A,#N/A,FALSE,"Лист4"}</definedName>
    <definedName name="цук" hidden="1">{#N/A,#N/A,FALSE,"Лист4"}</definedName>
    <definedName name="цуку" localSheetId="10" hidden="1">{#N/A,#N/A,FALSE,"Лист4"}</definedName>
    <definedName name="цуку" localSheetId="11" hidden="1">{#N/A,#N/A,FALSE,"Лист4"}</definedName>
    <definedName name="цуку" localSheetId="17" hidden="1">{#N/A,#N/A,FALSE,"Лист4"}</definedName>
    <definedName name="цуку" localSheetId="27" hidden="1">{#N/A,#N/A,FALSE,"Лист4"}</definedName>
    <definedName name="цуку" localSheetId="31" hidden="1">{#N/A,#N/A,FALSE,"Лист4"}</definedName>
    <definedName name="цуку" localSheetId="40" hidden="1">{#N/A,#N/A,FALSE,"Лист4"}</definedName>
    <definedName name="цуку" localSheetId="41" hidden="1">{#N/A,#N/A,FALSE,"Лист4"}</definedName>
    <definedName name="цуку" localSheetId="6" hidden="1">{#N/A,#N/A,FALSE,"Лист4"}</definedName>
    <definedName name="цуку" localSheetId="7" hidden="1">{#N/A,#N/A,FALSE,"Лист4"}</definedName>
    <definedName name="цуку" localSheetId="8" hidden="1">{#N/A,#N/A,FALSE,"Лист4"}</definedName>
    <definedName name="цуку" localSheetId="9" hidden="1">{#N/A,#N/A,FALSE,"Лист4"}</definedName>
    <definedName name="цуку" localSheetId="48" hidden="1">{#N/A,#N/A,FALSE,"Лист4"}</definedName>
    <definedName name="цуку" localSheetId="49" hidden="1">{#N/A,#N/A,FALSE,"Лист4"}</definedName>
    <definedName name="цуку" hidden="1">{#N/A,#N/A,FALSE,"Лист4"}</definedName>
    <definedName name="цууу" localSheetId="10" hidden="1">{#N/A,#N/A,FALSE,"Лист4"}</definedName>
    <definedName name="цууу" localSheetId="11" hidden="1">{#N/A,#N/A,FALSE,"Лист4"}</definedName>
    <definedName name="цууу" localSheetId="17" hidden="1">{#N/A,#N/A,FALSE,"Лист4"}</definedName>
    <definedName name="цууу" localSheetId="27" hidden="1">{#N/A,#N/A,FALSE,"Лист4"}</definedName>
    <definedName name="цууу" localSheetId="31" hidden="1">{#N/A,#N/A,FALSE,"Лист4"}</definedName>
    <definedName name="цууу" localSheetId="40" hidden="1">{#N/A,#N/A,FALSE,"Лист4"}</definedName>
    <definedName name="цууу" localSheetId="41" hidden="1">{#N/A,#N/A,FALSE,"Лист4"}</definedName>
    <definedName name="цууу" localSheetId="6" hidden="1">{#N/A,#N/A,FALSE,"Лист4"}</definedName>
    <definedName name="цууу" localSheetId="7" hidden="1">{#N/A,#N/A,FALSE,"Лист4"}</definedName>
    <definedName name="цууу" localSheetId="8" hidden="1">{#N/A,#N/A,FALSE,"Лист4"}</definedName>
    <definedName name="цууу" localSheetId="9" hidden="1">{#N/A,#N/A,FALSE,"Лист4"}</definedName>
    <definedName name="цууу" localSheetId="48" hidden="1">{#N/A,#N/A,FALSE,"Лист4"}</definedName>
    <definedName name="цууу" localSheetId="49" hidden="1">{#N/A,#N/A,FALSE,"Лист4"}</definedName>
    <definedName name="цууу" hidden="1">{#N/A,#N/A,FALSE,"Лист4"}</definedName>
    <definedName name="цц" localSheetId="10" hidden="1">{#N/A,#N/A,FALSE,"Лист4"}</definedName>
    <definedName name="цц" localSheetId="11" hidden="1">{#N/A,#N/A,FALSE,"Лист4"}</definedName>
    <definedName name="цц" localSheetId="17" hidden="1">{#N/A,#N/A,FALSE,"Лист4"}</definedName>
    <definedName name="цц" localSheetId="27" hidden="1">{#N/A,#N/A,FALSE,"Лист4"}</definedName>
    <definedName name="цц" localSheetId="31" hidden="1">{#N/A,#N/A,FALSE,"Лист4"}</definedName>
    <definedName name="цц" localSheetId="40" hidden="1">{#N/A,#N/A,FALSE,"Лист4"}</definedName>
    <definedName name="цц" localSheetId="41" hidden="1">{#N/A,#N/A,FALSE,"Лист4"}</definedName>
    <definedName name="цц" localSheetId="6" hidden="1">{#N/A,#N/A,FALSE,"Лист4"}</definedName>
    <definedName name="цц" localSheetId="7" hidden="1">{#N/A,#N/A,FALSE,"Лист4"}</definedName>
    <definedName name="цц" localSheetId="8" hidden="1">{#N/A,#N/A,FALSE,"Лист4"}</definedName>
    <definedName name="цц" localSheetId="9" hidden="1">{#N/A,#N/A,FALSE,"Лист4"}</definedName>
    <definedName name="цц" localSheetId="48" hidden="1">{#N/A,#N/A,FALSE,"Лист4"}</definedName>
    <definedName name="цц" localSheetId="49" hidden="1">{#N/A,#N/A,FALSE,"Лист4"}</definedName>
    <definedName name="цц" hidden="1">{#N/A,#N/A,FALSE,"Лист4"}</definedName>
    <definedName name="ццвва" localSheetId="10" hidden="1">{#N/A,#N/A,FALSE,"Лист4"}</definedName>
    <definedName name="ццвва" localSheetId="11" hidden="1">{#N/A,#N/A,FALSE,"Лист4"}</definedName>
    <definedName name="ццвва" localSheetId="17" hidden="1">{#N/A,#N/A,FALSE,"Лист4"}</definedName>
    <definedName name="ццвва" localSheetId="27" hidden="1">{#N/A,#N/A,FALSE,"Лист4"}</definedName>
    <definedName name="ццвва" localSheetId="31" hidden="1">{#N/A,#N/A,FALSE,"Лист4"}</definedName>
    <definedName name="ццвва" localSheetId="40" hidden="1">{#N/A,#N/A,FALSE,"Лист4"}</definedName>
    <definedName name="ццвва" localSheetId="41" hidden="1">{#N/A,#N/A,FALSE,"Лист4"}</definedName>
    <definedName name="ццвва" localSheetId="6" hidden="1">{#N/A,#N/A,FALSE,"Лист4"}</definedName>
    <definedName name="ццвва" localSheetId="7" hidden="1">{#N/A,#N/A,FALSE,"Лист4"}</definedName>
    <definedName name="ццвва" localSheetId="8" hidden="1">{#N/A,#N/A,FALSE,"Лист4"}</definedName>
    <definedName name="ццвва" localSheetId="9" hidden="1">{#N/A,#N/A,FALSE,"Лист4"}</definedName>
    <definedName name="ццвва" localSheetId="48" hidden="1">{#N/A,#N/A,FALSE,"Лист4"}</definedName>
    <definedName name="ццвва" localSheetId="49" hidden="1">{#N/A,#N/A,FALSE,"Лист4"}</definedName>
    <definedName name="ццвва" hidden="1">{#N/A,#N/A,FALSE,"Лист4"}</definedName>
    <definedName name="ццецц" localSheetId="10" hidden="1">{#N/A,#N/A,FALSE,"Лист4"}</definedName>
    <definedName name="ццецц" localSheetId="11" hidden="1">{#N/A,#N/A,FALSE,"Лист4"}</definedName>
    <definedName name="ццецц" localSheetId="17" hidden="1">{#N/A,#N/A,FALSE,"Лист4"}</definedName>
    <definedName name="ццецц" localSheetId="27" hidden="1">{#N/A,#N/A,FALSE,"Лист4"}</definedName>
    <definedName name="ццецц" localSheetId="31" hidden="1">{#N/A,#N/A,FALSE,"Лист4"}</definedName>
    <definedName name="ццецц" localSheetId="40" hidden="1">{#N/A,#N/A,FALSE,"Лист4"}</definedName>
    <definedName name="ццецц" localSheetId="41" hidden="1">{#N/A,#N/A,FALSE,"Лист4"}</definedName>
    <definedName name="ццецц" localSheetId="6" hidden="1">{#N/A,#N/A,FALSE,"Лист4"}</definedName>
    <definedName name="ццецц" localSheetId="7" hidden="1">{#N/A,#N/A,FALSE,"Лист4"}</definedName>
    <definedName name="ццецц" localSheetId="8" hidden="1">{#N/A,#N/A,FALSE,"Лист4"}</definedName>
    <definedName name="ццецц" localSheetId="9" hidden="1">{#N/A,#N/A,FALSE,"Лист4"}</definedName>
    <definedName name="ццецц" localSheetId="48" hidden="1">{#N/A,#N/A,FALSE,"Лист4"}</definedName>
    <definedName name="ццецц" localSheetId="49" hidden="1">{#N/A,#N/A,FALSE,"Лист4"}</definedName>
    <definedName name="ццецц" hidden="1">{#N/A,#N/A,FALSE,"Лист4"}</definedName>
    <definedName name="ццеццке" localSheetId="10" hidden="1">{#N/A,#N/A,FALSE,"Лист4"}</definedName>
    <definedName name="ццеццке" localSheetId="11" hidden="1">{#N/A,#N/A,FALSE,"Лист4"}</definedName>
    <definedName name="ццеццке" localSheetId="17" hidden="1">{#N/A,#N/A,FALSE,"Лист4"}</definedName>
    <definedName name="ццеццке" localSheetId="27" hidden="1">{#N/A,#N/A,FALSE,"Лист4"}</definedName>
    <definedName name="ццеццке" localSheetId="31" hidden="1">{#N/A,#N/A,FALSE,"Лист4"}</definedName>
    <definedName name="ццеццке" localSheetId="40" hidden="1">{#N/A,#N/A,FALSE,"Лист4"}</definedName>
    <definedName name="ццеццке" localSheetId="41" hidden="1">{#N/A,#N/A,FALSE,"Лист4"}</definedName>
    <definedName name="ццеццке" localSheetId="6" hidden="1">{#N/A,#N/A,FALSE,"Лист4"}</definedName>
    <definedName name="ццеццке" localSheetId="7" hidden="1">{#N/A,#N/A,FALSE,"Лист4"}</definedName>
    <definedName name="ццеццке" localSheetId="8" hidden="1">{#N/A,#N/A,FALSE,"Лист4"}</definedName>
    <definedName name="ццеццке" localSheetId="9" hidden="1">{#N/A,#N/A,FALSE,"Лист4"}</definedName>
    <definedName name="ццеццке" localSheetId="48" hidden="1">{#N/A,#N/A,FALSE,"Лист4"}</definedName>
    <definedName name="ццеццке" localSheetId="49" hidden="1">{#N/A,#N/A,FALSE,"Лист4"}</definedName>
    <definedName name="ццеццке" hidden="1">{#N/A,#N/A,FALSE,"Лист4"}</definedName>
    <definedName name="ццеццкевап" localSheetId="10" hidden="1">{#N/A,#N/A,FALSE,"Лист4"}</definedName>
    <definedName name="ццеццкевап" localSheetId="11" hidden="1">{#N/A,#N/A,FALSE,"Лист4"}</definedName>
    <definedName name="ццеццкевап" localSheetId="17" hidden="1">{#N/A,#N/A,FALSE,"Лист4"}</definedName>
    <definedName name="ццеццкевап" localSheetId="27" hidden="1">{#N/A,#N/A,FALSE,"Лист4"}</definedName>
    <definedName name="ццеццкевап" localSheetId="31" hidden="1">{#N/A,#N/A,FALSE,"Лист4"}</definedName>
    <definedName name="ццеццкевап" localSheetId="40" hidden="1">{#N/A,#N/A,FALSE,"Лист4"}</definedName>
    <definedName name="ццеццкевап" localSheetId="41" hidden="1">{#N/A,#N/A,FALSE,"Лист4"}</definedName>
    <definedName name="ццеццкевап" localSheetId="6" hidden="1">{#N/A,#N/A,FALSE,"Лист4"}</definedName>
    <definedName name="ццеццкевап" localSheetId="7" hidden="1">{#N/A,#N/A,FALSE,"Лист4"}</definedName>
    <definedName name="ццеццкевап" localSheetId="8" hidden="1">{#N/A,#N/A,FALSE,"Лист4"}</definedName>
    <definedName name="ццеццкевап" localSheetId="9" hidden="1">{#N/A,#N/A,FALSE,"Лист4"}</definedName>
    <definedName name="ццеццкевап" localSheetId="48" hidden="1">{#N/A,#N/A,FALSE,"Лист4"}</definedName>
    <definedName name="ццеццкевап" localSheetId="49" hidden="1">{#N/A,#N/A,FALSE,"Лист4"}</definedName>
    <definedName name="ццеццкевап" hidden="1">{#N/A,#N/A,FALSE,"Лист4"}</definedName>
    <definedName name="ццке" localSheetId="10" hidden="1">{#N/A,#N/A,FALSE,"Лист4"}</definedName>
    <definedName name="ццке" localSheetId="11" hidden="1">{#N/A,#N/A,FALSE,"Лист4"}</definedName>
    <definedName name="ццке" localSheetId="17" hidden="1">{#N/A,#N/A,FALSE,"Лист4"}</definedName>
    <definedName name="ццке" localSheetId="27" hidden="1">{#N/A,#N/A,FALSE,"Лист4"}</definedName>
    <definedName name="ццке" localSheetId="31" hidden="1">{#N/A,#N/A,FALSE,"Лист4"}</definedName>
    <definedName name="ццке" localSheetId="40" hidden="1">{#N/A,#N/A,FALSE,"Лист4"}</definedName>
    <definedName name="ццке" localSheetId="41" hidden="1">{#N/A,#N/A,FALSE,"Лист4"}</definedName>
    <definedName name="ццке" localSheetId="6" hidden="1">{#N/A,#N/A,FALSE,"Лист4"}</definedName>
    <definedName name="ццке" localSheetId="7" hidden="1">{#N/A,#N/A,FALSE,"Лист4"}</definedName>
    <definedName name="ццке" localSheetId="8" hidden="1">{#N/A,#N/A,FALSE,"Лист4"}</definedName>
    <definedName name="ццке" localSheetId="9" hidden="1">{#N/A,#N/A,FALSE,"Лист4"}</definedName>
    <definedName name="ццке" localSheetId="48" hidden="1">{#N/A,#N/A,FALSE,"Лист4"}</definedName>
    <definedName name="ццке" localSheetId="49" hidden="1">{#N/A,#N/A,FALSE,"Лист4"}</definedName>
    <definedName name="ццке" hidden="1">{#N/A,#N/A,FALSE,"Лист4"}</definedName>
    <definedName name="ццук" localSheetId="10" hidden="1">{#N/A,#N/A,FALSE,"Лист4"}</definedName>
    <definedName name="ццук" localSheetId="11" hidden="1">{#N/A,#N/A,FALSE,"Лист4"}</definedName>
    <definedName name="ццук" localSheetId="17" hidden="1">{#N/A,#N/A,FALSE,"Лист4"}</definedName>
    <definedName name="ццук" localSheetId="27" hidden="1">{#N/A,#N/A,FALSE,"Лист4"}</definedName>
    <definedName name="ццук" localSheetId="31" hidden="1">{#N/A,#N/A,FALSE,"Лист4"}</definedName>
    <definedName name="ццук" localSheetId="40" hidden="1">{#N/A,#N/A,FALSE,"Лист4"}</definedName>
    <definedName name="ццук" localSheetId="41" hidden="1">{#N/A,#N/A,FALSE,"Лист4"}</definedName>
    <definedName name="ццук" localSheetId="6" hidden="1">{#N/A,#N/A,FALSE,"Лист4"}</definedName>
    <definedName name="ццук" localSheetId="7" hidden="1">{#N/A,#N/A,FALSE,"Лист4"}</definedName>
    <definedName name="ццук" localSheetId="8" hidden="1">{#N/A,#N/A,FALSE,"Лист4"}</definedName>
    <definedName name="ццук" localSheetId="9" hidden="1">{#N/A,#N/A,FALSE,"Лист4"}</definedName>
    <definedName name="ццук" localSheetId="48" hidden="1">{#N/A,#N/A,FALSE,"Лист4"}</definedName>
    <definedName name="ццук" localSheetId="49" hidden="1">{#N/A,#N/A,FALSE,"Лист4"}</definedName>
    <definedName name="ццук" hidden="1">{#N/A,#N/A,FALSE,"Лист4"}</definedName>
    <definedName name="цццецц" localSheetId="10" hidden="1">{#N/A,#N/A,FALSE,"Лист4"}</definedName>
    <definedName name="цццецц" localSheetId="11" hidden="1">{#N/A,#N/A,FALSE,"Лист4"}</definedName>
    <definedName name="цццецц" localSheetId="17" hidden="1">{#N/A,#N/A,FALSE,"Лист4"}</definedName>
    <definedName name="цццецц" localSheetId="27" hidden="1">{#N/A,#N/A,FALSE,"Лист4"}</definedName>
    <definedName name="цццецц" localSheetId="31" hidden="1">{#N/A,#N/A,FALSE,"Лист4"}</definedName>
    <definedName name="цццецц" localSheetId="40" hidden="1">{#N/A,#N/A,FALSE,"Лист4"}</definedName>
    <definedName name="цццецц" localSheetId="41" hidden="1">{#N/A,#N/A,FALSE,"Лист4"}</definedName>
    <definedName name="цццецц" localSheetId="6" hidden="1">{#N/A,#N/A,FALSE,"Лист4"}</definedName>
    <definedName name="цццецц" localSheetId="7" hidden="1">{#N/A,#N/A,FALSE,"Лист4"}</definedName>
    <definedName name="цццецц" localSheetId="8" hidden="1">{#N/A,#N/A,FALSE,"Лист4"}</definedName>
    <definedName name="цццецц" localSheetId="9" hidden="1">{#N/A,#N/A,FALSE,"Лист4"}</definedName>
    <definedName name="цццецц" localSheetId="48" hidden="1">{#N/A,#N/A,FALSE,"Лист4"}</definedName>
    <definedName name="цццецц" localSheetId="49" hidden="1">{#N/A,#N/A,FALSE,"Лист4"}</definedName>
    <definedName name="цццецц" hidden="1">{#N/A,#N/A,FALSE,"Лист4"}</definedName>
    <definedName name="цццкеец" localSheetId="10" hidden="1">{#N/A,#N/A,FALSE,"Лист4"}</definedName>
    <definedName name="цццкеец" localSheetId="11" hidden="1">{#N/A,#N/A,FALSE,"Лист4"}</definedName>
    <definedName name="цццкеец" localSheetId="17" hidden="1">{#N/A,#N/A,FALSE,"Лист4"}</definedName>
    <definedName name="цццкеец" localSheetId="27" hidden="1">{#N/A,#N/A,FALSE,"Лист4"}</definedName>
    <definedName name="цццкеец" localSheetId="31" hidden="1">{#N/A,#N/A,FALSE,"Лист4"}</definedName>
    <definedName name="цццкеец" localSheetId="40" hidden="1">{#N/A,#N/A,FALSE,"Лист4"}</definedName>
    <definedName name="цццкеец" localSheetId="41" hidden="1">{#N/A,#N/A,FALSE,"Лист4"}</definedName>
    <definedName name="цццкеец" localSheetId="6" hidden="1">{#N/A,#N/A,FALSE,"Лист4"}</definedName>
    <definedName name="цццкеец" localSheetId="7" hidden="1">{#N/A,#N/A,FALSE,"Лист4"}</definedName>
    <definedName name="цццкеец" localSheetId="8" hidden="1">{#N/A,#N/A,FALSE,"Лист4"}</definedName>
    <definedName name="цццкеец" localSheetId="9" hidden="1">{#N/A,#N/A,FALSE,"Лист4"}</definedName>
    <definedName name="цццкеец" localSheetId="48" hidden="1">{#N/A,#N/A,FALSE,"Лист4"}</definedName>
    <definedName name="цццкеец" localSheetId="49" hidden="1">{#N/A,#N/A,FALSE,"Лист4"}</definedName>
    <definedName name="цццкеец" hidden="1">{#N/A,#N/A,FALSE,"Лист4"}</definedName>
    <definedName name="цццц" localSheetId="10" hidden="1">{#N/A,#N/A,FALSE,"Лист4"}</definedName>
    <definedName name="цццц" localSheetId="11" hidden="1">{#N/A,#N/A,FALSE,"Лист4"}</definedName>
    <definedName name="цццц" localSheetId="17" hidden="1">{#N/A,#N/A,FALSE,"Лист4"}</definedName>
    <definedName name="цццц" localSheetId="27" hidden="1">{#N/A,#N/A,FALSE,"Лист4"}</definedName>
    <definedName name="цццц" localSheetId="31" hidden="1">{#N/A,#N/A,FALSE,"Лист4"}</definedName>
    <definedName name="цццц" localSheetId="40" hidden="1">{#N/A,#N/A,FALSE,"Лист4"}</definedName>
    <definedName name="цццц" localSheetId="41" hidden="1">{#N/A,#N/A,FALSE,"Лист4"}</definedName>
    <definedName name="цццц" localSheetId="6" hidden="1">{#N/A,#N/A,FALSE,"Лист4"}</definedName>
    <definedName name="цццц" localSheetId="7" hidden="1">{#N/A,#N/A,FALSE,"Лист4"}</definedName>
    <definedName name="цццц" localSheetId="8" hidden="1">{#N/A,#N/A,FALSE,"Лист4"}</definedName>
    <definedName name="цццц" localSheetId="9" hidden="1">{#N/A,#N/A,FALSE,"Лист4"}</definedName>
    <definedName name="цццц" localSheetId="48" hidden="1">{#N/A,#N/A,FALSE,"Лист4"}</definedName>
    <definedName name="цццц" localSheetId="49" hidden="1">{#N/A,#N/A,FALSE,"Лист4"}</definedName>
    <definedName name="цццц" hidden="1">{#N/A,#N/A,FALSE,"Лист4"}</definedName>
    <definedName name="ццццкц" localSheetId="10" hidden="1">{#N/A,#N/A,FALSE,"Лист4"}</definedName>
    <definedName name="ццццкц" localSheetId="11" hidden="1">{#N/A,#N/A,FALSE,"Лист4"}</definedName>
    <definedName name="ццццкц" localSheetId="17" hidden="1">{#N/A,#N/A,FALSE,"Лист4"}</definedName>
    <definedName name="ццццкц" localSheetId="27" hidden="1">{#N/A,#N/A,FALSE,"Лист4"}</definedName>
    <definedName name="ццццкц" localSheetId="31" hidden="1">{#N/A,#N/A,FALSE,"Лист4"}</definedName>
    <definedName name="ццццкц" localSheetId="40" hidden="1">{#N/A,#N/A,FALSE,"Лист4"}</definedName>
    <definedName name="ццццкц" localSheetId="41" hidden="1">{#N/A,#N/A,FALSE,"Лист4"}</definedName>
    <definedName name="ццццкц" localSheetId="6" hidden="1">{#N/A,#N/A,FALSE,"Лист4"}</definedName>
    <definedName name="ццццкц" localSheetId="7" hidden="1">{#N/A,#N/A,FALSE,"Лист4"}</definedName>
    <definedName name="ццццкц" localSheetId="8" hidden="1">{#N/A,#N/A,FALSE,"Лист4"}</definedName>
    <definedName name="ццццкц" localSheetId="9" hidden="1">{#N/A,#N/A,FALSE,"Лист4"}</definedName>
    <definedName name="ццццкц" localSheetId="48" hidden="1">{#N/A,#N/A,FALSE,"Лист4"}</definedName>
    <definedName name="ццццкц" localSheetId="49" hidden="1">{#N/A,#N/A,FALSE,"Лист4"}</definedName>
    <definedName name="ццццкц" hidden="1">{#N/A,#N/A,FALSE,"Лист4"}</definedName>
    <definedName name="ццццц" localSheetId="10" hidden="1">{#N/A,#N/A,FALSE,"Лист4"}</definedName>
    <definedName name="ццццц" localSheetId="11" hidden="1">{#N/A,#N/A,FALSE,"Лист4"}</definedName>
    <definedName name="ццццц" localSheetId="17" hidden="1">{#N/A,#N/A,FALSE,"Лист4"}</definedName>
    <definedName name="ццццц" localSheetId="27" hidden="1">{#N/A,#N/A,FALSE,"Лист4"}</definedName>
    <definedName name="ццццц" localSheetId="31" hidden="1">{#N/A,#N/A,FALSE,"Лист4"}</definedName>
    <definedName name="ццццц" localSheetId="40" hidden="1">{#N/A,#N/A,FALSE,"Лист4"}</definedName>
    <definedName name="ццццц" localSheetId="41" hidden="1">{#N/A,#N/A,FALSE,"Лист4"}</definedName>
    <definedName name="ццццц" localSheetId="6" hidden="1">{#N/A,#N/A,FALSE,"Лист4"}</definedName>
    <definedName name="ццццц" localSheetId="7" hidden="1">{#N/A,#N/A,FALSE,"Лист4"}</definedName>
    <definedName name="ццццц" localSheetId="8" hidden="1">{#N/A,#N/A,FALSE,"Лист4"}</definedName>
    <definedName name="ццццц" localSheetId="9" hidden="1">{#N/A,#N/A,FALSE,"Лист4"}</definedName>
    <definedName name="ццццц" localSheetId="48" hidden="1">{#N/A,#N/A,FALSE,"Лист4"}</definedName>
    <definedName name="ццццц" localSheetId="49" hidden="1">{#N/A,#N/A,FALSE,"Лист4"}</definedName>
    <definedName name="ццццц" hidden="1">{#N/A,#N/A,FALSE,"Лист4"}</definedName>
    <definedName name="цццццц" localSheetId="10" hidden="1">{#N/A,#N/A,FALSE,"Лист4"}</definedName>
    <definedName name="цццццц" localSheetId="11" hidden="1">{#N/A,#N/A,FALSE,"Лист4"}</definedName>
    <definedName name="цццццц" localSheetId="17" hidden="1">{#N/A,#N/A,FALSE,"Лист4"}</definedName>
    <definedName name="цццццц" localSheetId="27" hidden="1">{#N/A,#N/A,FALSE,"Лист4"}</definedName>
    <definedName name="цццццц" localSheetId="31" hidden="1">{#N/A,#N/A,FALSE,"Лист4"}</definedName>
    <definedName name="цццццц" localSheetId="40" hidden="1">{#N/A,#N/A,FALSE,"Лист4"}</definedName>
    <definedName name="цццццц" localSheetId="41" hidden="1">{#N/A,#N/A,FALSE,"Лист4"}</definedName>
    <definedName name="цццццц" localSheetId="6" hidden="1">{#N/A,#N/A,FALSE,"Лист4"}</definedName>
    <definedName name="цццццц" localSheetId="7" hidden="1">{#N/A,#N/A,FALSE,"Лист4"}</definedName>
    <definedName name="цццццц" localSheetId="8" hidden="1">{#N/A,#N/A,FALSE,"Лист4"}</definedName>
    <definedName name="цццццц" localSheetId="9" hidden="1">{#N/A,#N/A,FALSE,"Лист4"}</definedName>
    <definedName name="цццццц" localSheetId="48" hidden="1">{#N/A,#N/A,FALSE,"Лист4"}</definedName>
    <definedName name="цццццц" localSheetId="49" hidden="1">{#N/A,#N/A,FALSE,"Лист4"}</definedName>
    <definedName name="цццццц" hidden="1">{#N/A,#N/A,FALSE,"Лист4"}</definedName>
    <definedName name="чву" localSheetId="10" hidden="1">{#N/A,#N/A,FALSE,"Лист4"}</definedName>
    <definedName name="чву" localSheetId="11" hidden="1">{#N/A,#N/A,FALSE,"Лист4"}</definedName>
    <definedName name="чву" localSheetId="17" hidden="1">{#N/A,#N/A,FALSE,"Лист4"}</definedName>
    <definedName name="чву" localSheetId="27" hidden="1">{#N/A,#N/A,FALSE,"Лист4"}</definedName>
    <definedName name="чву" localSheetId="31" hidden="1">{#N/A,#N/A,FALSE,"Лист4"}</definedName>
    <definedName name="чву" localSheetId="40" hidden="1">{#N/A,#N/A,FALSE,"Лист4"}</definedName>
    <definedName name="чву" localSheetId="41" hidden="1">{#N/A,#N/A,FALSE,"Лист4"}</definedName>
    <definedName name="чву" localSheetId="6" hidden="1">{#N/A,#N/A,FALSE,"Лист4"}</definedName>
    <definedName name="чву" localSheetId="7" hidden="1">{#N/A,#N/A,FALSE,"Лист4"}</definedName>
    <definedName name="чву" localSheetId="8" hidden="1">{#N/A,#N/A,FALSE,"Лист4"}</definedName>
    <definedName name="чву" localSheetId="9" hidden="1">{#N/A,#N/A,FALSE,"Лист4"}</definedName>
    <definedName name="чву" localSheetId="48" hidden="1">{#N/A,#N/A,FALSE,"Лист4"}</definedName>
    <definedName name="чву" localSheetId="49" hidden="1">{#N/A,#N/A,FALSE,"Лист4"}</definedName>
    <definedName name="чву" hidden="1">{#N/A,#N/A,FALSE,"Лист4"}</definedName>
    <definedName name="чч" localSheetId="10" hidden="1">{#N/A,#N/A,FALSE,"Лист4"}</definedName>
    <definedName name="чч" localSheetId="11" hidden="1">{#N/A,#N/A,FALSE,"Лист4"}</definedName>
    <definedName name="чч" localSheetId="17" hidden="1">{#N/A,#N/A,FALSE,"Лист4"}</definedName>
    <definedName name="чч" localSheetId="27" hidden="1">{#N/A,#N/A,FALSE,"Лист4"}</definedName>
    <definedName name="чч" localSheetId="31" hidden="1">{#N/A,#N/A,FALSE,"Лист4"}</definedName>
    <definedName name="чч" localSheetId="40" hidden="1">{#N/A,#N/A,FALSE,"Лист4"}</definedName>
    <definedName name="чч" localSheetId="41" hidden="1">{#N/A,#N/A,FALSE,"Лист4"}</definedName>
    <definedName name="чч" localSheetId="6" hidden="1">{#N/A,#N/A,FALSE,"Лист4"}</definedName>
    <definedName name="чч" localSheetId="7" hidden="1">{#N/A,#N/A,FALSE,"Лист4"}</definedName>
    <definedName name="чч" localSheetId="8" hidden="1">{#N/A,#N/A,FALSE,"Лист4"}</definedName>
    <definedName name="чч" localSheetId="9" hidden="1">{#N/A,#N/A,FALSE,"Лист4"}</definedName>
    <definedName name="чч" localSheetId="48" hidden="1">{#N/A,#N/A,FALSE,"Лист4"}</definedName>
    <definedName name="чч" localSheetId="49" hidden="1">{#N/A,#N/A,FALSE,"Лист4"}</definedName>
    <definedName name="чч" hidden="1">{#N/A,#N/A,FALSE,"Лист4"}</definedName>
    <definedName name="ччч" localSheetId="10" hidden="1">{#N/A,#N/A,FALSE,"Лист4"}</definedName>
    <definedName name="ччч" localSheetId="11" hidden="1">{#N/A,#N/A,FALSE,"Лист4"}</definedName>
    <definedName name="ччч" localSheetId="17" hidden="1">{#N/A,#N/A,FALSE,"Лист4"}</definedName>
    <definedName name="ччч" localSheetId="27" hidden="1">{#N/A,#N/A,FALSE,"Лист4"}</definedName>
    <definedName name="ччч" localSheetId="31" hidden="1">{#N/A,#N/A,FALSE,"Лист4"}</definedName>
    <definedName name="ччч" localSheetId="40" hidden="1">{#N/A,#N/A,FALSE,"Лист4"}</definedName>
    <definedName name="ччч" localSheetId="41" hidden="1">{#N/A,#N/A,FALSE,"Лист4"}</definedName>
    <definedName name="ччч" localSheetId="6" hidden="1">{#N/A,#N/A,FALSE,"Лист4"}</definedName>
    <definedName name="ччч" localSheetId="7" hidden="1">{#N/A,#N/A,FALSE,"Лист4"}</definedName>
    <definedName name="ччч" localSheetId="8" hidden="1">{#N/A,#N/A,FALSE,"Лист4"}</definedName>
    <definedName name="ччч" localSheetId="9" hidden="1">{#N/A,#N/A,FALSE,"Лист4"}</definedName>
    <definedName name="ччч" localSheetId="48" hidden="1">{#N/A,#N/A,FALSE,"Лист4"}</definedName>
    <definedName name="ччч" localSheetId="49" hidden="1">{#N/A,#N/A,FALSE,"Лист4"}</definedName>
    <definedName name="ччч" hidden="1">{#N/A,#N/A,FALSE,"Лист4"}</definedName>
    <definedName name="шш" localSheetId="10" hidden="1">{#N/A,#N/A,FALSE,"Лист4"}</definedName>
    <definedName name="шш" localSheetId="11" hidden="1">{#N/A,#N/A,FALSE,"Лист4"}</definedName>
    <definedName name="шш" localSheetId="17" hidden="1">{#N/A,#N/A,FALSE,"Лист4"}</definedName>
    <definedName name="шш" localSheetId="27" hidden="1">{#N/A,#N/A,FALSE,"Лист4"}</definedName>
    <definedName name="шш" localSheetId="31" hidden="1">{#N/A,#N/A,FALSE,"Лист4"}</definedName>
    <definedName name="шш" localSheetId="40" hidden="1">{#N/A,#N/A,FALSE,"Лист4"}</definedName>
    <definedName name="шш" localSheetId="41" hidden="1">{#N/A,#N/A,FALSE,"Лист4"}</definedName>
    <definedName name="шш" localSheetId="6" hidden="1">{#N/A,#N/A,FALSE,"Лист4"}</definedName>
    <definedName name="шш" localSheetId="7" hidden="1">{#N/A,#N/A,FALSE,"Лист4"}</definedName>
    <definedName name="шш" localSheetId="8" hidden="1">{#N/A,#N/A,FALSE,"Лист4"}</definedName>
    <definedName name="шш" localSheetId="9" hidden="1">{#N/A,#N/A,FALSE,"Лист4"}</definedName>
    <definedName name="шш" localSheetId="48" hidden="1">{#N/A,#N/A,FALSE,"Лист4"}</definedName>
    <definedName name="шш" localSheetId="49" hidden="1">{#N/A,#N/A,FALSE,"Лист4"}</definedName>
    <definedName name="шш" hidden="1">{#N/A,#N/A,FALSE,"Лист4"}</definedName>
    <definedName name="шшшш" localSheetId="10" hidden="1">{#N/A,#N/A,FALSE,"Лист4"}</definedName>
    <definedName name="шшшш" localSheetId="11" hidden="1">{#N/A,#N/A,FALSE,"Лист4"}</definedName>
    <definedName name="шшшш" localSheetId="17" hidden="1">{#N/A,#N/A,FALSE,"Лист4"}</definedName>
    <definedName name="шшшш" localSheetId="27" hidden="1">{#N/A,#N/A,FALSE,"Лист4"}</definedName>
    <definedName name="шшшш" localSheetId="31" hidden="1">{#N/A,#N/A,FALSE,"Лист4"}</definedName>
    <definedName name="шшшш" localSheetId="40" hidden="1">{#N/A,#N/A,FALSE,"Лист4"}</definedName>
    <definedName name="шшшш" localSheetId="41" hidden="1">{#N/A,#N/A,FALSE,"Лист4"}</definedName>
    <definedName name="шшшш" localSheetId="6" hidden="1">{#N/A,#N/A,FALSE,"Лист4"}</definedName>
    <definedName name="шшшш" localSheetId="7" hidden="1">{#N/A,#N/A,FALSE,"Лист4"}</definedName>
    <definedName name="шшшш" localSheetId="8" hidden="1">{#N/A,#N/A,FALSE,"Лист4"}</definedName>
    <definedName name="шшшш" localSheetId="9" hidden="1">{#N/A,#N/A,FALSE,"Лист4"}</definedName>
    <definedName name="шшшш" localSheetId="48" hidden="1">{#N/A,#N/A,FALSE,"Лист4"}</definedName>
    <definedName name="шшшш" localSheetId="49" hidden="1">{#N/A,#N/A,FALSE,"Лист4"}</definedName>
    <definedName name="шшшш" hidden="1">{#N/A,#N/A,FALSE,"Лист4"}</definedName>
    <definedName name="щщ" localSheetId="10" hidden="1">{#N/A,#N/A,FALSE,"Лист4"}</definedName>
    <definedName name="щщ" localSheetId="11" hidden="1">{#N/A,#N/A,FALSE,"Лист4"}</definedName>
    <definedName name="щщ" localSheetId="17" hidden="1">{#N/A,#N/A,FALSE,"Лист4"}</definedName>
    <definedName name="щщ" localSheetId="27" hidden="1">{#N/A,#N/A,FALSE,"Лист4"}</definedName>
    <definedName name="щщ" localSheetId="31" hidden="1">{#N/A,#N/A,FALSE,"Лист4"}</definedName>
    <definedName name="щщ" localSheetId="40" hidden="1">{#N/A,#N/A,FALSE,"Лист4"}</definedName>
    <definedName name="щщ" localSheetId="41" hidden="1">{#N/A,#N/A,FALSE,"Лист4"}</definedName>
    <definedName name="щщ" localSheetId="6" hidden="1">{#N/A,#N/A,FALSE,"Лист4"}</definedName>
    <definedName name="щщ" localSheetId="7" hidden="1">{#N/A,#N/A,FALSE,"Лист4"}</definedName>
    <definedName name="щщ" localSheetId="8" hidden="1">{#N/A,#N/A,FALSE,"Лист4"}</definedName>
    <definedName name="щщ" localSheetId="9" hidden="1">{#N/A,#N/A,FALSE,"Лист4"}</definedName>
    <definedName name="щщ" localSheetId="48" hidden="1">{#N/A,#N/A,FALSE,"Лист4"}</definedName>
    <definedName name="щщ" localSheetId="49" hidden="1">{#N/A,#N/A,FALSE,"Лист4"}</definedName>
    <definedName name="щщ" hidden="1">{#N/A,#N/A,FALSE,"Лист4"}</definedName>
    <definedName name="щщщ" localSheetId="10" hidden="1">{#N/A,#N/A,FALSE,"Лист4"}</definedName>
    <definedName name="щщщ" localSheetId="11" hidden="1">{#N/A,#N/A,FALSE,"Лист4"}</definedName>
    <definedName name="щщщ" localSheetId="17" hidden="1">{#N/A,#N/A,FALSE,"Лист4"}</definedName>
    <definedName name="щщщ" localSheetId="27" hidden="1">{#N/A,#N/A,FALSE,"Лист4"}</definedName>
    <definedName name="щщщ" localSheetId="31" hidden="1">{#N/A,#N/A,FALSE,"Лист4"}</definedName>
    <definedName name="щщщ" localSheetId="40" hidden="1">{#N/A,#N/A,FALSE,"Лист4"}</definedName>
    <definedName name="щщщ" localSheetId="41" hidden="1">{#N/A,#N/A,FALSE,"Лист4"}</definedName>
    <definedName name="щщщ" localSheetId="6" hidden="1">{#N/A,#N/A,FALSE,"Лист4"}</definedName>
    <definedName name="щщщ" localSheetId="7" hidden="1">{#N/A,#N/A,FALSE,"Лист4"}</definedName>
    <definedName name="щщщ" localSheetId="8" hidden="1">{#N/A,#N/A,FALSE,"Лист4"}</definedName>
    <definedName name="щщщ" localSheetId="9" hidden="1">{#N/A,#N/A,FALSE,"Лист4"}</definedName>
    <definedName name="щщщ" localSheetId="48" hidden="1">{#N/A,#N/A,FALSE,"Лист4"}</definedName>
    <definedName name="щщщ" localSheetId="49" hidden="1">{#N/A,#N/A,FALSE,"Лист4"}</definedName>
    <definedName name="щщщ" hidden="1">{#N/A,#N/A,FALSE,"Лист4"}</definedName>
    <definedName name="щщщшг" localSheetId="10" hidden="1">{#N/A,#N/A,FALSE,"Лист4"}</definedName>
    <definedName name="щщщшг" localSheetId="11" hidden="1">{#N/A,#N/A,FALSE,"Лист4"}</definedName>
    <definedName name="щщщшг" localSheetId="17" hidden="1">{#N/A,#N/A,FALSE,"Лист4"}</definedName>
    <definedName name="щщщшг" localSheetId="27" hidden="1">{#N/A,#N/A,FALSE,"Лист4"}</definedName>
    <definedName name="щщщшг" localSheetId="31" hidden="1">{#N/A,#N/A,FALSE,"Лист4"}</definedName>
    <definedName name="щщщшг" localSheetId="40" hidden="1">{#N/A,#N/A,FALSE,"Лист4"}</definedName>
    <definedName name="щщщшг" localSheetId="41" hidden="1">{#N/A,#N/A,FALSE,"Лист4"}</definedName>
    <definedName name="щщщшг" localSheetId="6" hidden="1">{#N/A,#N/A,FALSE,"Лист4"}</definedName>
    <definedName name="щщщшг" localSheetId="7" hidden="1">{#N/A,#N/A,FALSE,"Лист4"}</definedName>
    <definedName name="щщщшг" localSheetId="8" hidden="1">{#N/A,#N/A,FALSE,"Лист4"}</definedName>
    <definedName name="щщщшг" localSheetId="9" hidden="1">{#N/A,#N/A,FALSE,"Лист4"}</definedName>
    <definedName name="щщщшг" localSheetId="48" hidden="1">{#N/A,#N/A,FALSE,"Лист4"}</definedName>
    <definedName name="щщщшг" localSheetId="49" hidden="1">{#N/A,#N/A,FALSE,"Лист4"}</definedName>
    <definedName name="щщщшг" hidden="1">{#N/A,#N/A,FALSE,"Лист4"}</definedName>
    <definedName name="элд" localSheetId="10" hidden="1">{"'Всего'!$A$1:$F$19"}</definedName>
    <definedName name="элд" localSheetId="11" hidden="1">{"'Всего'!$A$1:$F$19"}</definedName>
    <definedName name="элд" localSheetId="17" hidden="1">{"'Всего'!$A$1:$F$19"}</definedName>
    <definedName name="элд" localSheetId="27" hidden="1">{"'Всего'!$A$1:$F$19"}</definedName>
    <definedName name="элд" localSheetId="31" hidden="1">{"'Всего'!$A$1:$F$19"}</definedName>
    <definedName name="элд" localSheetId="6" hidden="1">{"'Всего'!$A$1:$F$19"}</definedName>
    <definedName name="элд" localSheetId="7" hidden="1">{"'Всего'!$A$1:$F$19"}</definedName>
    <definedName name="элд" localSheetId="8" hidden="1">{"'Всего'!$A$1:$F$19"}</definedName>
    <definedName name="элд" localSheetId="9" hidden="1">{"'Всего'!$A$1:$F$19"}</definedName>
    <definedName name="элд" localSheetId="48" hidden="1">{"'Всего'!$A$1:$F$19"}</definedName>
    <definedName name="элд" localSheetId="49" hidden="1">{"'Всего'!$A$1:$F$19"}</definedName>
    <definedName name="элд" hidden="1">{"'Всего'!$A$1:$F$19"}</definedName>
    <definedName name="юю" localSheetId="10" hidden="1">{#N/A,#N/A,FALSE,"Лист4"}</definedName>
    <definedName name="юю" localSheetId="11" hidden="1">{#N/A,#N/A,FALSE,"Лист4"}</definedName>
    <definedName name="юю" localSheetId="17" hidden="1">{#N/A,#N/A,FALSE,"Лист4"}</definedName>
    <definedName name="юю" localSheetId="27" hidden="1">{#N/A,#N/A,FALSE,"Лист4"}</definedName>
    <definedName name="юю" localSheetId="31" hidden="1">{#N/A,#N/A,FALSE,"Лист4"}</definedName>
    <definedName name="юю" localSheetId="40" hidden="1">{#N/A,#N/A,FALSE,"Лист4"}</definedName>
    <definedName name="юю" localSheetId="41" hidden="1">{#N/A,#N/A,FALSE,"Лист4"}</definedName>
    <definedName name="юю" localSheetId="6" hidden="1">{#N/A,#N/A,FALSE,"Лист4"}</definedName>
    <definedName name="юю" localSheetId="7" hidden="1">{#N/A,#N/A,FALSE,"Лист4"}</definedName>
    <definedName name="юю" localSheetId="8" hidden="1">{#N/A,#N/A,FALSE,"Лист4"}</definedName>
    <definedName name="юю" localSheetId="9" hidden="1">{#N/A,#N/A,FALSE,"Лист4"}</definedName>
    <definedName name="юю" localSheetId="48" hidden="1">{#N/A,#N/A,FALSE,"Лист4"}</definedName>
    <definedName name="юю" localSheetId="49" hidden="1">{#N/A,#N/A,FALSE,"Лист4"}</definedName>
    <definedName name="юю" hidden="1">{#N/A,#N/A,FALSE,"Лист4"}</definedName>
    <definedName name="ююю" localSheetId="10" hidden="1">{#N/A,#N/A,FALSE,"Лист4"}</definedName>
    <definedName name="ююю" localSheetId="11" hidden="1">{#N/A,#N/A,FALSE,"Лист4"}</definedName>
    <definedName name="ююю" localSheetId="17" hidden="1">{#N/A,#N/A,FALSE,"Лист4"}</definedName>
    <definedName name="ююю" localSheetId="27" hidden="1">{#N/A,#N/A,FALSE,"Лист4"}</definedName>
    <definedName name="ююю" localSheetId="31" hidden="1">{#N/A,#N/A,FALSE,"Лист4"}</definedName>
    <definedName name="ююю" localSheetId="40" hidden="1">{#N/A,#N/A,FALSE,"Лист4"}</definedName>
    <definedName name="ююю" localSheetId="41" hidden="1">{#N/A,#N/A,FALSE,"Лист4"}</definedName>
    <definedName name="ююю" localSheetId="6" hidden="1">{#N/A,#N/A,FALSE,"Лист4"}</definedName>
    <definedName name="ююю" localSheetId="7" hidden="1">{#N/A,#N/A,FALSE,"Лист4"}</definedName>
    <definedName name="ююю" localSheetId="8" hidden="1">{#N/A,#N/A,FALSE,"Лист4"}</definedName>
    <definedName name="ююю" localSheetId="9" hidden="1">{#N/A,#N/A,FALSE,"Лист4"}</definedName>
    <definedName name="ююю" localSheetId="48" hidden="1">{#N/A,#N/A,FALSE,"Лист4"}</definedName>
    <definedName name="ююю" localSheetId="49" hidden="1">{#N/A,#N/A,FALSE,"Лист4"}</definedName>
    <definedName name="ююю" hidden="1">{#N/A,#N/A,FALSE,"Лист4"}</definedName>
    <definedName name="яяя" localSheetId="10" hidden="1">{#N/A,#N/A,FALSE,"Лист4"}</definedName>
    <definedName name="яяя" localSheetId="11" hidden="1">{#N/A,#N/A,FALSE,"Лист4"}</definedName>
    <definedName name="яяя" localSheetId="17" hidden="1">{#N/A,#N/A,FALSE,"Лист4"}</definedName>
    <definedName name="яяя" localSheetId="27" hidden="1">{#N/A,#N/A,FALSE,"Лист4"}</definedName>
    <definedName name="яяя" localSheetId="31" hidden="1">{#N/A,#N/A,FALSE,"Лист4"}</definedName>
    <definedName name="яяя" localSheetId="40" hidden="1">{#N/A,#N/A,FALSE,"Лист4"}</definedName>
    <definedName name="яяя" localSheetId="41" hidden="1">{#N/A,#N/A,FALSE,"Лист4"}</definedName>
    <definedName name="яяя" localSheetId="6" hidden="1">{#N/A,#N/A,FALSE,"Лист4"}</definedName>
    <definedName name="яяя" localSheetId="7" hidden="1">{#N/A,#N/A,FALSE,"Лист4"}</definedName>
    <definedName name="яяя" localSheetId="8" hidden="1">{#N/A,#N/A,FALSE,"Лист4"}</definedName>
    <definedName name="яяя" localSheetId="9" hidden="1">{#N/A,#N/A,FALSE,"Лист4"}</definedName>
    <definedName name="яяя" localSheetId="48" hidden="1">{#N/A,#N/A,FALSE,"Лист4"}</definedName>
    <definedName name="яяя" localSheetId="49" hidden="1">{#N/A,#N/A,FALSE,"Лист4"}</definedName>
    <definedName name="яяя" hidden="1">{#N/A,#N/A,FALSE,"Лист4"}</definedName>
    <definedName name="яяяя" localSheetId="10" hidden="1">{#N/A,#N/A,FALSE,"Лист4"}</definedName>
    <definedName name="яяяя" localSheetId="11" hidden="1">{#N/A,#N/A,FALSE,"Лист4"}</definedName>
    <definedName name="яяяя" localSheetId="17" hidden="1">{#N/A,#N/A,FALSE,"Лист4"}</definedName>
    <definedName name="яяяя" localSheetId="27" hidden="1">{#N/A,#N/A,FALSE,"Лист4"}</definedName>
    <definedName name="яяяя" localSheetId="31" hidden="1">{#N/A,#N/A,FALSE,"Лист4"}</definedName>
    <definedName name="яяяя" localSheetId="40" hidden="1">{#N/A,#N/A,FALSE,"Лист4"}</definedName>
    <definedName name="яяяя" localSheetId="41" hidden="1">{#N/A,#N/A,FALSE,"Лист4"}</definedName>
    <definedName name="яяяя" localSheetId="6" hidden="1">{#N/A,#N/A,FALSE,"Лист4"}</definedName>
    <definedName name="яяяя" localSheetId="7" hidden="1">{#N/A,#N/A,FALSE,"Лист4"}</definedName>
    <definedName name="яяяя" localSheetId="8" hidden="1">{#N/A,#N/A,FALSE,"Лист4"}</definedName>
    <definedName name="яяяя" localSheetId="9" hidden="1">{#N/A,#N/A,FALSE,"Лист4"}</definedName>
    <definedName name="яяяя" localSheetId="48" hidden="1">{#N/A,#N/A,FALSE,"Лист4"}</definedName>
    <definedName name="яяяя" localSheetId="49" hidden="1">{#N/A,#N/A,FALSE,"Лист4"}</definedName>
    <definedName name="яяяя" hidden="1">{#N/A,#N/A,FALSE,"Лист4"}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4" i="461" l="1"/>
  <c r="K54" i="461"/>
  <c r="J54" i="461"/>
  <c r="G10" i="456" l="1"/>
  <c r="L10" i="456" s="1"/>
  <c r="M10" i="456"/>
  <c r="G11" i="456"/>
  <c r="G12" i="456"/>
  <c r="L12" i="456" s="1"/>
  <c r="M12" i="456"/>
  <c r="G13" i="456"/>
  <c r="G14" i="456"/>
  <c r="L14" i="456" s="1"/>
  <c r="M14" i="456"/>
  <c r="G15" i="456"/>
  <c r="G16" i="456"/>
  <c r="L16" i="456" s="1"/>
  <c r="M16" i="456"/>
  <c r="G17" i="456"/>
  <c r="G18" i="456"/>
  <c r="L18" i="456" s="1"/>
  <c r="M18" i="456"/>
  <c r="G19" i="456"/>
  <c r="G20" i="456"/>
  <c r="L20" i="456" s="1"/>
  <c r="M20" i="456"/>
  <c r="G21" i="456"/>
  <c r="G22" i="456"/>
  <c r="L22" i="456" s="1"/>
  <c r="M22" i="456"/>
  <c r="G23" i="456"/>
  <c r="G24" i="456"/>
  <c r="L24" i="456" s="1"/>
  <c r="M24" i="456"/>
  <c r="G10" i="455"/>
  <c r="M10" i="455" s="1"/>
  <c r="N10" i="455"/>
  <c r="G11" i="455"/>
  <c r="G12" i="455"/>
  <c r="M12" i="455" s="1"/>
  <c r="N12" i="455"/>
  <c r="G13" i="455"/>
  <c r="G14" i="455"/>
  <c r="M14" i="455" s="1"/>
  <c r="N14" i="455"/>
  <c r="G15" i="455"/>
  <c r="G16" i="455"/>
  <c r="M16" i="455" s="1"/>
  <c r="N16" i="455"/>
  <c r="G17" i="455"/>
  <c r="G18" i="455"/>
  <c r="M18" i="455" s="1"/>
  <c r="N18" i="455"/>
  <c r="G19" i="455"/>
  <c r="G20" i="455"/>
  <c r="M20" i="455" s="1"/>
  <c r="N20" i="455"/>
  <c r="G21" i="455"/>
  <c r="G22" i="455"/>
  <c r="M22" i="455" s="1"/>
  <c r="N22" i="455"/>
  <c r="G23" i="455"/>
  <c r="G24" i="455"/>
  <c r="M24" i="455" s="1"/>
  <c r="N24" i="455"/>
  <c r="G10" i="454"/>
  <c r="K10" i="454" s="1"/>
  <c r="L10" i="454"/>
  <c r="G11" i="454"/>
  <c r="G12" i="454"/>
  <c r="K12" i="454" s="1"/>
  <c r="L12" i="454"/>
  <c r="G13" i="454"/>
  <c r="G14" i="454"/>
  <c r="K14" i="454" s="1"/>
  <c r="L14" i="454"/>
  <c r="G15" i="454"/>
  <c r="G16" i="454"/>
  <c r="K16" i="454" s="1"/>
  <c r="L16" i="454"/>
  <c r="G17" i="454"/>
  <c r="G18" i="454"/>
  <c r="K18" i="454" s="1"/>
  <c r="L18" i="454"/>
  <c r="G19" i="454"/>
  <c r="G20" i="454"/>
  <c r="K20" i="454" s="1"/>
  <c r="L20" i="454"/>
  <c r="G21" i="454"/>
  <c r="G22" i="454"/>
  <c r="K22" i="454" s="1"/>
  <c r="L22" i="454"/>
  <c r="G23" i="454"/>
  <c r="G24" i="454"/>
  <c r="K24" i="454" s="1"/>
  <c r="L24" i="454"/>
  <c r="G10" i="453"/>
  <c r="L10" i="453" s="1"/>
  <c r="G11" i="453"/>
  <c r="G12" i="453"/>
  <c r="L12" i="453" s="1"/>
  <c r="G13" i="453"/>
  <c r="G14" i="453"/>
  <c r="L14" i="453" s="1"/>
  <c r="G15" i="453"/>
  <c r="G16" i="453"/>
  <c r="L16" i="453" s="1"/>
  <c r="G17" i="453"/>
  <c r="G18" i="453"/>
  <c r="L18" i="453" s="1"/>
  <c r="G19" i="453"/>
  <c r="G20" i="453"/>
  <c r="L20" i="453" s="1"/>
  <c r="G21" i="453"/>
  <c r="G22" i="453"/>
  <c r="L22" i="453" s="1"/>
  <c r="G23" i="453"/>
  <c r="G24" i="453"/>
  <c r="L24" i="453" s="1"/>
  <c r="M24" i="453" l="1"/>
  <c r="M22" i="453"/>
  <c r="M20" i="453"/>
  <c r="M18" i="453"/>
  <c r="M16" i="453"/>
  <c r="M14" i="453"/>
  <c r="M12" i="453"/>
  <c r="M10" i="453"/>
  <c r="G14" i="451" l="1"/>
  <c r="H14" i="451"/>
  <c r="I14" i="451"/>
  <c r="J14" i="451"/>
  <c r="K14" i="451"/>
  <c r="L14" i="451"/>
  <c r="G13" i="450"/>
  <c r="H13" i="450"/>
  <c r="I13" i="450"/>
  <c r="J13" i="450"/>
  <c r="K13" i="450"/>
  <c r="L13" i="450"/>
  <c r="G12" i="448"/>
  <c r="H12" i="448"/>
  <c r="I12" i="448"/>
  <c r="J12" i="448"/>
  <c r="K12" i="448"/>
  <c r="L12" i="448"/>
  <c r="G12" i="446" l="1"/>
  <c r="H12" i="446"/>
  <c r="I12" i="446"/>
  <c r="J12" i="446"/>
  <c r="K12" i="446"/>
  <c r="L12" i="446"/>
  <c r="I13" i="437" l="1"/>
  <c r="I14" i="437"/>
  <c r="I15" i="437"/>
  <c r="I16" i="437"/>
  <c r="I17" i="437"/>
  <c r="I18" i="437"/>
</calcChain>
</file>

<file path=xl/sharedStrings.xml><?xml version="1.0" encoding="utf-8"?>
<sst xmlns="http://schemas.openxmlformats.org/spreadsheetml/2006/main" count="1421" uniqueCount="629">
  <si>
    <t>Title</t>
  </si>
  <si>
    <t>Title:</t>
  </si>
  <si>
    <t>Source:</t>
  </si>
  <si>
    <t>Note:</t>
  </si>
  <si>
    <t>Назва:</t>
  </si>
  <si>
    <t>Примітка:</t>
  </si>
  <si>
    <t>Джерело:</t>
  </si>
  <si>
    <t>НБУ</t>
  </si>
  <si>
    <t>NBU</t>
  </si>
  <si>
    <t>Повернутися до переліку / Return to the Index</t>
  </si>
  <si>
    <t>State-owned</t>
  </si>
  <si>
    <t>Private</t>
  </si>
  <si>
    <t>Державні</t>
  </si>
  <si>
    <t>Приватні</t>
  </si>
  <si>
    <t>Іноземні</t>
  </si>
  <si>
    <t>Foreign</t>
  </si>
  <si>
    <t>Назва</t>
  </si>
  <si>
    <t>Частка коштів НБУ в зобов’язаннях банків</t>
  </si>
  <si>
    <t>NBU funds in banks’ liabilities</t>
  </si>
  <si>
    <t>24</t>
  </si>
  <si>
    <t>25</t>
  </si>
  <si>
    <t>26</t>
  </si>
  <si>
    <t>27</t>
  </si>
  <si>
    <t>28</t>
  </si>
  <si>
    <t>29</t>
  </si>
  <si>
    <t>30</t>
  </si>
  <si>
    <t>31</t>
  </si>
  <si>
    <t>32</t>
  </si>
  <si>
    <t>33</t>
  </si>
  <si>
    <t>34</t>
  </si>
  <si>
    <t>35</t>
  </si>
  <si>
    <t>1</t>
  </si>
  <si>
    <t>2</t>
  </si>
  <si>
    <t>3</t>
  </si>
  <si>
    <t>4</t>
  </si>
  <si>
    <t>5</t>
  </si>
  <si>
    <t>6</t>
  </si>
  <si>
    <t>7</t>
  </si>
  <si>
    <t>8</t>
  </si>
  <si>
    <t>9</t>
  </si>
  <si>
    <t>10</t>
  </si>
  <si>
    <t>11</t>
  </si>
  <si>
    <t>12</t>
  </si>
  <si>
    <t>13</t>
  </si>
  <si>
    <t>14</t>
  </si>
  <si>
    <t>15</t>
  </si>
  <si>
    <t>16</t>
  </si>
  <si>
    <t>17</t>
  </si>
  <si>
    <t>18</t>
  </si>
  <si>
    <t>19</t>
  </si>
  <si>
    <t>20</t>
  </si>
  <si>
    <t>21</t>
  </si>
  <si>
    <t>22</t>
  </si>
  <si>
    <t>23</t>
  </si>
  <si>
    <t>36</t>
  </si>
  <si>
    <t>37</t>
  </si>
  <si>
    <t>38</t>
  </si>
  <si>
    <t>39</t>
  </si>
  <si>
    <t>40</t>
  </si>
  <si>
    <t>41</t>
  </si>
  <si>
    <t>42</t>
  </si>
  <si>
    <t>43</t>
  </si>
  <si>
    <t>44</t>
  </si>
  <si>
    <t>45</t>
  </si>
  <si>
    <t>46</t>
  </si>
  <si>
    <t>47</t>
  </si>
  <si>
    <t>Table 1</t>
  </si>
  <si>
    <t>Table 2</t>
  </si>
  <si>
    <t>Net corporate loans in UAH, 2016=100%</t>
  </si>
  <si>
    <t>Кількість діючих банків</t>
  </si>
  <si>
    <t>Total assets</t>
  </si>
  <si>
    <t>Загальні активи</t>
  </si>
  <si>
    <t xml:space="preserve">   у т.ч. в іноземній валюті</t>
  </si>
  <si>
    <t>Net assets</t>
  </si>
  <si>
    <t>Чисті активи</t>
  </si>
  <si>
    <r>
      <t>Валові кредити суб'єктам господарювання</t>
    </r>
    <r>
      <rPr>
        <vertAlign val="superscript"/>
        <sz val="7.5"/>
        <rFont val="Arial"/>
        <family val="2"/>
        <charset val="204"/>
      </rPr>
      <t>3</t>
    </r>
  </si>
  <si>
    <r>
      <t>Чисті кредити суб'єктам господарювання</t>
    </r>
    <r>
      <rPr>
        <vertAlign val="superscript"/>
        <sz val="7.5"/>
        <rFont val="Arial"/>
        <family val="2"/>
        <charset val="204"/>
      </rPr>
      <t>3</t>
    </r>
  </si>
  <si>
    <t>Валові кредити фізичним особам</t>
  </si>
  <si>
    <t>Чисті кредити фізичним особам</t>
  </si>
  <si>
    <r>
      <t>Кошти суб'єктів господарювання</t>
    </r>
    <r>
      <rPr>
        <vertAlign val="superscript"/>
        <sz val="7.5"/>
        <rFont val="Arial"/>
        <family val="2"/>
        <charset val="204"/>
      </rPr>
      <t>3</t>
    </r>
  </si>
  <si>
    <r>
      <t>Кошти фізичних осіб</t>
    </r>
    <r>
      <rPr>
        <vertAlign val="superscript"/>
        <sz val="7.5"/>
        <rFont val="Arial"/>
        <family val="2"/>
        <charset val="204"/>
      </rPr>
      <t>4</t>
    </r>
  </si>
  <si>
    <r>
      <t>Валові кредити суб'єктам госп.</t>
    </r>
    <r>
      <rPr>
        <vertAlign val="superscript"/>
        <sz val="7.5"/>
        <rFont val="Arial"/>
        <family val="2"/>
        <charset val="204"/>
      </rPr>
      <t>3</t>
    </r>
    <r>
      <rPr>
        <sz val="7.5"/>
        <rFont val="Arial"/>
        <family val="2"/>
        <charset val="204"/>
      </rPr>
      <t>/ ВВП</t>
    </r>
  </si>
  <si>
    <r>
      <t>Чисті кредити суб'єктам госп.</t>
    </r>
    <r>
      <rPr>
        <vertAlign val="superscript"/>
        <sz val="7.5"/>
        <rFont val="Arial"/>
        <family val="2"/>
        <charset val="204"/>
      </rPr>
      <t>3</t>
    </r>
    <r>
      <rPr>
        <sz val="7.5"/>
        <rFont val="Arial"/>
        <family val="2"/>
        <charset val="204"/>
      </rPr>
      <t>/ ВВП</t>
    </r>
  </si>
  <si>
    <t>Валові кредити фізичним особам/ ВВП</t>
  </si>
  <si>
    <t>Чисті кредити фізичним особам/ ВВП</t>
  </si>
  <si>
    <r>
      <t>Кошти суб'єктів господарювання</t>
    </r>
    <r>
      <rPr>
        <vertAlign val="superscript"/>
        <sz val="7.5"/>
        <rFont val="Arial"/>
        <family val="2"/>
        <charset val="204"/>
      </rPr>
      <t>3</t>
    </r>
    <r>
      <rPr>
        <sz val="7.5"/>
        <rFont val="Arial"/>
        <family val="2"/>
        <charset val="204"/>
      </rPr>
      <t>/ ВВП</t>
    </r>
  </si>
  <si>
    <t>Кошти фізичних осіб/ ВВП</t>
  </si>
  <si>
    <t>Net interest income</t>
  </si>
  <si>
    <t>Чисті процентні доходи</t>
  </si>
  <si>
    <t>Net commission income</t>
  </si>
  <si>
    <t>Чисті комісійні доходи</t>
  </si>
  <si>
    <t>Відрахування в резерви</t>
  </si>
  <si>
    <t>Чистий прибуток/збиток</t>
  </si>
  <si>
    <t>гривень/долар США (середнє за період)</t>
  </si>
  <si>
    <t>гривень/долар США (на кінець періоду)</t>
  </si>
  <si>
    <t>гривень/євро (середнє за період)</t>
  </si>
  <si>
    <t>гривень/євро (на кінець періоду)</t>
  </si>
  <si>
    <t>2018</t>
  </si>
  <si>
    <t>Частка найбільших банків в чистих активах сектору</t>
  </si>
  <si>
    <t>Найбільший банк</t>
  </si>
  <si>
    <t>5 найбільших банків</t>
  </si>
  <si>
    <t>10 найбільших банків</t>
  </si>
  <si>
    <t>20 найбільших банків</t>
  </si>
  <si>
    <t>The largest bank</t>
  </si>
  <si>
    <t>5 top banks</t>
  </si>
  <si>
    <t>Top 10 banks</t>
  </si>
  <si>
    <t>Top 20 banks</t>
  </si>
  <si>
    <t>The largest banks’ share of the sector’s net assets</t>
  </si>
  <si>
    <t xml:space="preserve"> - change</t>
  </si>
  <si>
    <t>- зміна</t>
  </si>
  <si>
    <t>Insolvent</t>
  </si>
  <si>
    <t>Неплатоспроможні</t>
  </si>
  <si>
    <t xml:space="preserve">Solvent </t>
  </si>
  <si>
    <t>Платоспроможні</t>
  </si>
  <si>
    <t>As of end of period. State-owned banks include PrivatBank.</t>
  </si>
  <si>
    <t xml:space="preserve">Кількість наведено на кінець відповідного періоду. Державні банки включаючи Приватбанк.
</t>
  </si>
  <si>
    <t>Number of banks</t>
  </si>
  <si>
    <t>Кількість банків</t>
  </si>
  <si>
    <t>UAH/EUR (end-of-period)</t>
  </si>
  <si>
    <t>UAH/EUR (period average)</t>
  </si>
  <si>
    <t>UAH/USD (end-of-period)</t>
  </si>
  <si>
    <t>UAH/USD (period average)</t>
  </si>
  <si>
    <t>Довідково / Memo items:</t>
  </si>
  <si>
    <t>Net profit/loss</t>
  </si>
  <si>
    <t>Provisions</t>
  </si>
  <si>
    <r>
      <t>Фінансові результати</t>
    </r>
    <r>
      <rPr>
        <b/>
        <vertAlign val="superscript"/>
        <sz val="7.5"/>
        <rFont val="Arial"/>
        <family val="2"/>
        <charset val="204"/>
      </rPr>
      <t>6</t>
    </r>
    <r>
      <rPr>
        <b/>
        <sz val="7.5"/>
        <rFont val="Arial"/>
        <family val="2"/>
        <charset val="204"/>
      </rPr>
      <t xml:space="preserve"> </t>
    </r>
    <r>
      <rPr>
        <sz val="7.5"/>
        <rFont val="Arial"/>
        <family val="2"/>
        <charset val="204"/>
      </rPr>
      <t>(млрд. грн.) / Profit or loss (UAH billion)</t>
    </r>
  </si>
  <si>
    <t>Retail deposits/ GDP</t>
  </si>
  <si>
    <r>
      <t>Corporate deposits</t>
    </r>
    <r>
      <rPr>
        <vertAlign val="superscript"/>
        <sz val="7.5"/>
        <color theme="1"/>
        <rFont val="Arial"/>
        <family val="2"/>
        <charset val="204"/>
      </rPr>
      <t>3</t>
    </r>
    <r>
      <rPr>
        <sz val="7.5"/>
        <color theme="1"/>
        <rFont val="Arial"/>
        <family val="2"/>
        <charset val="204"/>
      </rPr>
      <t xml:space="preserve"> / GDP</t>
    </r>
  </si>
  <si>
    <t>Net retail loans/ GDP</t>
  </si>
  <si>
    <t>Gross retail loans/ GDP</t>
  </si>
  <si>
    <r>
      <t>Net corporate loans</t>
    </r>
    <r>
      <rPr>
        <vertAlign val="superscript"/>
        <sz val="7.5"/>
        <color theme="1"/>
        <rFont val="Arial"/>
        <family val="2"/>
        <charset val="204"/>
      </rPr>
      <t>3</t>
    </r>
    <r>
      <rPr>
        <sz val="7.5"/>
        <color theme="1"/>
        <rFont val="Arial"/>
        <family val="2"/>
        <charset val="204"/>
      </rPr>
      <t xml:space="preserve"> / GDP</t>
    </r>
  </si>
  <si>
    <r>
      <t>Gross corporate loans</t>
    </r>
    <r>
      <rPr>
        <vertAlign val="superscript"/>
        <sz val="7.5"/>
        <color theme="1"/>
        <rFont val="Arial"/>
        <family val="2"/>
        <charset val="204"/>
      </rPr>
      <t>3</t>
    </r>
    <r>
      <rPr>
        <sz val="7.5"/>
        <color theme="1"/>
        <rFont val="Arial"/>
        <family val="2"/>
        <charset val="204"/>
      </rPr>
      <t xml:space="preserve"> / GDP</t>
    </r>
  </si>
  <si>
    <r>
      <t>Рівень проникнення / Penetration</t>
    </r>
    <r>
      <rPr>
        <b/>
        <vertAlign val="superscript"/>
        <sz val="7.5"/>
        <rFont val="Arial"/>
        <family val="2"/>
        <charset val="204"/>
      </rPr>
      <t>5</t>
    </r>
    <r>
      <rPr>
        <b/>
        <sz val="7.5"/>
        <rFont val="Arial"/>
        <family val="2"/>
        <charset val="204"/>
      </rPr>
      <t>(%</t>
    </r>
    <r>
      <rPr>
        <sz val="7.5"/>
        <rFont val="Arial"/>
        <family val="2"/>
        <charset val="204"/>
      </rPr>
      <t>)</t>
    </r>
  </si>
  <si>
    <r>
      <t>Retail deposits</t>
    </r>
    <r>
      <rPr>
        <vertAlign val="superscript"/>
        <sz val="7.5"/>
        <color theme="1"/>
        <rFont val="Arial"/>
        <family val="2"/>
        <charset val="204"/>
      </rPr>
      <t>4</t>
    </r>
  </si>
  <si>
    <r>
      <t>Corporate deposits</t>
    </r>
    <r>
      <rPr>
        <vertAlign val="superscript"/>
        <sz val="7.5"/>
        <color theme="1"/>
        <rFont val="Arial"/>
        <family val="2"/>
        <charset val="204"/>
      </rPr>
      <t>3</t>
    </r>
  </si>
  <si>
    <t>Gross retail loans</t>
  </si>
  <si>
    <r>
      <t>Gross corporate loans</t>
    </r>
    <r>
      <rPr>
        <vertAlign val="superscript"/>
        <sz val="7.5"/>
        <color theme="1"/>
        <rFont val="Arial"/>
        <family val="2"/>
        <charset val="204"/>
      </rPr>
      <t>3</t>
    </r>
  </si>
  <si>
    <r>
      <t xml:space="preserve">Зміна </t>
    </r>
    <r>
      <rPr>
        <sz val="7.5"/>
        <color theme="1"/>
        <rFont val="Arial"/>
        <family val="2"/>
        <charset val="204"/>
      </rPr>
      <t>(р/р, %) / Change (yoy, %)</t>
    </r>
  </si>
  <si>
    <t>of which in foreign currency</t>
  </si>
  <si>
    <t>Net retail loans</t>
  </si>
  <si>
    <r>
      <t>Net corporate loans</t>
    </r>
    <r>
      <rPr>
        <vertAlign val="superscript"/>
        <sz val="7.5"/>
        <color theme="1"/>
        <rFont val="Arial"/>
        <family val="2"/>
        <charset val="204"/>
      </rPr>
      <t>3</t>
    </r>
  </si>
  <si>
    <r>
      <t xml:space="preserve">Загальні балансові показники </t>
    </r>
    <r>
      <rPr>
        <sz val="7.5"/>
        <rFont val="Arial"/>
        <family val="2"/>
        <charset val="204"/>
      </rPr>
      <t>(млрд. грн.) / General balance sheet indicators (UAH billion)</t>
    </r>
    <r>
      <rPr>
        <vertAlign val="superscript"/>
        <sz val="7.5"/>
        <rFont val="Arial"/>
        <family val="2"/>
        <charset val="204"/>
      </rPr>
      <t>2</t>
    </r>
  </si>
  <si>
    <t>Number of operating banks</t>
  </si>
  <si>
    <t>Key indicators of Ukraine’s banking sector</t>
  </si>
  <si>
    <t>Основні показники банківського сектору України</t>
  </si>
  <si>
    <t>Чисті кредити суб’єктам господарювання в гривнях, 2016 = 100%</t>
  </si>
  <si>
    <t>НБУ.</t>
  </si>
  <si>
    <t>NBU.</t>
  </si>
  <si>
    <t>State NFC</t>
  </si>
  <si>
    <t>Private NFC</t>
  </si>
  <si>
    <t>Foreign NFC</t>
  </si>
  <si>
    <t>5 GDP is calculated as defined in the 2008 national accounts system methodology. From 2008 through 2013 it includes data for the temporarily occupied Republic of Crimea and City of Sevastopol; from 2014 through 2019 it excludes data for the temporarily occupied Autonomous Republic of Crimea and City of Sevastopol and a part of the ATO zone.</t>
  </si>
  <si>
    <t>6 Taking into consideration adjustment entries.</t>
  </si>
  <si>
    <t>Облікова чисельність штатних працівників банків, тис. осіб</t>
  </si>
  <si>
    <t>Staffing level at banks, thousand employees</t>
  </si>
  <si>
    <t>Приватбанк</t>
  </si>
  <si>
    <t>Privatbank</t>
  </si>
  <si>
    <t>Кількість активних платіжних карток за групами банків, млн од.</t>
  </si>
  <si>
    <t>Number of active payment cards by bank groups, million units</t>
  </si>
  <si>
    <t>Кількість банкоматів* банків, тис. од.</t>
  </si>
  <si>
    <t>Number of ATMs*, thousand units</t>
  </si>
  <si>
    <t>* Кількість банківських пристроїв самообслуговування (банкомати, депозитні банкомати, програмно-технічні комплекси самообслуговування).</t>
  </si>
  <si>
    <t>* Number of self-service bank machines (ATMs, deposit ATMs, self-service kiosks).</t>
  </si>
  <si>
    <t>Кількість платіжних терміналів (POS), тис. од.</t>
  </si>
  <si>
    <t>Number of POS terminals, thousand units</t>
  </si>
  <si>
    <t>Укрпошта</t>
  </si>
  <si>
    <t>Ukrposhta</t>
  </si>
  <si>
    <t>Регулятивний капітал та норматив адекватності РК</t>
  </si>
  <si>
    <t>Regulatory capital and regulatory capital adequacy levels</t>
  </si>
  <si>
    <t>Структура регулятивного капіталу банків*, млрд грн</t>
  </si>
  <si>
    <t>Banks’ regulatory capital, UAH bn</t>
  </si>
  <si>
    <t>Облікова ставка НБУ та вартість нових депозитів і кредитів* у гривні, % річних</t>
  </si>
  <si>
    <t>NBU key policy rate and interest rates on new hryvnia deposits and loans*, % per annum</t>
  </si>
  <si>
    <t>Загальні активи банків, млрд грн</t>
  </si>
  <si>
    <t>Banks’ total assets, UAH billion</t>
  </si>
  <si>
    <t>Платоспроможні банки поділено на групи згідно з класифікацією у відповідному звітному періоді.</t>
  </si>
  <si>
    <t xml:space="preserve">Solvent banks were grouped under the relevant classification for the given years. 
</t>
  </si>
  <si>
    <t>Розподіл чистих активів за групами банків</t>
  </si>
  <si>
    <t>Distribution of net assets by bank groups</t>
  </si>
  <si>
    <t>Розподіл депозитів фізичних осіб за групами банків</t>
  </si>
  <si>
    <t>Distribution of retail deposits by bank groups</t>
  </si>
  <si>
    <t>Без нарахованих відсотків</t>
  </si>
  <si>
    <t>Чисті активи за групами банків, млрд грн</t>
  </si>
  <si>
    <t>Banks’ net assets, UAH billion</t>
  </si>
  <si>
    <t>Зміна чистих активів за складовими у IV кварталі 2019, млрд грн</t>
  </si>
  <si>
    <t>Change in net assets by components, UAH billion</t>
  </si>
  <si>
    <t>Скориговані на резерви за активними операціями банків; НПБ – неплатоспроможні банки.</t>
  </si>
  <si>
    <t>Структура чистих активів сектору за складовими</t>
  </si>
  <si>
    <t>Sector’s net assets by components</t>
  </si>
  <si>
    <t>Cash</t>
  </si>
  <si>
    <t xml:space="preserve">Funds at NBU and  other banks </t>
  </si>
  <si>
    <t>T-bonds</t>
  </si>
  <si>
    <t>Corprorate loans</t>
  </si>
  <si>
    <t>Retail loans</t>
  </si>
  <si>
    <t>Others</t>
  </si>
  <si>
    <t>Валові кредити суб’єктам господарювання та фізичним особам, 2018=100%</t>
  </si>
  <si>
    <t>Gross corporate and retail loans, 2018=100%</t>
  </si>
  <si>
    <t>Чисті кредити суб’єктам господарювання в гривні, 2016=100%</t>
  </si>
  <si>
    <t>All banks</t>
  </si>
  <si>
    <t>Структура валових кредитів домашнім господарствам за цільовим призначенням</t>
  </si>
  <si>
    <t>Gross retail loans by purpose</t>
  </si>
  <si>
    <t>На придбання, будівництво та реконструкцію нерухомості (зокрема земельних ділянок)</t>
  </si>
  <si>
    <t>Сar loans</t>
  </si>
  <si>
    <t>Other, &lt; 1 year</t>
  </si>
  <si>
    <t>Other, 1-2 years</t>
  </si>
  <si>
    <t>Other, 2-5 years</t>
  </si>
  <si>
    <t>Other, &gt; 5 years</t>
  </si>
  <si>
    <t>House purchase</t>
  </si>
  <si>
    <t>Home appliances</t>
  </si>
  <si>
    <t>Частка непрацюючих кредитів у портфелях банків</t>
  </si>
  <si>
    <t>NPL ratio in bank portfolios</t>
  </si>
  <si>
    <t>including interbank loans, all banks including insolvent ones. Іncluding individual entrepreneurs.</t>
  </si>
  <si>
    <t>Структура зобов’язань за групами банків, млрд грн</t>
  </si>
  <si>
    <t>Liabilities by groups of banks, bln. UAH.</t>
  </si>
  <si>
    <t>Зобов’язання</t>
  </si>
  <si>
    <t>Зміна зобов’язань за факторами, млрд. грн.*</t>
  </si>
  <si>
    <t>Change in liabilities by items, bln. UAH</t>
  </si>
  <si>
    <t>Total</t>
  </si>
  <si>
    <t>Збільшення</t>
  </si>
  <si>
    <t>Зменшення</t>
  </si>
  <si>
    <t>Кошти
суб. госп.</t>
  </si>
  <si>
    <t>Corporate deposits</t>
  </si>
  <si>
    <t>Кошти
фізичних осіб</t>
  </si>
  <si>
    <t>Retail deposits</t>
  </si>
  <si>
    <t>Кошти бюджету</t>
  </si>
  <si>
    <t>Міжбанк</t>
  </si>
  <si>
    <t>Interbank and IFIs</t>
  </si>
  <si>
    <t>Кредити МФО</t>
  </si>
  <si>
    <t>Субординований борг</t>
  </si>
  <si>
    <t>Subordinated debt</t>
  </si>
  <si>
    <t>Кредиторська заборгованість</t>
  </si>
  <si>
    <t>Payables</t>
  </si>
  <si>
    <t>Інші</t>
  </si>
  <si>
    <t>НПБ</t>
  </si>
  <si>
    <t>Insolvent banks</t>
  </si>
  <si>
    <t>На 01.04.20</t>
  </si>
  <si>
    <t>Структура зобов’язань</t>
  </si>
  <si>
    <t>The structure of liabilities</t>
  </si>
  <si>
    <t>Кошти суб’єктів госп.</t>
  </si>
  <si>
    <t>Кошти фіз. осіб</t>
  </si>
  <si>
    <t>Міжбанк та МФО</t>
  </si>
  <si>
    <t>Структура нових депозитів домашніх господарств</t>
  </si>
  <si>
    <t>New retail deposits by maturity</t>
  </si>
  <si>
    <t>Demand</t>
  </si>
  <si>
    <t>up to 1 month</t>
  </si>
  <si>
    <t>1-3 months</t>
  </si>
  <si>
    <t>3-6 months</t>
  </si>
  <si>
    <t>over 6 months</t>
  </si>
  <si>
    <t>На вимогу</t>
  </si>
  <si>
    <t>До 1 міс.</t>
  </si>
  <si>
    <t>1-3 міс.</t>
  </si>
  <si>
    <t>3-6 міс.</t>
  </si>
  <si>
    <t>Більше 6 міс.</t>
  </si>
  <si>
    <t>12.16</t>
  </si>
  <si>
    <t>06.17</t>
  </si>
  <si>
    <t>12.17</t>
  </si>
  <si>
    <t>06.18</t>
  </si>
  <si>
    <t>12.18</t>
  </si>
  <si>
    <t>03.19</t>
  </si>
  <si>
    <t>06.19</t>
  </si>
  <si>
    <t>09.19</t>
  </si>
  <si>
    <t>12.19</t>
  </si>
  <si>
    <t>03.20</t>
  </si>
  <si>
    <t>Кількість структурних підрозділів банків*, тис. од.</t>
  </si>
  <si>
    <t>Number of banking units*, thousand</t>
  </si>
  <si>
    <t>* Відокремлені структурні підрозділи й головні офіси.</t>
  </si>
  <si>
    <t>* Standalone structural units and head offices.</t>
  </si>
  <si>
    <t>Operating banking units</t>
  </si>
  <si>
    <t>Per 100,000 individuals</t>
  </si>
  <si>
    <t>Діючі структурні підрозділи банків, одиниць</t>
  </si>
  <si>
    <t xml:space="preserve"> На 100 000 осіб населення, одиниць</t>
  </si>
  <si>
    <t>Autonomous Republic of Crimea</t>
  </si>
  <si>
    <t>ВЕЗ: Крим</t>
  </si>
  <si>
    <t>н/д n/d</t>
  </si>
  <si>
    <t>Vinnytsya</t>
  </si>
  <si>
    <t>Вінницька</t>
  </si>
  <si>
    <t>Volyn</t>
  </si>
  <si>
    <t>Волинська</t>
  </si>
  <si>
    <t>Dnipropetrovsk</t>
  </si>
  <si>
    <t>Дніпропетровська</t>
  </si>
  <si>
    <t>Donetsk</t>
  </si>
  <si>
    <t>Донецька</t>
  </si>
  <si>
    <t>Zhytomyr</t>
  </si>
  <si>
    <t>Житомирська</t>
  </si>
  <si>
    <t>Zakarpattya</t>
  </si>
  <si>
    <t>Закарпатська</t>
  </si>
  <si>
    <t>Zaporizhzhya</t>
  </si>
  <si>
    <t>Запорізька</t>
  </si>
  <si>
    <t>Ivano-Frankivsk</t>
  </si>
  <si>
    <t>Івано-Франківська</t>
  </si>
  <si>
    <t>Kyiv</t>
  </si>
  <si>
    <t>Київська</t>
  </si>
  <si>
    <t>Kirovohrad</t>
  </si>
  <si>
    <t>Кіровоградська</t>
  </si>
  <si>
    <t>Luhansk</t>
  </si>
  <si>
    <t>Луганська</t>
  </si>
  <si>
    <t>Lviv</t>
  </si>
  <si>
    <t>Львівська</t>
  </si>
  <si>
    <t>Mykolayiv</t>
  </si>
  <si>
    <t>Миколаївська</t>
  </si>
  <si>
    <t>Odesa</t>
  </si>
  <si>
    <t>Одеська</t>
  </si>
  <si>
    <t>Poltava</t>
  </si>
  <si>
    <t>Полтавська</t>
  </si>
  <si>
    <t>Rivne</t>
  </si>
  <si>
    <t>Рівненська</t>
  </si>
  <si>
    <t>Sumy</t>
  </si>
  <si>
    <t>Сумська</t>
  </si>
  <si>
    <t>Ternopil</t>
  </si>
  <si>
    <t>Тернопільська</t>
  </si>
  <si>
    <t>Kharkiv</t>
  </si>
  <si>
    <t>Харківська</t>
  </si>
  <si>
    <t>Kherson</t>
  </si>
  <si>
    <t>Херсонська</t>
  </si>
  <si>
    <t>Khmelnytskiy</t>
  </si>
  <si>
    <t>Хмельницька</t>
  </si>
  <si>
    <t>Cherkasy</t>
  </si>
  <si>
    <t>Черкаська</t>
  </si>
  <si>
    <t>Chernivtsi</t>
  </si>
  <si>
    <t>Чернівецька</t>
  </si>
  <si>
    <t>Chernihiv</t>
  </si>
  <si>
    <t>Чернігівська</t>
  </si>
  <si>
    <t>City of Kyiv</t>
  </si>
  <si>
    <t>Київ</t>
  </si>
  <si>
    <t>Україна</t>
  </si>
  <si>
    <t>Ukraine</t>
  </si>
  <si>
    <t>low</t>
  </si>
  <si>
    <t>moderate</t>
  </si>
  <si>
    <t>significant</t>
  </si>
  <si>
    <t>highest</t>
  </si>
  <si>
    <t>Фінансовий результат* та рентабельність капіталу банків</t>
  </si>
  <si>
    <t>Profit/loss* and return on equity</t>
  </si>
  <si>
    <t>* For the quarter adjusted data are used.</t>
  </si>
  <si>
    <t>Операційні доходи та операційна ефективність банків</t>
  </si>
  <si>
    <t>Operating income and operating efficiency</t>
  </si>
  <si>
    <t>* CIR (Cost-to-Income Ratio) – відношення операційних витрат до операційних доходів.</t>
  </si>
  <si>
    <t>* The CIR (cost-to-income ratio) is the ratio of operating expenses to operating income</t>
  </si>
  <si>
    <t>I.17</t>
  </si>
  <si>
    <t>III.17</t>
  </si>
  <si>
    <t>I.18</t>
  </si>
  <si>
    <t>III.18</t>
  </si>
  <si>
    <t>I.19</t>
  </si>
  <si>
    <t>III.19</t>
  </si>
  <si>
    <t>Q1.20</t>
  </si>
  <si>
    <t>I.20</t>
  </si>
  <si>
    <t>Складові операційного доходу банків за період, млрд грн</t>
  </si>
  <si>
    <t>Operating income components for the period, UAH billion</t>
  </si>
  <si>
    <t>Loan loss provisions</t>
  </si>
  <si>
    <t>Приватбанком, млрд грн</t>
  </si>
  <si>
    <t>Іншими банками, млрд грн</t>
  </si>
  <si>
    <t>Відрахування в резерви*/кредитний портфель (п. ш.)</t>
  </si>
  <si>
    <t>Ukrainian Index of Retail Deposit rates in UAH, % per annum*</t>
  </si>
  <si>
    <t>Український індекс ставок за депозитами фізичних осіб у гривнях, % річних*</t>
  </si>
  <si>
    <t>Ukrainian Index of USD Retail Deposit rates, % per annum*</t>
  </si>
  <si>
    <t>Український індекс ставок за депозитами фізичних осіб у доларах США, % річних*</t>
  </si>
  <si>
    <t>3 місяці</t>
  </si>
  <si>
    <t>6 місяців</t>
  </si>
  <si>
    <t>9 місяців</t>
  </si>
  <si>
    <t>12 місяців</t>
  </si>
  <si>
    <t>3 month</t>
  </si>
  <si>
    <t>6 month</t>
  </si>
  <si>
    <t>9 month</t>
  </si>
  <si>
    <t>12 month</t>
  </si>
  <si>
    <t>Відсоткові ставки за новими кредитами*, % річних</t>
  </si>
  <si>
    <t>Interest rates on new loans*, % per annum</t>
  </si>
  <si>
    <t>Спред між ставками за новими** кредитами і депозитами, в.п.*</t>
  </si>
  <si>
    <t>Spread between new*** loan rates and deposit rates, pp*</t>
  </si>
  <si>
    <t>Спред між ставками за непогашеними кредитами і депозитами, в.п.*</t>
  </si>
  <si>
    <t>Spread between rates on outstanding loans and deposits, pp*</t>
  </si>
  <si>
    <t>* З урахуванням неплатоспроможних банків.</t>
  </si>
  <si>
    <t>* including insolvent banks; ** non-financial corporations.</t>
  </si>
  <si>
    <t>Частка валютних кредитів</t>
  </si>
  <si>
    <t>FX loans ratio</t>
  </si>
  <si>
    <t>Обсяг непрацюючих активів, млрд грн, та рівень покриття резервами</t>
  </si>
  <si>
    <t>Non-performing exposures and provisions</t>
  </si>
  <si>
    <t>including interbank loans, all banks including insolvent ones.</t>
  </si>
  <si>
    <t>Покриття резервами під усі активи (п. ш.)</t>
  </si>
  <si>
    <t>Покриття резервами під непрацюючі активи (п. ш.)</t>
  </si>
  <si>
    <t>Валовий зовнішній борг банків, млрд дол США</t>
  </si>
  <si>
    <t xml:space="preserve">Banks’ gross external debt, USD bn </t>
  </si>
  <si>
    <t>Date</t>
  </si>
  <si>
    <t>Short-term</t>
  </si>
  <si>
    <t>Long-term</t>
  </si>
  <si>
    <t>Дата</t>
  </si>
  <si>
    <t>Короткостроковий</t>
  </si>
  <si>
    <t>Довгостроковий</t>
  </si>
  <si>
    <t>Всього</t>
  </si>
  <si>
    <t>Частка валютних депозитів</t>
  </si>
  <si>
    <t>Share of FX Loans</t>
  </si>
  <si>
    <t>Суб’єкти господарювання</t>
  </si>
  <si>
    <t>Фізичні особи</t>
  </si>
  <si>
    <t>Cукупні кошти клієнтів</t>
  </si>
  <si>
    <t>In corporate deposits</t>
  </si>
  <si>
    <t>In retail deposits</t>
  </si>
  <si>
    <t>All Clients</t>
  </si>
  <si>
    <t>Рівень концентрації сектору за показником HHI</t>
  </si>
  <si>
    <t>Concentration as defined by the HHI indicator</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</si>
  <si>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t>
  </si>
  <si>
    <t>The  Herfindahl-Hirschman Index (HHI) is an indicator of banking sector concentration. It is calculated as the sum of the banks’ squared market  shares.  The index ranges from 0 to 10,000 –values below 1,000 indicate a low degree of market concentration.</t>
  </si>
  <si>
    <t>Динаміка коштів суб’єктів господарювання у національній валюті за групами банків, 2018 = 100%*</t>
  </si>
  <si>
    <t>Corporate deposits in hryvnia by groups of banks, 2018 = 100%*</t>
  </si>
  <si>
    <t>Усі банки</t>
  </si>
  <si>
    <t>Динаміка коштів суб’єктів господарювання в ін. валюті (в еквіваленті дол. США) за групами банків, 2018 = 100%</t>
  </si>
  <si>
    <t>Corporate deposits in FX (in USD equivalent) by groups of banks, 2018 = 100%</t>
  </si>
  <si>
    <t>Динаміка коштів фізичних осіб у національній валюті за групами банків, 2018 = 100%</t>
  </si>
  <si>
    <t>Retail deposits in hryvnia by groups of banks, 2018 = 100%</t>
  </si>
  <si>
    <t>Retail deposits in FX (in USD equivalent) by groups of banks, 2018 = 100%</t>
  </si>
  <si>
    <t>Amounts due to individuals in hryvna</t>
  </si>
  <si>
    <t>Amounts due to individuals, FX</t>
  </si>
  <si>
    <t>Time deposits in hryvna</t>
  </si>
  <si>
    <t>Time deposits, FX</t>
  </si>
  <si>
    <t>Строкові вклади у національній валюті</t>
  </si>
  <si>
    <t>Строкові вклади в іноземній валюті</t>
  </si>
  <si>
    <t>Кошти фізичних осіб, 2018=100%</t>
  </si>
  <si>
    <t>Retail deposits, 2018=100%</t>
  </si>
  <si>
    <t>І.20</t>
  </si>
  <si>
    <t>Бер.20</t>
  </si>
  <si>
    <t>Mar.20</t>
  </si>
  <si>
    <t>Готівка</t>
  </si>
  <si>
    <t>Кошти у НБУ та ін. банках</t>
  </si>
  <si>
    <t>ОВДП</t>
  </si>
  <si>
    <t>ДС НБУ</t>
  </si>
  <si>
    <t>Кредити СГ</t>
  </si>
  <si>
    <t>Кредити ФО</t>
  </si>
  <si>
    <t xml:space="preserve">Суб’єкти господарювання, гривня </t>
  </si>
  <si>
    <t>Суб’єкти господарювання, іноземна валюта (дол. екв.)</t>
  </si>
  <si>
    <t xml:space="preserve">Фізичні особи, гривня </t>
  </si>
  <si>
    <t>Фізичні особи, іноземна валюта (дол. екв.)</t>
  </si>
  <si>
    <t>Hryvnia corporate loans</t>
  </si>
  <si>
    <t>FX corporate loans (USD equivalent)</t>
  </si>
  <si>
    <t>Hryvnia retail loans</t>
  </si>
  <si>
    <t>FX retail loans (USD equivalent)</t>
  </si>
  <si>
    <t>Валові кредити, надані суб’єктам господарювання</t>
  </si>
  <si>
    <t>Валові кредити, надані фізособам</t>
  </si>
  <si>
    <t>Чисті кредити, надані суб’єктам господарювання</t>
  </si>
  <si>
    <t>Чисті кредити, надані фізособам</t>
  </si>
  <si>
    <t>in corporate gross loans</t>
  </si>
  <si>
    <t>in retail gross loans</t>
  </si>
  <si>
    <t>in corporate net loans</t>
  </si>
  <si>
    <t>in retail net loans</t>
  </si>
  <si>
    <t>Автокредити</t>
  </si>
  <si>
    <t>Інші до 1 року</t>
  </si>
  <si>
    <t>Інші від 1 до 2 років</t>
  </si>
  <si>
    <t>Інші від 2 до 5 років</t>
  </si>
  <si>
    <t>Інші понад 5 років</t>
  </si>
  <si>
    <t>Нерухомість*</t>
  </si>
  <si>
    <t>Побутова техніка</t>
  </si>
  <si>
    <t>Кредити, надані суб’єктам господарювання</t>
  </si>
  <si>
    <t>Кредити, надані фізичним особам</t>
  </si>
  <si>
    <t>Усі кредити, включно з міжбанківськими</t>
  </si>
  <si>
    <t>Corporate loans</t>
  </si>
  <si>
    <t>All</t>
  </si>
  <si>
    <t>II.19</t>
  </si>
  <si>
    <t>IV.19</t>
  </si>
  <si>
    <t>Кредити суб’єктам господарювання</t>
  </si>
  <si>
    <t>Кредити фізичним особам</t>
  </si>
  <si>
    <t>Інтегральна</t>
  </si>
  <si>
    <t>To corporates</t>
  </si>
  <si>
    <t>To households</t>
  </si>
  <si>
    <t>Composite</t>
  </si>
  <si>
    <t>Облікова ставка</t>
  </si>
  <si>
    <t>Строкові депозити фізичних осіб</t>
  </si>
  <si>
    <t>Кредити суб'єктам господарювання</t>
  </si>
  <si>
    <t>Key policy rate</t>
  </si>
  <si>
    <t>Time retail deposits</t>
  </si>
  <si>
    <t>Нефінансових корпорацій</t>
  </si>
  <si>
    <t>Домашніх господарств</t>
  </si>
  <si>
    <t>Households</t>
  </si>
  <si>
    <t>Фінрезультат Приватбанку, млрд грн</t>
  </si>
  <si>
    <t>Фінрезультат інших платоспроможних банків, млрд грн</t>
  </si>
  <si>
    <t>ROE (п. ш.)</t>
  </si>
  <si>
    <t>of Privatbank, UAH bn</t>
  </si>
  <si>
    <t>of other solvent banks, UAH bn</t>
  </si>
  <si>
    <t>Total sector ROE (r.h.s.)</t>
  </si>
  <si>
    <t>IV.16</t>
  </si>
  <si>
    <t>II.17</t>
  </si>
  <si>
    <t>IV.17</t>
  </si>
  <si>
    <t>II.18</t>
  </si>
  <si>
    <t>IV.18</t>
  </si>
  <si>
    <t>Операційний дохід, млрд грн</t>
  </si>
  <si>
    <t>Operating income, UAH bn</t>
  </si>
  <si>
    <t>Чистий процентний дохід</t>
  </si>
  <si>
    <t>Чистий комісійний дохід</t>
  </si>
  <si>
    <t>Результат переоцінки та операцій купівлі-продажу</t>
  </si>
  <si>
    <t>Інші операційні доходи</t>
  </si>
  <si>
    <t>Result of trading operations</t>
  </si>
  <si>
    <t>Other operating incomes</t>
  </si>
  <si>
    <t>Privatbank, UAH bn</t>
  </si>
  <si>
    <t>Other banks, UAH bn</t>
  </si>
  <si>
    <t>Provisions (annualized)/Loan portfolio (r.h.s.)</t>
  </si>
  <si>
    <t>Регулятивний капітал, млрд грн</t>
  </si>
  <si>
    <t>Н2 (п. ш.)</t>
  </si>
  <si>
    <t>Regulatory capital, UAH bn</t>
  </si>
  <si>
    <t>Tier2 capital ratio (r.h.s.)</t>
  </si>
  <si>
    <t>Регулятивний капітал</t>
  </si>
  <si>
    <t>Статутний капітал*</t>
  </si>
  <si>
    <t>Резерви та фонди</t>
  </si>
  <si>
    <t>Збиток минулих років</t>
  </si>
  <si>
    <t>Збиток поточного року</t>
  </si>
  <si>
    <t>Інше</t>
  </si>
  <si>
    <t>Regulatory capital</t>
  </si>
  <si>
    <t>Share capital*</t>
  </si>
  <si>
    <t>Reserves and funds</t>
  </si>
  <si>
    <t>Losses from previous years</t>
  </si>
  <si>
    <t>Losses from current year</t>
  </si>
  <si>
    <t>Other items</t>
  </si>
  <si>
    <t>НБУ та міжбанк</t>
  </si>
  <si>
    <t>Похідні
фін. активи</t>
  </si>
  <si>
    <t xml:space="preserve">NBU and
interbank </t>
  </si>
  <si>
    <t>Corporate
loans</t>
  </si>
  <si>
    <t>Derivatives</t>
  </si>
  <si>
    <t>Частка непрацюючих кредитів у портфелях банків за групами</t>
  </si>
  <si>
    <t>NPLs in loan portfolios by groups of banks</t>
  </si>
  <si>
    <t>Держбанки</t>
  </si>
  <si>
    <t>РФ</t>
  </si>
  <si>
    <t>Інші банки</t>
  </si>
  <si>
    <t>Найбільші 5 іноземних</t>
  </si>
  <si>
    <t>Russian</t>
  </si>
  <si>
    <t>Other</t>
  </si>
  <si>
    <t>Top-5 Foreign</t>
  </si>
  <si>
    <t>Net retail loans in UAH, 2018=100%</t>
  </si>
  <si>
    <t>Чисті кредити фізичним особам у гривні, 2018=100%</t>
  </si>
  <si>
    <t>Net corporate loans in UAH, 2018=100%</t>
  </si>
  <si>
    <t>Корпорації пiд iноземним контролем</t>
  </si>
  <si>
    <t>Приватні корпорації</t>
  </si>
  <si>
    <t>Державнi корпорації</t>
  </si>
  <si>
    <t>issued by banks that were solvent as of 1 July 2020</t>
  </si>
  <si>
    <t>У банках, платоспроможних на 01.07.2020.</t>
  </si>
  <si>
    <t>На 01.07.20</t>
  </si>
  <si>
    <t>Суб. борг</t>
  </si>
  <si>
    <t>На 01.04.19</t>
  </si>
  <si>
    <t>06.20</t>
  </si>
  <si>
    <t>At solvent banks as of 1 July 2020</t>
  </si>
  <si>
    <t>7580/18</t>
  </si>
  <si>
    <t>Найбільша</t>
  </si>
  <si>
    <t>Значна</t>
  </si>
  <si>
    <t>Середня</t>
  </si>
  <si>
    <t>Слабка</t>
  </si>
  <si>
    <t>Operating banking units by regions as of 1 July 2020, units per 100,000 individuals</t>
  </si>
  <si>
    <t>Діючі структурні підрозділи банків в окремих регіонах на 01.07.2020, од./од. на 100 000 осіб населення</t>
  </si>
  <si>
    <t>* За квартал з урахуванням коригуючих проводок.</t>
  </si>
  <si>
    <t>Депозити фіз. осіб</t>
  </si>
  <si>
    <t xml:space="preserve">Усі банки, включно із неплатоспроможними, без позабалансових зобов’язань. Фізичні особи включно з фізичними особами-підприємцями. </t>
  </si>
  <si>
    <t>Валовий зовнішній борг банків, млрд дол. США</t>
  </si>
  <si>
    <t>II.20</t>
  </si>
  <si>
    <t>ІІ.20</t>
  </si>
  <si>
    <t>Q2.20</t>
  </si>
  <si>
    <t>Чер.20</t>
  </si>
  <si>
    <t>Jun.20</t>
  </si>
  <si>
    <t>Base of element</t>
  </si>
  <si>
    <t>CIR (п. ш.)</t>
  </si>
  <si>
    <t>CIR (r.h.s.)</t>
  </si>
  <si>
    <t>Скориговані на резерви за активними операціями банків.</t>
  </si>
  <si>
    <t>Зміна чистих активів за складовими у ІІ кварталі 2020, млрд грн</t>
  </si>
  <si>
    <t>issued by banks that were solvent as of 1 July 2020.</t>
  </si>
  <si>
    <t>Чисті гривневі кредити нефінансовим корпораціям, 2018 = 100%</t>
  </si>
  <si>
    <t>Чисті кредити суб’єктам господарювання в гривнях, 2018=100%</t>
  </si>
  <si>
    <t>Чисті кредити фізичним особам у гривнях, 2018=100%</t>
  </si>
  <si>
    <t>for purchases, construction and reconstruction of real estate (including land plots)</t>
  </si>
  <si>
    <t>Усі банки, включно із неплатоспроможними, без позабалансових зобов’язань. Найбільші за чистими активами станом на 01.07.20 5 іноземних банків (крім банків РФ)</t>
  </si>
  <si>
    <t>including interbank loans; all banks, including insolvent institutions; excluding off-balance sheet liabilities. Top five foreign-owned banks by net assets as of 1 July 2020 (excluding Russian banks).</t>
  </si>
  <si>
    <t>Включно з міжбанківськими кредитами; усі банки, включно із неплатоспроможними; без позабалансових зобов’язань.</t>
  </si>
  <si>
    <t>Зміна зобов’язань за факторами у IІ кварталі 2020 року, млрд грн</t>
  </si>
  <si>
    <t>Кошти в іноземній валюті</t>
  </si>
  <si>
    <t>Кошти у національній валюті</t>
  </si>
  <si>
    <t>At solvent banks as of 1 January 2019, including savings certificates</t>
  </si>
  <si>
    <t>У банках, платоспроможних на 01.01.2019, у тому числі ощадні сертифікати.</t>
  </si>
  <si>
    <t>Retail deposits, 2016=100%</t>
  </si>
  <si>
    <t>Кошти фізичних осіб, 2016=100%</t>
  </si>
  <si>
    <t>Структура нових строкових гривневих депозитів домогосподарств</t>
  </si>
  <si>
    <t>New retail term deposits by maturity</t>
  </si>
  <si>
    <t>Динаміка коштів суб’єктів господарювання в ін. валютах (в еквіваленті дол. США) за групами банків, 2018 = 100%</t>
  </si>
  <si>
    <t>Динаміка коштів фізичних осіб в ін. валютах (в дол. еквіваленті) за групами банків, 2018 = 100%</t>
  </si>
  <si>
    <t>Відсоткові ставки за новими кредитами у гривнях</t>
  </si>
  <si>
    <t>Interest rates on new hryvnia loans*, % per annum</t>
  </si>
  <si>
    <t>Без пролонгації або інших змін кредитних умов.</t>
  </si>
  <si>
    <t>no loan rescheduling or any other amendments to lending terms</t>
  </si>
  <si>
    <t>Облікова ставка НБУ та вартість нових депозитів і кредитів у гривні, % річних</t>
  </si>
  <si>
    <t>NBU key policy rate and interest rates on new hryvnia deposits and loans, % per annum</t>
  </si>
  <si>
    <t>За щоденними даними, 5-денна ковзна середня.</t>
  </si>
  <si>
    <t>daily rates, 5-day moving average</t>
  </si>
  <si>
    <t>* З урахуванням коригуючих проводок.</t>
  </si>
  <si>
    <t>* Adjusted data are used.</t>
  </si>
  <si>
    <t>Складові операційного доходу банків за квартал*, млрд грн</t>
  </si>
  <si>
    <t>Operating income components for the quarter*, UAH billion</t>
  </si>
  <si>
    <t>Приведені до річних значень. З урахуванням коригуючих проводок.</t>
  </si>
  <si>
    <t>Quarterly provision</t>
  </si>
  <si>
    <t>Квартальні відрахування в резерви</t>
  </si>
  <si>
    <t>Annualized data. Adjusted data are used.</t>
  </si>
  <si>
    <t>Структура регулятивного капіталу банків, млрд грн</t>
  </si>
  <si>
    <t>Зареєстрований та незареєстрований статутний капітал</t>
  </si>
  <si>
    <t>Registered and non-registered share capital</t>
  </si>
  <si>
    <t>Спред між ставками за новими кредитами і депозитами, в.п.</t>
  </si>
  <si>
    <t>Spread between new loan rates and deposit rates, pp</t>
  </si>
  <si>
    <t>З урахуванням неплатоспроможних банків.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</si>
  <si>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including insolvent banks; non-financial corporations; new loans and deposits are loans and deposits issued or obtained under primary agreements that were entered into in the reporting period, as well as those under additional agreements, with changes in the amount, interest rate, or both</t>
  </si>
  <si>
    <t>Український індекс ставок за депозитами фізичних осіб у гривнях, % річних</t>
  </si>
  <si>
    <t>Ukrainian Index of Retail Deposit rates in UAH, % per annum</t>
  </si>
  <si>
    <t>За даними агентства “Thomson Reuters”, 5-денна ковзна середня.</t>
  </si>
  <si>
    <t>Thomson Reuters data, 5-day moving average</t>
  </si>
  <si>
    <t>Український індекс ставок за депозитами фізичних осіб у доларах США, % річних</t>
  </si>
  <si>
    <t>Ukrainian Index of USD Retail Deposit rates, % per annum</t>
  </si>
  <si>
    <t>Excluding accrued interest</t>
  </si>
  <si>
    <t>Number of banking units*, thousands</t>
  </si>
  <si>
    <t>Number of active payment cards by groups of banks, million units</t>
  </si>
  <si>
    <t>Adjusted for provisions.</t>
  </si>
  <si>
    <t>Banks’ net assets, UAH billions</t>
  </si>
  <si>
    <t>Change in net assets by components in Q2 2020, UAH billions</t>
  </si>
  <si>
    <t>Adjusted for the amount of loan loss provisions. CDs - certificates of deposits.</t>
  </si>
  <si>
    <t>As of 1 Apr 20</t>
  </si>
  <si>
    <t>As of 1 Jul 20</t>
  </si>
  <si>
    <t>NBU CDs*</t>
  </si>
  <si>
    <t>Adjusted for loan loss provisions. CDs - certificates of deposit.</t>
  </si>
  <si>
    <t>Net corporate loans to non-financial corporations (NFCs), in UAH, 2018=100%</t>
  </si>
  <si>
    <t>Issued by banks that were solvent as of 1 July 2020.</t>
  </si>
  <si>
    <t>Share of NPLs in bank portfolios</t>
  </si>
  <si>
    <t>NPE coverage ratio (all loan loss provisions) (r.h.s.)</t>
  </si>
  <si>
    <t xml:space="preserve">NPE coverage ratio (NPE-specific provisions) (r.h.s) </t>
  </si>
  <si>
    <t>Interbank</t>
  </si>
  <si>
    <t>State Budget</t>
  </si>
  <si>
    <t>Structure of liabilities</t>
  </si>
  <si>
    <t>IFI loans</t>
  </si>
  <si>
    <t>Q1.19</t>
  </si>
  <si>
    <t>Q2.19</t>
  </si>
  <si>
    <t>Q3.19</t>
  </si>
  <si>
    <t>Q4.19</t>
  </si>
  <si>
    <t xml:space="preserve">Banks’ gross external debt, USD billions </t>
  </si>
  <si>
    <t>Share of FX Deposits</t>
  </si>
  <si>
    <t>Non-financial corporations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</si>
</sst>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0.00\ _₴_-;\-* #,##0.00\ _₴_-;_-* &quot;-&quot;??\ _₴_-;_-@_-"/>
    <numFmt numFmtId="164" formatCode="_-* #,##0_₴_-;\-* #,##0_₴_-;_-* &quot;-&quot;_₴_-;_-@_-"/>
    <numFmt numFmtId="165" formatCode="_-* #,##0.00_₴_-;\-* #,##0.00_₴_-;_-* &quot;-&quot;??_₴_-;_-@_-"/>
    <numFmt numFmtId="166" formatCode="0.0"/>
    <numFmt numFmtId="167" formatCode="0.0%"/>
    <numFmt numFmtId="168" formatCode="_-* #,##0.00\ _г_р_н_._-;\-* #,##0.00\ _г_р_н_._-;_-* &quot;-&quot;??\ _г_р_н_._-;_-@_-"/>
    <numFmt numFmtId="169" formatCode="_-* #,##0_₴_-;\-* #,##0_₴_-;_-* &quot;-&quot;??_₴_-;_-@_-"/>
    <numFmt numFmtId="170" formatCode="dd/mm/yy;@"/>
    <numFmt numFmtId="171" formatCode="#,##0_ ;\-#,##0\ "/>
    <numFmt numFmtId="172" formatCode="#,##0.0"/>
    <numFmt numFmtId="173" formatCode="_-* #,##0.0_₴_-;\-* #,##0.0_₴_-;_-* &quot;-&quot;??_₴_-;_-@_-"/>
    <numFmt numFmtId="174" formatCode="_-* #,##0_-;\-* #,##0_-;_-* &quot;-&quot;??_-;_-@_-"/>
    <numFmt numFmtId="175" formatCode="_-* #,##0\ _₴_-;\-* #,##0\ _₴_-;_-* &quot;-&quot;??\ _₴_-;_-@_-"/>
    <numFmt numFmtId="176" formatCode="#,##0.0;\(#,##0.0\)"/>
    <numFmt numFmtId="177" formatCode="mm/yy"/>
    <numFmt numFmtId="178" formatCode="#,##0;\–#,##0;&quot;–&quot;"/>
    <numFmt numFmtId="179" formatCode="#,##0.0000"/>
  </numFmts>
  <fonts count="8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color theme="1"/>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charset val="238"/>
      <scheme val="minor"/>
    </font>
    <font>
      <u/>
      <sz val="11"/>
      <color theme="10"/>
      <name val="Calibri"/>
      <family val="2"/>
      <scheme val="minor"/>
    </font>
    <font>
      <sz val="12"/>
      <name val="Garamond"/>
      <family val="1"/>
      <charset val="238"/>
    </font>
    <font>
      <sz val="10"/>
      <color theme="1"/>
      <name val="Calibri"/>
      <family val="2"/>
      <charset val="238"/>
      <scheme val="minor"/>
    </font>
    <font>
      <sz val="10"/>
      <name val="Arial"/>
      <family val="2"/>
      <charset val="238"/>
    </font>
    <font>
      <u/>
      <sz val="10"/>
      <color indexed="12"/>
      <name val="Arial"/>
      <family val="2"/>
      <charset val="204"/>
    </font>
    <font>
      <sz val="10"/>
      <name val="Arial Cyr"/>
      <charset val="204"/>
    </font>
    <font>
      <sz val="10"/>
      <name val="Arial"/>
      <family val="2"/>
      <charset val="204"/>
    </font>
    <font>
      <sz val="11"/>
      <color rgb="FF000000"/>
      <name val="Calibri"/>
      <family val="2"/>
      <scheme val="minor"/>
    </font>
    <font>
      <sz val="11"/>
      <color indexed="8"/>
      <name val="Calibri"/>
      <family val="2"/>
      <scheme val="minor"/>
    </font>
    <font>
      <sz val="10"/>
      <name val="Arial Cyr"/>
      <family val="2"/>
      <charset val="204"/>
    </font>
    <font>
      <sz val="10"/>
      <color theme="1"/>
      <name val="Trebuchet MS"/>
      <family val="2"/>
      <charset val="238"/>
    </font>
    <font>
      <sz val="10"/>
      <name val="Arial Cyr"/>
    </font>
    <font>
      <sz val="10"/>
      <color rgb="FF000000"/>
      <name val="Arial"/>
      <family val="2"/>
      <charset val="204"/>
    </font>
    <font>
      <sz val="10"/>
      <color indexed="8"/>
      <name val="Arial"/>
      <family val="2"/>
      <charset val="204"/>
    </font>
    <font>
      <sz val="11"/>
      <color indexed="8"/>
      <name val="Calibri"/>
      <family val="2"/>
      <charset val="204"/>
    </font>
    <font>
      <sz val="11"/>
      <color rgb="FF9C6500"/>
      <name val="Calibri"/>
      <family val="2"/>
      <charset val="204"/>
      <scheme val="minor"/>
    </font>
    <font>
      <sz val="7.5"/>
      <name val="Arial"/>
      <family val="2"/>
      <charset val="204"/>
    </font>
    <font>
      <b/>
      <i/>
      <sz val="7.5"/>
      <color theme="1"/>
      <name val="Arial"/>
      <family val="2"/>
      <charset val="204"/>
    </font>
    <font>
      <sz val="7.5"/>
      <color theme="1"/>
      <name val="Arial"/>
      <family val="2"/>
      <charset val="204"/>
    </font>
    <font>
      <u/>
      <sz val="7.5"/>
      <color theme="10"/>
      <name val="Arial"/>
      <family val="2"/>
      <charset val="204"/>
    </font>
    <font>
      <sz val="7.5"/>
      <color theme="10"/>
      <name val="Arial"/>
      <family val="2"/>
      <charset val="204"/>
    </font>
    <font>
      <b/>
      <sz val="7.5"/>
      <color rgb="FF000000"/>
      <name val="Arial"/>
      <family val="2"/>
      <charset val="204"/>
    </font>
    <font>
      <b/>
      <sz val="7.5"/>
      <color theme="1"/>
      <name val="Arial"/>
      <family val="2"/>
      <charset val="204"/>
    </font>
    <font>
      <sz val="7.5"/>
      <color rgb="FFFF0000"/>
      <name val="Arial"/>
      <family val="2"/>
      <charset val="204"/>
    </font>
    <font>
      <sz val="7.5"/>
      <color theme="0" tint="-0.14999847407452621"/>
      <name val="Arial"/>
      <family val="2"/>
      <charset val="204"/>
    </font>
    <font>
      <sz val="7.5"/>
      <color rgb="FF000000"/>
      <name val="Arial"/>
      <family val="2"/>
      <charset val="204"/>
    </font>
    <font>
      <b/>
      <i/>
      <sz val="7.5"/>
      <name val="Arial"/>
      <family val="2"/>
      <charset val="204"/>
    </font>
    <font>
      <sz val="11"/>
      <color theme="1"/>
      <name val="Calibri"/>
      <family val="2"/>
      <charset val="204"/>
    </font>
    <font>
      <i/>
      <sz val="7.5"/>
      <color theme="1"/>
      <name val="Arial"/>
      <family val="2"/>
      <charset val="204"/>
    </font>
    <font>
      <i/>
      <sz val="7.5"/>
      <name val="Arial"/>
      <family val="2"/>
      <charset val="204"/>
    </font>
    <font>
      <vertAlign val="superscript"/>
      <sz val="7.5"/>
      <color theme="1"/>
      <name val="Arial"/>
      <family val="2"/>
      <charset val="204"/>
    </font>
    <font>
      <b/>
      <sz val="7.5"/>
      <name val="Arial"/>
      <family val="2"/>
      <charset val="204"/>
    </font>
    <font>
      <vertAlign val="superscript"/>
      <sz val="7.5"/>
      <name val="Arial"/>
      <family val="2"/>
      <charset val="204"/>
    </font>
    <font>
      <b/>
      <vertAlign val="superscript"/>
      <sz val="7.5"/>
      <name val="Arial"/>
      <family val="2"/>
      <charset val="204"/>
    </font>
    <font>
      <sz val="10"/>
      <color rgb="FF000000"/>
      <name val="Arial"/>
      <family val="2"/>
      <charset val="204"/>
    </font>
    <font>
      <sz val="7.5"/>
      <color theme="3"/>
      <name val="Arial"/>
      <family val="2"/>
      <charset val="204"/>
    </font>
    <font>
      <sz val="11"/>
      <color theme="1"/>
      <name val="Arial"/>
      <family val="2"/>
      <charset val="204"/>
    </font>
    <font>
      <sz val="7.5"/>
      <color theme="0" tint="0.79998168889431442"/>
      <name val="Arial"/>
      <family val="2"/>
      <charset val="204"/>
    </font>
    <font>
      <sz val="7.5"/>
      <color indexed="8"/>
      <name val="Arial"/>
      <family val="2"/>
      <charset val="204"/>
    </font>
    <font>
      <sz val="7.5"/>
      <color theme="0"/>
      <name val="Arial"/>
      <family val="2"/>
      <charset val="204"/>
    </font>
    <font>
      <b/>
      <sz val="7.5"/>
      <color theme="0"/>
      <name val="Arial"/>
      <family val="2"/>
      <charset val="204"/>
    </font>
    <font>
      <b/>
      <sz val="7.5"/>
      <color rgb="FFFF0000"/>
      <name val="Arial"/>
      <family val="2"/>
      <charset val="204"/>
    </font>
    <font>
      <sz val="7.5"/>
      <color theme="0" tint="-0.249977111117893"/>
      <name val="Arial"/>
      <family val="2"/>
      <charset val="204"/>
    </font>
    <font>
      <b/>
      <sz val="7.5"/>
      <color theme="0" tint="-0.14999847407452621"/>
      <name val="Arial"/>
      <family val="2"/>
      <charset val="204"/>
    </font>
    <font>
      <b/>
      <u/>
      <sz val="7.5"/>
      <color theme="1"/>
      <name val="Arial"/>
      <family val="2"/>
      <charset val="204"/>
    </font>
    <font>
      <sz val="7.5"/>
      <color theme="1"/>
      <name val="Calibri"/>
      <family val="2"/>
      <charset val="204"/>
      <scheme val="minor"/>
    </font>
    <font>
      <sz val="7.5"/>
      <name val="Calibri"/>
      <family val="2"/>
      <charset val="204"/>
      <scheme val="minor"/>
    </font>
    <font>
      <sz val="8"/>
      <name val="Calibri"/>
      <family val="2"/>
      <scheme val="minor"/>
    </font>
  </fonts>
  <fills count="11">
    <fill>
      <patternFill patternType="none"/>
    </fill>
    <fill>
      <patternFill patternType="gray125"/>
    </fill>
    <fill>
      <patternFill patternType="solid">
        <fgColor theme="0"/>
        <bgColor indexed="64"/>
      </patternFill>
    </fill>
    <fill>
      <patternFill patternType="solid">
        <fgColor rgb="FFFFEB9C"/>
      </patternFill>
    </fill>
    <fill>
      <patternFill patternType="solid">
        <fgColor indexed="9"/>
        <bgColor indexed="64"/>
      </patternFill>
    </fill>
    <fill>
      <patternFill patternType="solid">
        <fgColor rgb="FFFFFFFF"/>
      </patternFill>
    </fill>
    <fill>
      <patternFill patternType="solid">
        <fgColor rgb="FF7D0532"/>
        <bgColor indexed="64"/>
      </patternFill>
    </fill>
    <fill>
      <patternFill patternType="solid">
        <fgColor rgb="FFDC4B64"/>
        <bgColor indexed="64"/>
      </patternFill>
    </fill>
    <fill>
      <patternFill patternType="solid">
        <fgColor rgb="FF91C864"/>
        <bgColor indexed="64"/>
      </patternFill>
    </fill>
    <fill>
      <patternFill patternType="solid">
        <fgColor rgb="FF057D46"/>
        <bgColor indexed="64"/>
      </patternFill>
    </fill>
    <fill>
      <patternFill patternType="solid">
        <fgColor rgb="FFFFFF00"/>
        <bgColor indexed="64"/>
      </patternFill>
    </fill>
  </fills>
  <borders count="3">
    <border>
      <left/>
      <right/>
      <top/>
      <bottom/>
      <diagonal/>
    </border>
    <border>
      <left style="thin">
        <color theme="0"/>
      </left>
      <right/>
      <top/>
      <bottom/>
      <diagonal/>
    </border>
    <border>
      <left style="thin">
        <color rgb="FFC0C0C0"/>
      </left>
      <right style="thin">
        <color rgb="FFC0C0C0"/>
      </right>
      <top style="thin">
        <color rgb="FFC0C0C0"/>
      </top>
      <bottom style="thin">
        <color rgb="FFC0C0C0"/>
      </bottom>
      <diagonal/>
    </border>
  </borders>
  <cellStyleXfs count="321">
    <xf numFmtId="0" fontId="0" fillId="0" borderId="0"/>
    <xf numFmtId="0" fontId="34" fillId="0" borderId="0"/>
    <xf numFmtId="0" fontId="35" fillId="0" borderId="0" applyNumberFormat="0" applyFill="0" applyBorder="0" applyAlignment="0" applyProtection="0"/>
    <xf numFmtId="0" fontId="36" fillId="0" borderId="0"/>
    <xf numFmtId="0" fontId="37" fillId="0" borderId="0"/>
    <xf numFmtId="0" fontId="33" fillId="0" borderId="0"/>
    <xf numFmtId="0" fontId="36" fillId="0" borderId="0"/>
    <xf numFmtId="0" fontId="38" fillId="0" borderId="0"/>
    <xf numFmtId="0" fontId="37" fillId="0" borderId="0"/>
    <xf numFmtId="0" fontId="32" fillId="0" borderId="0"/>
    <xf numFmtId="165" fontId="32" fillId="0" borderId="0" applyFont="0" applyFill="0" applyBorder="0" applyAlignment="0" applyProtection="0"/>
    <xf numFmtId="9" fontId="32" fillId="0" borderId="0" applyFont="0" applyFill="0" applyBorder="0" applyAlignment="0" applyProtection="0"/>
    <xf numFmtId="0" fontId="31" fillId="0" borderId="0"/>
    <xf numFmtId="9" fontId="31" fillId="0" borderId="0" applyFont="0" applyFill="0" applyBorder="0" applyAlignment="0" applyProtection="0"/>
    <xf numFmtId="0" fontId="39" fillId="0" borderId="0" applyNumberFormat="0" applyFill="0" applyBorder="0" applyAlignment="0" applyProtection="0">
      <alignment vertical="top"/>
      <protection locked="0"/>
    </xf>
    <xf numFmtId="165" fontId="31" fillId="0" borderId="0" applyFont="0" applyFill="0" applyBorder="0" applyAlignment="0" applyProtection="0"/>
    <xf numFmtId="0" fontId="40" fillId="0" borderId="0"/>
    <xf numFmtId="43" fontId="40" fillId="0" borderId="0" applyFont="0" applyFill="0" applyBorder="0" applyAlignment="0" applyProtection="0"/>
    <xf numFmtId="0" fontId="41" fillId="0" borderId="0"/>
    <xf numFmtId="9" fontId="31" fillId="0" borderId="0" applyFont="0" applyFill="0" applyBorder="0" applyAlignment="0" applyProtection="0"/>
    <xf numFmtId="0" fontId="31" fillId="0" borderId="0"/>
    <xf numFmtId="165" fontId="31" fillId="0" borderId="0" applyFont="0" applyFill="0" applyBorder="0" applyAlignment="0" applyProtection="0"/>
    <xf numFmtId="0" fontId="42" fillId="0" borderId="0"/>
    <xf numFmtId="9" fontId="42" fillId="0" borderId="0" applyFont="0" applyFill="0" applyBorder="0" applyAlignment="0" applyProtection="0"/>
    <xf numFmtId="0" fontId="43" fillId="0" borderId="0"/>
    <xf numFmtId="9" fontId="43" fillId="0" borderId="0" applyFont="0" applyFill="0" applyBorder="0" applyAlignment="0" applyProtection="0"/>
    <xf numFmtId="0" fontId="31" fillId="0" borderId="0"/>
    <xf numFmtId="0" fontId="31" fillId="0" borderId="0"/>
    <xf numFmtId="0" fontId="31" fillId="0" borderId="0"/>
    <xf numFmtId="0" fontId="40" fillId="0" borderId="0"/>
    <xf numFmtId="0" fontId="44" fillId="0" borderId="0"/>
    <xf numFmtId="0" fontId="31" fillId="0" borderId="0"/>
    <xf numFmtId="0" fontId="44" fillId="0" borderId="0"/>
    <xf numFmtId="0" fontId="31" fillId="0" borderId="0"/>
    <xf numFmtId="164" fontId="31" fillId="0" borderId="0" applyFont="0" applyFill="0" applyBorder="0" applyAlignment="0" applyProtection="0"/>
    <xf numFmtId="0" fontId="44" fillId="0" borderId="0"/>
    <xf numFmtId="0" fontId="31" fillId="0" borderId="0"/>
    <xf numFmtId="9" fontId="31" fillId="0" borderId="0" applyFont="0" applyFill="0" applyBorder="0" applyAlignment="0" applyProtection="0"/>
    <xf numFmtId="0" fontId="41" fillId="0" borderId="0"/>
    <xf numFmtId="43" fontId="31" fillId="0" borderId="0" applyFont="0" applyFill="0" applyBorder="0" applyAlignment="0" applyProtection="0"/>
    <xf numFmtId="0" fontId="33" fillId="0" borderId="0"/>
    <xf numFmtId="0" fontId="45" fillId="0" borderId="0"/>
    <xf numFmtId="0" fontId="41" fillId="0" borderId="0"/>
    <xf numFmtId="0" fontId="31" fillId="0" borderId="0"/>
    <xf numFmtId="0" fontId="31" fillId="0" borderId="0"/>
    <xf numFmtId="0" fontId="31" fillId="0" borderId="0"/>
    <xf numFmtId="0" fontId="31" fillId="0" borderId="0"/>
    <xf numFmtId="0" fontId="46" fillId="0" borderId="0">
      <alignment horizontal="center" wrapText="1"/>
    </xf>
    <xf numFmtId="9" fontId="31" fillId="0" borderId="0" applyFont="0" applyFill="0" applyBorder="0" applyAlignment="0" applyProtection="0"/>
    <xf numFmtId="0" fontId="40" fillId="0" borderId="0"/>
    <xf numFmtId="0" fontId="41" fillId="0" borderId="0"/>
    <xf numFmtId="0" fontId="42" fillId="0" borderId="0"/>
    <xf numFmtId="0" fontId="31" fillId="0" borderId="0"/>
    <xf numFmtId="0" fontId="47" fillId="0" borderId="0"/>
    <xf numFmtId="9" fontId="47" fillId="0" borderId="0" applyFont="0" applyFill="0" applyBorder="0" applyAlignment="0" applyProtection="0"/>
    <xf numFmtId="0" fontId="47" fillId="0" borderId="0"/>
    <xf numFmtId="9" fontId="42" fillId="0" borderId="0" applyFont="0" applyFill="0" applyBorder="0" applyAlignment="0" applyProtection="0"/>
    <xf numFmtId="0" fontId="40" fillId="0" borderId="0"/>
    <xf numFmtId="0" fontId="40" fillId="0" borderId="0"/>
    <xf numFmtId="0" fontId="47" fillId="0" borderId="0"/>
    <xf numFmtId="9" fontId="47" fillId="0" borderId="0" applyFont="0" applyFill="0" applyBorder="0" applyAlignment="0" applyProtection="0"/>
    <xf numFmtId="0" fontId="31" fillId="0" borderId="0"/>
    <xf numFmtId="9" fontId="31" fillId="0" borderId="0" applyFont="0" applyFill="0" applyBorder="0" applyAlignment="0" applyProtection="0"/>
    <xf numFmtId="0" fontId="47" fillId="0" borderId="0"/>
    <xf numFmtId="43" fontId="30" fillId="0" borderId="0" applyFont="0" applyFill="0" applyBorder="0" applyAlignment="0" applyProtection="0"/>
    <xf numFmtId="168" fontId="49" fillId="0" borderId="0" applyFont="0" applyFill="0" applyBorder="0" applyAlignment="0" applyProtection="0"/>
    <xf numFmtId="9" fontId="31" fillId="0" borderId="0" applyFont="0" applyFill="0" applyBorder="0" applyAlignment="0" applyProtection="0"/>
    <xf numFmtId="0" fontId="33" fillId="0" borderId="0"/>
    <xf numFmtId="0" fontId="50" fillId="3" borderId="0" applyNumberFormat="0" applyBorder="0" applyAlignment="0" applyProtection="0"/>
    <xf numFmtId="0" fontId="47" fillId="0" borderId="0"/>
    <xf numFmtId="9" fontId="31" fillId="0" borderId="0" applyFont="0" applyFill="0" applyBorder="0" applyAlignment="0" applyProtection="0"/>
    <xf numFmtId="0" fontId="42" fillId="0" borderId="0"/>
    <xf numFmtId="0" fontId="31" fillId="0" borderId="0"/>
    <xf numFmtId="165" fontId="31" fillId="0" borderId="0" applyFont="0" applyFill="0" applyBorder="0" applyAlignment="0" applyProtection="0"/>
    <xf numFmtId="9" fontId="31" fillId="0" borderId="0" applyFont="0" applyFill="0" applyBorder="0" applyAlignment="0" applyProtection="0"/>
    <xf numFmtId="165" fontId="42" fillId="0" borderId="0" applyFont="0" applyFill="0" applyBorder="0" applyAlignment="0" applyProtection="0"/>
    <xf numFmtId="9" fontId="42" fillId="0" borderId="0" applyFont="0" applyFill="0" applyBorder="0" applyAlignment="0" applyProtection="0"/>
    <xf numFmtId="0" fontId="42" fillId="0" borderId="0"/>
    <xf numFmtId="0" fontId="29" fillId="0" borderId="0"/>
    <xf numFmtId="0" fontId="48" fillId="0" borderId="0"/>
    <xf numFmtId="165" fontId="28"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165" fontId="27" fillId="0" borderId="0" applyFont="0" applyFill="0" applyBorder="0" applyAlignment="0" applyProtection="0"/>
    <xf numFmtId="0" fontId="26" fillId="0" borderId="0"/>
    <xf numFmtId="9" fontId="26" fillId="0" borderId="0" applyFont="0" applyFill="0" applyBorder="0" applyAlignment="0" applyProtection="0"/>
    <xf numFmtId="165" fontId="26" fillId="0" borderId="0" applyFont="0" applyFill="0" applyBorder="0" applyAlignment="0" applyProtection="0"/>
    <xf numFmtId="0" fontId="25" fillId="0" borderId="0"/>
    <xf numFmtId="165"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165" fontId="25"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165" fontId="24" fillId="0" borderId="0" applyFont="0" applyFill="0" applyBorder="0" applyAlignment="0" applyProtection="0"/>
    <xf numFmtId="9" fontId="24" fillId="0" borderId="0" applyFont="0" applyFill="0" applyBorder="0" applyAlignment="0" applyProtection="0"/>
    <xf numFmtId="0" fontId="23" fillId="0" borderId="0"/>
    <xf numFmtId="165" fontId="23" fillId="0" borderId="0" applyFont="0" applyFill="0" applyBorder="0" applyAlignment="0" applyProtection="0"/>
    <xf numFmtId="9" fontId="23" fillId="0" borderId="0" applyFont="0" applyFill="0" applyBorder="0" applyAlignment="0" applyProtection="0"/>
    <xf numFmtId="0" fontId="23" fillId="0" borderId="0"/>
    <xf numFmtId="165" fontId="23" fillId="0" borderId="0" applyFont="0" applyFill="0" applyBorder="0" applyAlignment="0" applyProtection="0"/>
    <xf numFmtId="165" fontId="33"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165" fontId="47" fillId="0" borderId="0" applyFont="0" applyFill="0" applyBorder="0" applyAlignment="0" applyProtection="0"/>
    <xf numFmtId="165" fontId="22" fillId="0" borderId="0" applyFont="0" applyFill="0" applyBorder="0" applyAlignment="0" applyProtection="0"/>
    <xf numFmtId="9" fontId="22" fillId="0" borderId="0" applyFont="0" applyFill="0" applyBorder="0" applyAlignment="0" applyProtection="0"/>
    <xf numFmtId="0" fontId="22" fillId="0" borderId="0"/>
    <xf numFmtId="165" fontId="22" fillId="0" borderId="0" applyFont="0" applyFill="0" applyBorder="0" applyAlignment="0" applyProtection="0"/>
    <xf numFmtId="9" fontId="22" fillId="0" borderId="0" applyFont="0" applyFill="0" applyBorder="0" applyAlignment="0" applyProtection="0"/>
    <xf numFmtId="165" fontId="22" fillId="0" borderId="0" applyFont="0" applyFill="0" applyBorder="0" applyAlignment="0" applyProtection="0"/>
    <xf numFmtId="0" fontId="35" fillId="0" borderId="0" applyNumberFormat="0" applyFill="0" applyBorder="0" applyAlignment="0" applyProtection="0"/>
    <xf numFmtId="0" fontId="39" fillId="0" borderId="0" applyNumberFormat="0" applyFill="0" applyBorder="0" applyAlignment="0" applyProtection="0">
      <alignment vertical="top"/>
      <protection locked="0"/>
    </xf>
    <xf numFmtId="0" fontId="21" fillId="0" borderId="0"/>
    <xf numFmtId="0" fontId="21" fillId="0" borderId="0"/>
    <xf numFmtId="9" fontId="21"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19" fillId="0" borderId="0"/>
    <xf numFmtId="165" fontId="19" fillId="0" borderId="0" applyFont="0" applyFill="0" applyBorder="0" applyAlignment="0" applyProtection="0"/>
    <xf numFmtId="9" fontId="19" fillId="0" borderId="0" applyFont="0" applyFill="0" applyBorder="0" applyAlignment="0" applyProtection="0"/>
    <xf numFmtId="0" fontId="19" fillId="0" borderId="0"/>
    <xf numFmtId="165" fontId="19" fillId="0" borderId="0" applyFont="0" applyFill="0" applyBorder="0" applyAlignment="0" applyProtection="0"/>
    <xf numFmtId="9" fontId="19" fillId="0" borderId="0" applyFont="0" applyFill="0" applyBorder="0" applyAlignment="0" applyProtection="0"/>
    <xf numFmtId="0" fontId="19" fillId="0" borderId="0"/>
    <xf numFmtId="165" fontId="19" fillId="0" borderId="0" applyFont="0" applyFill="0" applyBorder="0" applyAlignment="0" applyProtection="0"/>
    <xf numFmtId="9" fontId="19" fillId="0" borderId="0" applyFont="0" applyFill="0" applyBorder="0" applyAlignment="0" applyProtection="0"/>
    <xf numFmtId="165" fontId="19" fillId="0" borderId="0" applyFont="0" applyFill="0" applyBorder="0" applyAlignment="0" applyProtection="0"/>
    <xf numFmtId="0" fontId="33" fillId="0" borderId="0"/>
    <xf numFmtId="9" fontId="19" fillId="0" borderId="0" applyFont="0" applyFill="0" applyBorder="0" applyAlignment="0" applyProtection="0"/>
    <xf numFmtId="0" fontId="33" fillId="0" borderId="0"/>
    <xf numFmtId="0" fontId="19" fillId="0" borderId="0"/>
    <xf numFmtId="9" fontId="19" fillId="0" borderId="0" applyFont="0" applyFill="0" applyBorder="0" applyAlignment="0" applyProtection="0"/>
    <xf numFmtId="165" fontId="19" fillId="0" borderId="0" applyFont="0" applyFill="0" applyBorder="0" applyAlignment="0" applyProtection="0"/>
    <xf numFmtId="0" fontId="19" fillId="0" borderId="0"/>
    <xf numFmtId="9" fontId="19" fillId="0" borderId="0" applyFont="0" applyFill="0" applyBorder="0" applyAlignment="0" applyProtection="0"/>
    <xf numFmtId="9" fontId="33" fillId="0" borderId="0" applyFont="0" applyFill="0" applyBorder="0" applyAlignment="0" applyProtection="0"/>
    <xf numFmtId="0" fontId="35" fillId="0" borderId="0" applyNumberFormat="0" applyFill="0" applyBorder="0" applyAlignment="0" applyProtection="0"/>
    <xf numFmtId="165" fontId="19"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0" fontId="18" fillId="0" borderId="0"/>
    <xf numFmtId="165" fontId="18" fillId="0" borderId="0" applyFont="0" applyFill="0" applyBorder="0" applyAlignment="0" applyProtection="0"/>
    <xf numFmtId="9" fontId="18" fillId="0" borderId="0" applyFont="0" applyFill="0" applyBorder="0" applyAlignment="0" applyProtection="0"/>
    <xf numFmtId="0" fontId="17" fillId="0" borderId="0"/>
    <xf numFmtId="165"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9" fontId="17" fillId="0" borderId="0" applyFont="0" applyFill="0" applyBorder="0" applyAlignment="0" applyProtection="0"/>
    <xf numFmtId="165"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165" fontId="17" fillId="0" borderId="0" applyFont="0" applyFill="0" applyBorder="0" applyAlignment="0" applyProtection="0"/>
    <xf numFmtId="165" fontId="17" fillId="0" borderId="0" applyFont="0" applyFill="0" applyBorder="0" applyAlignment="0" applyProtection="0"/>
    <xf numFmtId="0" fontId="16" fillId="0" borderId="0"/>
    <xf numFmtId="165" fontId="16" fillId="0" borderId="0" applyFont="0" applyFill="0" applyBorder="0" applyAlignment="0" applyProtection="0"/>
    <xf numFmtId="9" fontId="16" fillId="0" borderId="0" applyFont="0" applyFill="0" applyBorder="0" applyAlignment="0" applyProtection="0"/>
    <xf numFmtId="0" fontId="16" fillId="0" borderId="0"/>
    <xf numFmtId="9" fontId="16" fillId="0" borderId="0" applyFont="0" applyFill="0" applyBorder="0" applyAlignment="0" applyProtection="0"/>
    <xf numFmtId="165" fontId="16" fillId="0" borderId="0" applyFont="0" applyFill="0" applyBorder="0" applyAlignment="0" applyProtection="0"/>
    <xf numFmtId="0" fontId="16" fillId="0" borderId="0"/>
    <xf numFmtId="43" fontId="62" fillId="0" borderId="0" applyFont="0" applyFill="0" applyBorder="0" applyAlignment="0" applyProtection="0"/>
    <xf numFmtId="9" fontId="16" fillId="0" borderId="0" applyFont="0" applyFill="0" applyBorder="0" applyAlignment="0" applyProtection="0"/>
    <xf numFmtId="0" fontId="62" fillId="0" borderId="0"/>
    <xf numFmtId="0" fontId="15" fillId="0" borderId="0"/>
    <xf numFmtId="9" fontId="15" fillId="0" borderId="0" applyFont="0" applyFill="0" applyBorder="0" applyAlignment="0" applyProtection="0"/>
    <xf numFmtId="165" fontId="15" fillId="0" borderId="0" applyFont="0" applyFill="0" applyBorder="0" applyAlignment="0" applyProtection="0"/>
    <xf numFmtId="9" fontId="33" fillId="0" borderId="0" applyFont="0" applyFill="0" applyBorder="0" applyAlignment="0" applyProtection="0"/>
    <xf numFmtId="0" fontId="14" fillId="0" borderId="0"/>
    <xf numFmtId="0" fontId="14" fillId="0" borderId="0"/>
    <xf numFmtId="165" fontId="14" fillId="0" borderId="0" applyFont="0" applyFill="0" applyBorder="0" applyAlignment="0" applyProtection="0"/>
    <xf numFmtId="9" fontId="14" fillId="0" borderId="0" applyFont="0" applyFill="0" applyBorder="0" applyAlignment="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165" fontId="33" fillId="0" borderId="0" applyFont="0" applyFill="0" applyBorder="0" applyAlignment="0" applyProtection="0"/>
    <xf numFmtId="165" fontId="47" fillId="0" borderId="0" applyFont="0" applyFill="0" applyBorder="0" applyAlignment="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165" fontId="13" fillId="0" borderId="0" applyFont="0" applyFill="0" applyBorder="0" applyAlignment="0" applyProtection="0"/>
    <xf numFmtId="0" fontId="12" fillId="0" borderId="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1" fillId="0" borderId="0"/>
    <xf numFmtId="165" fontId="11" fillId="0" borderId="0" applyFont="0" applyFill="0" applyBorder="0" applyAlignment="0" applyProtection="0"/>
    <xf numFmtId="43" fontId="62" fillId="0" borderId="0" applyFont="0" applyFill="0" applyBorder="0" applyAlignment="0" applyProtection="0"/>
    <xf numFmtId="9" fontId="11" fillId="0" borderId="0" applyFont="0" applyFill="0" applyBorder="0" applyAlignment="0" applyProtection="0"/>
    <xf numFmtId="0" fontId="62" fillId="0" borderId="0"/>
    <xf numFmtId="0" fontId="10" fillId="0" borderId="0"/>
    <xf numFmtId="0" fontId="10" fillId="0" borderId="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69" fillId="0" borderId="0"/>
    <xf numFmtId="0" fontId="10" fillId="0" borderId="0"/>
    <xf numFmtId="165"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8" fillId="0" borderId="0"/>
    <xf numFmtId="0" fontId="8" fillId="0" borderId="0"/>
    <xf numFmtId="165" fontId="8" fillId="0" borderId="0" applyFont="0" applyFill="0" applyBorder="0" applyAlignment="0" applyProtection="0"/>
    <xf numFmtId="9" fontId="8" fillId="0" borderId="0" applyFont="0" applyFill="0" applyBorder="0" applyAlignment="0" applyProtection="0"/>
    <xf numFmtId="0" fontId="8" fillId="0" borderId="0"/>
    <xf numFmtId="165" fontId="8" fillId="0" borderId="0" applyFont="0" applyFill="0" applyBorder="0" applyAlignment="0" applyProtection="0"/>
    <xf numFmtId="9" fontId="8" fillId="0" borderId="0" applyFont="0" applyFill="0" applyBorder="0" applyAlignment="0" applyProtection="0"/>
    <xf numFmtId="0" fontId="8" fillId="0" borderId="0"/>
    <xf numFmtId="165" fontId="8" fillId="0" borderId="0" applyFont="0" applyFill="0" applyBorder="0" applyAlignment="0" applyProtection="0"/>
    <xf numFmtId="9" fontId="8" fillId="0" borderId="0" applyFont="0" applyFill="0" applyBorder="0" applyAlignment="0" applyProtection="0"/>
    <xf numFmtId="165" fontId="8" fillId="0" borderId="0" applyFont="0" applyFill="0" applyBorder="0" applyAlignment="0" applyProtection="0"/>
    <xf numFmtId="9" fontId="8" fillId="0" borderId="0" applyFont="0" applyFill="0" applyBorder="0" applyAlignment="0" applyProtection="0"/>
    <xf numFmtId="9" fontId="40" fillId="0" borderId="0" applyFont="0" applyFill="0" applyBorder="0" applyAlignment="0" applyProtection="0"/>
    <xf numFmtId="0" fontId="8" fillId="0" borderId="0"/>
    <xf numFmtId="9" fontId="8" fillId="0" borderId="0" applyFont="0" applyFill="0" applyBorder="0" applyAlignment="0" applyProtection="0"/>
    <xf numFmtId="165" fontId="8" fillId="0" borderId="0" applyFont="0" applyFill="0" applyBorder="0" applyAlignment="0" applyProtection="0"/>
    <xf numFmtId="0" fontId="8" fillId="0" borderId="0"/>
    <xf numFmtId="9" fontId="8" fillId="0" borderId="0" applyFont="0" applyFill="0" applyBorder="0" applyAlignment="0" applyProtection="0"/>
    <xf numFmtId="165" fontId="8" fillId="0" borderId="0" applyFont="0" applyFill="0" applyBorder="0" applyAlignment="0" applyProtection="0"/>
    <xf numFmtId="43" fontId="33" fillId="0" borderId="0" applyFont="0" applyFill="0" applyBorder="0" applyAlignment="0" applyProtection="0"/>
    <xf numFmtId="0" fontId="7" fillId="0" borderId="0"/>
    <xf numFmtId="0" fontId="6" fillId="0" borderId="0"/>
    <xf numFmtId="0" fontId="6" fillId="0" borderId="0"/>
    <xf numFmtId="9"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165" fontId="6"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5"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165" fontId="33" fillId="0" borderId="0" applyFont="0" applyFill="0" applyBorder="0" applyAlignment="0" applyProtection="0"/>
    <xf numFmtId="165" fontId="3" fillId="0" borderId="0" applyFont="0" applyFill="0" applyBorder="0" applyAlignment="0" applyProtection="0"/>
    <xf numFmtId="0" fontId="39" fillId="0" borderId="0" applyNumberFormat="0" applyFill="0" applyBorder="0" applyAlignment="0" applyProtection="0">
      <alignment vertical="top"/>
      <protection locked="0"/>
    </xf>
    <xf numFmtId="9" fontId="47" fillId="0" borderId="0" applyFont="0" applyFill="0" applyBorder="0" applyAlignment="0" applyProtection="0"/>
    <xf numFmtId="165" fontId="47" fillId="0" borderId="0" applyFont="0" applyFill="0" applyBorder="0" applyAlignment="0" applyProtection="0"/>
    <xf numFmtId="0" fontId="3" fillId="0" borderId="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9" fontId="3" fillId="0" borderId="0" applyFont="0" applyFill="0" applyBorder="0" applyAlignment="0" applyProtection="0"/>
    <xf numFmtId="165" fontId="3" fillId="0" borderId="0" applyFont="0" applyFill="0" applyBorder="0" applyAlignment="0" applyProtection="0"/>
    <xf numFmtId="43" fontId="62" fillId="0" borderId="0" applyFont="0" applyFill="0" applyBorder="0" applyAlignment="0" applyProtection="0"/>
    <xf numFmtId="0" fontId="62" fillId="0" borderId="0"/>
    <xf numFmtId="0" fontId="2" fillId="0" borderId="0"/>
    <xf numFmtId="0" fontId="2" fillId="0" borderId="0"/>
    <xf numFmtId="9" fontId="2" fillId="0" borderId="0" applyFont="0" applyFill="0" applyBorder="0" applyAlignment="0" applyProtection="0"/>
    <xf numFmtId="165" fontId="1" fillId="0" borderId="0" applyFont="0" applyFill="0" applyBorder="0" applyAlignment="0" applyProtection="0"/>
  </cellStyleXfs>
  <cellXfs count="337">
    <xf numFmtId="0" fontId="0" fillId="0" borderId="0" xfId="0"/>
    <xf numFmtId="0" fontId="51" fillId="2" borderId="0" xfId="3" applyFont="1" applyFill="1"/>
    <xf numFmtId="0" fontId="53" fillId="0" borderId="0" xfId="0" applyFont="1"/>
    <xf numFmtId="0" fontId="51" fillId="2" borderId="0" xfId="6" applyFont="1" applyFill="1"/>
    <xf numFmtId="0" fontId="53" fillId="0" borderId="0" xfId="4" applyFont="1"/>
    <xf numFmtId="0" fontId="53" fillId="0" borderId="0" xfId="4" applyFont="1" applyAlignment="1"/>
    <xf numFmtId="0" fontId="53" fillId="0" borderId="0" xfId="4" applyFont="1" applyAlignment="1">
      <alignment wrapText="1"/>
    </xf>
    <xf numFmtId="0" fontId="53" fillId="0" borderId="0" xfId="4" applyFont="1" applyAlignment="1">
      <alignment horizontal="left"/>
    </xf>
    <xf numFmtId="0" fontId="53" fillId="0" borderId="0" xfId="4" applyFont="1" applyFill="1" applyBorder="1" applyAlignment="1">
      <alignment horizontal="left"/>
    </xf>
    <xf numFmtId="0" fontId="54" fillId="0" borderId="0" xfId="2" applyFont="1" applyBorder="1" applyAlignment="1"/>
    <xf numFmtId="0" fontId="53" fillId="0" borderId="0" xfId="136" applyFont="1"/>
    <xf numFmtId="0" fontId="53" fillId="0" borderId="0" xfId="136" applyFont="1" applyAlignment="1">
      <alignment horizontal="left"/>
    </xf>
    <xf numFmtId="0" fontId="52" fillId="0" borderId="0" xfId="136" applyFont="1"/>
    <xf numFmtId="14" fontId="53" fillId="0" borderId="0" xfId="4" applyNumberFormat="1" applyFont="1" applyAlignment="1">
      <alignment wrapText="1"/>
    </xf>
    <xf numFmtId="0" fontId="53" fillId="0" borderId="0" xfId="0" applyFont="1" applyBorder="1"/>
    <xf numFmtId="0" fontId="63" fillId="0" borderId="0" xfId="0" applyFont="1"/>
    <xf numFmtId="0" fontId="53" fillId="0" borderId="0" xfId="230" applyFont="1"/>
    <xf numFmtId="171" fontId="53" fillId="0" borderId="0" xfId="105" applyNumberFormat="1" applyFont="1" applyAlignment="1">
      <alignment horizontal="right"/>
    </xf>
    <xf numFmtId="0" fontId="53" fillId="0" borderId="0" xfId="230" applyFont="1" applyAlignment="1">
      <alignment horizontal="right"/>
    </xf>
    <xf numFmtId="169" fontId="53" fillId="0" borderId="0" xfId="231" applyNumberFormat="1" applyFont="1"/>
    <xf numFmtId="14" fontId="53" fillId="0" borderId="0" xfId="230" applyNumberFormat="1" applyFont="1"/>
    <xf numFmtId="0" fontId="53" fillId="0" borderId="0" xfId="230" applyFont="1" applyAlignment="1">
      <alignment horizontal="left"/>
    </xf>
    <xf numFmtId="0" fontId="52" fillId="0" borderId="0" xfId="232" applyFont="1" applyFill="1"/>
    <xf numFmtId="0" fontId="52" fillId="0" borderId="0" xfId="232" applyFont="1"/>
    <xf numFmtId="0" fontId="53" fillId="0" borderId="0" xfId="233" applyFont="1" applyFill="1"/>
    <xf numFmtId="0" fontId="53" fillId="0" borderId="0" xfId="233" applyFont="1" applyFill="1" applyBorder="1"/>
    <xf numFmtId="4" fontId="58" fillId="0" borderId="0" xfId="233" applyNumberFormat="1" applyFont="1" applyFill="1"/>
    <xf numFmtId="4" fontId="53" fillId="0" borderId="0" xfId="233" applyNumberFormat="1" applyFont="1" applyFill="1"/>
    <xf numFmtId="2" fontId="51" fillId="0" borderId="0" xfId="0" applyNumberFormat="1" applyFont="1" applyFill="1"/>
    <xf numFmtId="166" fontId="53" fillId="0" borderId="0" xfId="233" applyNumberFormat="1" applyFont="1" applyFill="1" applyBorder="1"/>
    <xf numFmtId="166" fontId="51" fillId="0" borderId="0" xfId="233" applyNumberFormat="1" applyFont="1" applyFill="1" applyBorder="1"/>
    <xf numFmtId="0" fontId="51" fillId="0" borderId="0" xfId="233" applyFont="1" applyFill="1" applyBorder="1" applyAlignment="1">
      <alignment horizontal="left" wrapText="1"/>
    </xf>
    <xf numFmtId="2" fontId="53" fillId="0" borderId="0" xfId="0" applyNumberFormat="1" applyFont="1" applyFill="1"/>
    <xf numFmtId="0" fontId="51" fillId="0" borderId="0" xfId="233" applyFont="1" applyFill="1" applyBorder="1" applyAlignment="1">
      <alignment horizontal="left"/>
    </xf>
    <xf numFmtId="0" fontId="53" fillId="0" borderId="0" xfId="0" applyFont="1" applyFill="1"/>
    <xf numFmtId="0" fontId="51" fillId="0" borderId="0" xfId="233" applyFont="1" applyFill="1" applyBorder="1"/>
    <xf numFmtId="0" fontId="51" fillId="0" borderId="0" xfId="233" applyFont="1" applyFill="1" applyBorder="1" applyAlignment="1">
      <alignment wrapText="1"/>
    </xf>
    <xf numFmtId="172" fontId="58" fillId="0" borderId="0" xfId="233" applyNumberFormat="1" applyFont="1" applyFill="1"/>
    <xf numFmtId="172" fontId="53" fillId="0" borderId="0" xfId="233" applyNumberFormat="1" applyFont="1" applyFill="1"/>
    <xf numFmtId="172" fontId="53" fillId="0" borderId="0" xfId="0" applyNumberFormat="1" applyFont="1" applyFill="1"/>
    <xf numFmtId="172" fontId="53" fillId="0" borderId="0" xfId="233" applyNumberFormat="1" applyFont="1" applyFill="1" applyBorder="1"/>
    <xf numFmtId="172" fontId="51" fillId="0" borderId="0" xfId="233" applyNumberFormat="1" applyFont="1" applyFill="1" applyBorder="1"/>
    <xf numFmtId="172" fontId="51" fillId="0" borderId="0" xfId="0" applyNumberFormat="1" applyFont="1" applyFill="1"/>
    <xf numFmtId="167" fontId="53" fillId="0" borderId="0" xfId="233" applyNumberFormat="1" applyFont="1" applyFill="1"/>
    <xf numFmtId="167" fontId="58" fillId="0" borderId="0" xfId="178" applyNumberFormat="1" applyFont="1" applyFill="1"/>
    <xf numFmtId="167" fontId="51" fillId="0" borderId="0" xfId="234" applyNumberFormat="1" applyFont="1"/>
    <xf numFmtId="167" fontId="51" fillId="0" borderId="0" xfId="235" applyNumberFormat="1" applyFont="1" applyFill="1" applyBorder="1"/>
    <xf numFmtId="0" fontId="58" fillId="0" borderId="0" xfId="233" applyFont="1" applyFill="1"/>
    <xf numFmtId="3" fontId="58" fillId="0" borderId="0" xfId="233" applyNumberFormat="1" applyFont="1" applyFill="1"/>
    <xf numFmtId="0" fontId="63" fillId="0" borderId="0" xfId="233" applyFont="1" applyFill="1" applyBorder="1" applyAlignment="1">
      <alignment wrapText="1"/>
    </xf>
    <xf numFmtId="3" fontId="51" fillId="0" borderId="0" xfId="0" applyNumberFormat="1" applyFont="1"/>
    <xf numFmtId="3" fontId="51" fillId="0" borderId="0" xfId="233" applyNumberFormat="1" applyFont="1" applyFill="1" applyBorder="1"/>
    <xf numFmtId="0" fontId="64" fillId="0" borderId="0" xfId="233" applyFont="1" applyFill="1" applyBorder="1" applyAlignment="1">
      <alignment wrapText="1"/>
    </xf>
    <xf numFmtId="0" fontId="53" fillId="0" borderId="0" xfId="233" applyFont="1" applyFill="1" applyBorder="1" applyAlignment="1">
      <alignment wrapText="1"/>
    </xf>
    <xf numFmtId="0" fontId="57" fillId="0" borderId="0" xfId="233" applyFont="1" applyFill="1" applyBorder="1" applyAlignment="1">
      <alignment wrapText="1"/>
    </xf>
    <xf numFmtId="49" fontId="57" fillId="0" borderId="0" xfId="233" applyNumberFormat="1" applyFont="1" applyFill="1" applyBorder="1" applyAlignment="1">
      <alignment horizontal="right"/>
    </xf>
    <xf numFmtId="0" fontId="57" fillId="0" borderId="0" xfId="233" applyNumberFormat="1" applyFont="1" applyFill="1" applyBorder="1" applyAlignment="1">
      <alignment horizontal="right"/>
    </xf>
    <xf numFmtId="49" fontId="57" fillId="0" borderId="0" xfId="233" applyNumberFormat="1" applyFont="1" applyFill="1" applyBorder="1" applyAlignment="1">
      <alignment horizontal="center" vertical="center" wrapText="1"/>
    </xf>
    <xf numFmtId="0" fontId="52" fillId="0" borderId="0" xfId="236" applyFont="1" applyFill="1"/>
    <xf numFmtId="0" fontId="52" fillId="0" borderId="0" xfId="0" applyFont="1" applyAlignment="1"/>
    <xf numFmtId="0" fontId="53" fillId="2" borderId="0" xfId="4" applyFont="1" applyFill="1"/>
    <xf numFmtId="0" fontId="53" fillId="2" borderId="0" xfId="4" applyFont="1" applyFill="1" applyAlignment="1">
      <alignment wrapText="1"/>
    </xf>
    <xf numFmtId="0" fontId="53" fillId="2" borderId="0" xfId="4" applyFont="1" applyFill="1" applyAlignment="1">
      <alignment horizontal="left"/>
    </xf>
    <xf numFmtId="167" fontId="60" fillId="2" borderId="0" xfId="76" applyNumberFormat="1" applyFont="1" applyFill="1" applyBorder="1"/>
    <xf numFmtId="167" fontId="53" fillId="0" borderId="0" xfId="178" applyNumberFormat="1" applyFont="1" applyFill="1"/>
    <xf numFmtId="2" fontId="51" fillId="0" borderId="0" xfId="233" applyNumberFormat="1" applyFont="1" applyFill="1" applyBorder="1"/>
    <xf numFmtId="49" fontId="53" fillId="2" borderId="0" xfId="0" applyNumberFormat="1" applyFont="1" applyFill="1"/>
    <xf numFmtId="0" fontId="56" fillId="2" borderId="0" xfId="1" applyFont="1" applyFill="1" applyBorder="1" applyAlignment="1">
      <alignment horizontal="center"/>
    </xf>
    <xf numFmtId="0" fontId="53" fillId="2" borderId="0" xfId="0" applyFont="1" applyFill="1"/>
    <xf numFmtId="49" fontId="55" fillId="2" borderId="0" xfId="2" applyNumberFormat="1" applyFont="1" applyFill="1"/>
    <xf numFmtId="0" fontId="60" fillId="2" borderId="0" xfId="71" applyFont="1" applyFill="1"/>
    <xf numFmtId="14" fontId="60" fillId="2" borderId="0" xfId="71" applyNumberFormat="1" applyFont="1" applyFill="1"/>
    <xf numFmtId="9" fontId="60" fillId="2" borderId="0" xfId="76" applyFont="1" applyFill="1" applyBorder="1"/>
    <xf numFmtId="174" fontId="60" fillId="2" borderId="0" xfId="71" applyNumberFormat="1" applyFont="1" applyFill="1"/>
    <xf numFmtId="0" fontId="53" fillId="0" borderId="0" xfId="5" applyFont="1"/>
    <xf numFmtId="3" fontId="53" fillId="0" borderId="0" xfId="136" applyNumberFormat="1" applyFont="1"/>
    <xf numFmtId="167" fontId="53" fillId="0" borderId="0" xfId="136" applyNumberFormat="1" applyFont="1"/>
    <xf numFmtId="9" fontId="53" fillId="0" borderId="0" xfId="136" applyNumberFormat="1" applyFont="1"/>
    <xf numFmtId="166" fontId="53" fillId="0" borderId="0" xfId="136" applyNumberFormat="1" applyFont="1" applyAlignment="1">
      <alignment horizontal="right"/>
    </xf>
    <xf numFmtId="166" fontId="53" fillId="0" borderId="0" xfId="136" applyNumberFormat="1" applyFont="1"/>
    <xf numFmtId="0" fontId="54" fillId="0" borderId="1" xfId="2" applyFont="1" applyBorder="1" applyAlignment="1"/>
    <xf numFmtId="14" fontId="53" fillId="0" borderId="0" xfId="0" applyNumberFormat="1" applyFont="1"/>
    <xf numFmtId="167" fontId="53" fillId="0" borderId="0" xfId="178" applyNumberFormat="1" applyFont="1"/>
    <xf numFmtId="0" fontId="54" fillId="0" borderId="0" xfId="118" applyFont="1" applyBorder="1" applyAlignment="1"/>
    <xf numFmtId="0" fontId="51" fillId="0" borderId="0" xfId="4" applyFont="1" applyAlignment="1">
      <alignment horizontal="left"/>
    </xf>
    <xf numFmtId="0" fontId="52" fillId="0" borderId="0" xfId="4" applyFont="1"/>
    <xf numFmtId="0" fontId="73" fillId="0" borderId="0" xfId="79" applyFont="1" applyAlignment="1">
      <alignment wrapText="1"/>
    </xf>
    <xf numFmtId="0" fontId="53" fillId="0" borderId="0" xfId="136" applyFont="1" applyAlignment="1">
      <alignment wrapText="1"/>
    </xf>
    <xf numFmtId="14" fontId="53" fillId="0" borderId="0" xfId="136" applyNumberFormat="1" applyFont="1"/>
    <xf numFmtId="0" fontId="53" fillId="0" borderId="0" xfId="138" applyFont="1"/>
    <xf numFmtId="0" fontId="52" fillId="0" borderId="0" xfId="138" applyFont="1"/>
    <xf numFmtId="167" fontId="53" fillId="0" borderId="0" xfId="138" applyNumberFormat="1" applyFont="1"/>
    <xf numFmtId="0" fontId="53" fillId="0" borderId="0" xfId="4" applyFont="1" applyAlignment="1">
      <alignment horizontal="right"/>
    </xf>
    <xf numFmtId="0" fontId="53" fillId="0" borderId="0" xfId="136" applyFont="1" applyAlignment="1">
      <alignment horizontal="right"/>
    </xf>
    <xf numFmtId="1" fontId="53" fillId="0" borderId="0" xfId="136" applyNumberFormat="1" applyFont="1" applyAlignment="1">
      <alignment horizontal="right"/>
    </xf>
    <xf numFmtId="0" fontId="61" fillId="0" borderId="0" xfId="136" applyFont="1"/>
    <xf numFmtId="1" fontId="61" fillId="0" borderId="0" xfId="136" quotePrefix="1" applyNumberFormat="1" applyFont="1" applyAlignment="1">
      <alignment horizontal="right"/>
    </xf>
    <xf numFmtId="1" fontId="53" fillId="0" borderId="0" xfId="136" applyNumberFormat="1" applyFont="1"/>
    <xf numFmtId="0" fontId="53" fillId="0" borderId="0" xfId="4" quotePrefix="1" applyFont="1"/>
    <xf numFmtId="0" fontId="53" fillId="0" borderId="0" xfId="138" applyFont="1" applyAlignment="1">
      <alignment horizontal="left"/>
    </xf>
    <xf numFmtId="0" fontId="53" fillId="0" borderId="0" xfId="136" applyFont="1" applyAlignment="1">
      <alignment vertical="center"/>
    </xf>
    <xf numFmtId="0" fontId="53" fillId="0" borderId="0" xfId="291" applyFont="1"/>
    <xf numFmtId="14" fontId="53" fillId="0" borderId="0" xfId="291" applyNumberFormat="1" applyFont="1"/>
    <xf numFmtId="167" fontId="53" fillId="0" borderId="0" xfId="292" applyNumberFormat="1" applyFont="1"/>
    <xf numFmtId="9" fontId="53" fillId="0" borderId="0" xfId="292" applyFont="1"/>
    <xf numFmtId="14" fontId="53" fillId="0" borderId="0" xfId="293" applyNumberFormat="1" applyFont="1"/>
    <xf numFmtId="173" fontId="53" fillId="0" borderId="0" xfId="293" applyNumberFormat="1" applyFont="1"/>
    <xf numFmtId="169" fontId="53" fillId="0" borderId="0" xfId="293" applyNumberFormat="1" applyFont="1"/>
    <xf numFmtId="167" fontId="53" fillId="0" borderId="0" xfId="291" applyNumberFormat="1" applyFont="1" applyAlignment="1">
      <alignment wrapText="1"/>
    </xf>
    <xf numFmtId="0" fontId="51" fillId="0" borderId="0" xfId="291" applyFont="1" applyAlignment="1">
      <alignment wrapText="1"/>
    </xf>
    <xf numFmtId="0" fontId="53" fillId="0" borderId="0" xfId="291" applyFont="1" applyAlignment="1">
      <alignment horizontal="left"/>
    </xf>
    <xf numFmtId="0" fontId="52" fillId="0" borderId="0" xfId="294" applyFont="1"/>
    <xf numFmtId="0" fontId="60" fillId="2" borderId="0" xfId="71" applyFont="1" applyFill="1" applyAlignment="1">
      <alignment horizontal="left" vertical="center" wrapText="1"/>
    </xf>
    <xf numFmtId="0" fontId="60" fillId="2" borderId="0" xfId="71" applyFont="1" applyFill="1" applyAlignment="1">
      <alignment horizontal="left"/>
    </xf>
    <xf numFmtId="0" fontId="53" fillId="2" borderId="0" xfId="295" applyFont="1" applyFill="1" applyAlignment="1">
      <alignment horizontal="left"/>
    </xf>
    <xf numFmtId="0" fontId="52" fillId="2" borderId="0" xfId="296" applyFont="1" applyFill="1"/>
    <xf numFmtId="0" fontId="80" fillId="0" borderId="0" xfId="291" applyFont="1"/>
    <xf numFmtId="14" fontId="80" fillId="0" borderId="0" xfId="291" applyNumberFormat="1" applyFont="1"/>
    <xf numFmtId="167" fontId="80" fillId="0" borderId="0" xfId="292" applyNumberFormat="1" applyFont="1"/>
    <xf numFmtId="14" fontId="80" fillId="0" borderId="0" xfId="293" applyNumberFormat="1" applyFont="1"/>
    <xf numFmtId="173" fontId="80" fillId="0" borderId="0" xfId="293" applyNumberFormat="1" applyFont="1"/>
    <xf numFmtId="169" fontId="80" fillId="0" borderId="0" xfId="293" applyNumberFormat="1" applyFont="1"/>
    <xf numFmtId="167" fontId="80" fillId="0" borderId="0" xfId="291" applyNumberFormat="1" applyFont="1" applyAlignment="1">
      <alignment wrapText="1"/>
    </xf>
    <xf numFmtId="0" fontId="81" fillId="0" borderId="0" xfId="291" applyFont="1" applyAlignment="1">
      <alignment wrapText="1"/>
    </xf>
    <xf numFmtId="0" fontId="52" fillId="0" borderId="0" xfId="296" applyFont="1"/>
    <xf numFmtId="9" fontId="80" fillId="0" borderId="0" xfId="292" applyFont="1"/>
    <xf numFmtId="167" fontId="53" fillId="0" borderId="0" xfId="292" applyNumberFormat="1" applyFont="1" applyFill="1"/>
    <xf numFmtId="169" fontId="53" fillId="0" borderId="0" xfId="293" applyNumberFormat="1" applyFont="1" applyFill="1"/>
    <xf numFmtId="176" fontId="51" fillId="0" borderId="0" xfId="291" applyNumberFormat="1" applyFont="1"/>
    <xf numFmtId="0" fontId="53" fillId="0" borderId="0" xfId="297" applyFont="1"/>
    <xf numFmtId="14" fontId="53" fillId="0" borderId="0" xfId="297" applyNumberFormat="1" applyFont="1"/>
    <xf numFmtId="167" fontId="53" fillId="0" borderId="0" xfId="298" applyNumberFormat="1" applyFont="1"/>
    <xf numFmtId="14" fontId="53" fillId="0" borderId="0" xfId="299" applyNumberFormat="1" applyFont="1"/>
    <xf numFmtId="173" fontId="53" fillId="0" borderId="0" xfId="300" applyNumberFormat="1" applyFont="1"/>
    <xf numFmtId="169" fontId="53" fillId="0" borderId="0" xfId="300" applyNumberFormat="1" applyFont="1"/>
    <xf numFmtId="173" fontId="53" fillId="0" borderId="0" xfId="300" applyNumberFormat="1" applyFont="1" applyAlignment="1">
      <alignment wrapText="1"/>
    </xf>
    <xf numFmtId="173" fontId="53" fillId="0" borderId="0" xfId="300" applyNumberFormat="1" applyFont="1" applyAlignment="1"/>
    <xf numFmtId="0" fontId="53" fillId="0" borderId="0" xfId="297" applyFont="1" applyAlignment="1">
      <alignment horizontal="left"/>
    </xf>
    <xf numFmtId="0" fontId="54" fillId="0" borderId="0" xfId="301" applyFont="1" applyBorder="1" applyAlignment="1" applyProtection="1"/>
    <xf numFmtId="0" fontId="54" fillId="0" borderId="1" xfId="301" applyFont="1" applyBorder="1" applyAlignment="1" applyProtection="1"/>
    <xf numFmtId="4" fontId="53" fillId="0" borderId="0" xfId="297" applyNumberFormat="1" applyFont="1"/>
    <xf numFmtId="167" fontId="53" fillId="0" borderId="0" xfId="302" applyNumberFormat="1" applyFont="1"/>
    <xf numFmtId="14" fontId="53" fillId="0" borderId="0" xfId="55" applyNumberFormat="1" applyFont="1"/>
    <xf numFmtId="14" fontId="53" fillId="0" borderId="0" xfId="303" applyNumberFormat="1" applyFont="1"/>
    <xf numFmtId="167" fontId="53" fillId="0" borderId="0" xfId="297" applyNumberFormat="1" applyFont="1" applyAlignment="1">
      <alignment wrapText="1"/>
    </xf>
    <xf numFmtId="0" fontId="51" fillId="0" borderId="0" xfId="297" applyFont="1" applyAlignment="1">
      <alignment wrapText="1"/>
    </xf>
    <xf numFmtId="0" fontId="53" fillId="0" borderId="0" xfId="304" applyFont="1"/>
    <xf numFmtId="14" fontId="53" fillId="0" borderId="0" xfId="304" applyNumberFormat="1" applyFont="1"/>
    <xf numFmtId="167" fontId="53" fillId="0" borderId="0" xfId="305" applyNumberFormat="1" applyFont="1"/>
    <xf numFmtId="173" fontId="53" fillId="0" borderId="0" xfId="303" applyNumberFormat="1" applyFont="1"/>
    <xf numFmtId="0" fontId="53" fillId="0" borderId="0" xfId="304" applyFont="1" applyAlignment="1">
      <alignment wrapText="1"/>
    </xf>
    <xf numFmtId="14" fontId="53" fillId="0" borderId="0" xfId="304" applyNumberFormat="1" applyFont="1" applyAlignment="1">
      <alignment wrapText="1"/>
    </xf>
    <xf numFmtId="167" fontId="53" fillId="0" borderId="0" xfId="305" applyNumberFormat="1" applyFont="1" applyAlignment="1">
      <alignment wrapText="1"/>
    </xf>
    <xf numFmtId="173" fontId="53" fillId="0" borderId="0" xfId="306" applyNumberFormat="1" applyFont="1" applyAlignment="1">
      <alignment wrapText="1"/>
    </xf>
    <xf numFmtId="173" fontId="53" fillId="0" borderId="0" xfId="303" applyNumberFormat="1" applyFont="1" applyAlignment="1">
      <alignment wrapText="1"/>
    </xf>
    <xf numFmtId="14" fontId="53" fillId="0" borderId="0" xfId="55" applyNumberFormat="1" applyFont="1" applyAlignment="1">
      <alignment wrapText="1"/>
    </xf>
    <xf numFmtId="167" fontId="53" fillId="0" borderId="0" xfId="304" applyNumberFormat="1" applyFont="1" applyAlignment="1">
      <alignment wrapText="1"/>
    </xf>
    <xf numFmtId="0" fontId="51" fillId="0" borderId="0" xfId="304" applyFont="1" applyAlignment="1">
      <alignment wrapText="1"/>
    </xf>
    <xf numFmtId="0" fontId="53" fillId="0" borderId="0" xfId="304" applyFont="1" applyAlignment="1">
      <alignment horizontal="left"/>
    </xf>
    <xf numFmtId="0" fontId="53" fillId="0" borderId="0" xfId="296" applyFont="1"/>
    <xf numFmtId="169" fontId="53" fillId="0" borderId="0" xfId="307" applyNumberFormat="1" applyFont="1"/>
    <xf numFmtId="169" fontId="53" fillId="0" borderId="0" xfId="296" applyNumberFormat="1" applyFont="1"/>
    <xf numFmtId="10" fontId="53" fillId="0" borderId="0" xfId="292" applyNumberFormat="1" applyFont="1"/>
    <xf numFmtId="10" fontId="73" fillId="0" borderId="0" xfId="292" applyNumberFormat="1" applyFont="1" applyFill="1" applyBorder="1" applyAlignment="1">
      <alignment horizontal="right" wrapText="1"/>
    </xf>
    <xf numFmtId="14" fontId="73" fillId="0" borderId="0" xfId="307" applyNumberFormat="1" applyFont="1" applyFill="1" applyBorder="1" applyAlignment="1">
      <alignment horizontal="right" wrapText="1"/>
    </xf>
    <xf numFmtId="165" fontId="53" fillId="0" borderId="0" xfId="307" applyFont="1"/>
    <xf numFmtId="14" fontId="53" fillId="0" borderId="0" xfId="296" applyNumberFormat="1" applyFont="1"/>
    <xf numFmtId="169" fontId="53" fillId="0" borderId="0" xfId="307" applyNumberFormat="1" applyFont="1" applyBorder="1"/>
    <xf numFmtId="1" fontId="73" fillId="0" borderId="0" xfId="307" applyNumberFormat="1" applyFont="1" applyFill="1" applyBorder="1" applyAlignment="1">
      <alignment horizontal="right" wrapText="1"/>
    </xf>
    <xf numFmtId="1" fontId="73" fillId="0" borderId="0" xfId="293" applyNumberFormat="1" applyFont="1" applyFill="1" applyBorder="1" applyAlignment="1">
      <alignment horizontal="right" wrapText="1"/>
    </xf>
    <xf numFmtId="169" fontId="73" fillId="0" borderId="0" xfId="307" applyNumberFormat="1" applyFont="1" applyFill="1" applyBorder="1" applyAlignment="1">
      <alignment horizontal="right" wrapText="1"/>
    </xf>
    <xf numFmtId="0" fontId="53" fillId="0" borderId="0" xfId="296" applyFont="1" applyAlignment="1">
      <alignment wrapText="1"/>
    </xf>
    <xf numFmtId="0" fontId="51" fillId="4" borderId="0" xfId="296" applyFont="1" applyFill="1"/>
    <xf numFmtId="171" fontId="70" fillId="0" borderId="0" xfId="296" applyNumberFormat="1" applyFont="1"/>
    <xf numFmtId="167" fontId="53" fillId="0" borderId="0" xfId="308" applyNumberFormat="1" applyFont="1"/>
    <xf numFmtId="167" fontId="53" fillId="0" borderId="0" xfId="296" applyNumberFormat="1" applyFont="1"/>
    <xf numFmtId="0" fontId="70" fillId="0" borderId="0" xfId="296" applyFont="1"/>
    <xf numFmtId="167" fontId="58" fillId="0" borderId="0" xfId="296" applyNumberFormat="1" applyFont="1"/>
    <xf numFmtId="9" fontId="53" fillId="0" borderId="0" xfId="296" applyNumberFormat="1" applyFont="1"/>
    <xf numFmtId="9" fontId="53" fillId="0" borderId="0" xfId="308" applyFont="1"/>
    <xf numFmtId="0" fontId="3" fillId="0" borderId="0" xfId="291"/>
    <xf numFmtId="167" fontId="53" fillId="0" borderId="0" xfId="308" applyNumberFormat="1" applyFont="1" applyAlignment="1">
      <alignment horizontal="center"/>
    </xf>
    <xf numFmtId="0" fontId="53" fillId="0" borderId="0" xfId="309" applyFont="1"/>
    <xf numFmtId="14" fontId="53" fillId="0" borderId="0" xfId="309" applyNumberFormat="1" applyFont="1"/>
    <xf numFmtId="10" fontId="51" fillId="0" borderId="0" xfId="310" applyNumberFormat="1" applyFont="1"/>
    <xf numFmtId="170" fontId="51" fillId="0" borderId="0" xfId="309" applyNumberFormat="1" applyFont="1"/>
    <xf numFmtId="167" fontId="51" fillId="0" borderId="0" xfId="310" applyNumberFormat="1" applyFont="1"/>
    <xf numFmtId="167" fontId="53" fillId="0" borderId="0" xfId="310" applyNumberFormat="1" applyFont="1"/>
    <xf numFmtId="165" fontId="53" fillId="0" borderId="0" xfId="311" applyFont="1"/>
    <xf numFmtId="14" fontId="60" fillId="0" borderId="0" xfId="309" applyNumberFormat="1" applyFont="1"/>
    <xf numFmtId="0" fontId="58" fillId="0" borderId="0" xfId="309" applyFont="1"/>
    <xf numFmtId="14" fontId="58" fillId="0" borderId="0" xfId="309" applyNumberFormat="1" applyFont="1"/>
    <xf numFmtId="0" fontId="59" fillId="2" borderId="0" xfId="309" applyFont="1" applyFill="1"/>
    <xf numFmtId="170" fontId="53" fillId="0" borderId="0" xfId="309" applyNumberFormat="1" applyFont="1"/>
    <xf numFmtId="0" fontId="53" fillId="0" borderId="0" xfId="312" applyFont="1"/>
    <xf numFmtId="167" fontId="51" fillId="0" borderId="0" xfId="313" applyNumberFormat="1" applyFont="1" applyFill="1"/>
    <xf numFmtId="14" fontId="53" fillId="0" borderId="0" xfId="312" applyNumberFormat="1" applyFont="1"/>
    <xf numFmtId="0" fontId="53" fillId="2" borderId="0" xfId="312" applyFont="1" applyFill="1"/>
    <xf numFmtId="0" fontId="53" fillId="2" borderId="0" xfId="136" applyFont="1" applyFill="1"/>
    <xf numFmtId="167" fontId="51" fillId="2" borderId="0" xfId="313" applyNumberFormat="1" applyFont="1" applyFill="1"/>
    <xf numFmtId="14" fontId="53" fillId="2" borderId="0" xfId="312" applyNumberFormat="1" applyFont="1" applyFill="1"/>
    <xf numFmtId="0" fontId="57" fillId="2" borderId="0" xfId="312" applyFont="1" applyFill="1"/>
    <xf numFmtId="14" fontId="51" fillId="2" borderId="0" xfId="312" applyNumberFormat="1" applyFont="1" applyFill="1"/>
    <xf numFmtId="167" fontId="53" fillId="2" borderId="0" xfId="312" applyNumberFormat="1" applyFont="1" applyFill="1"/>
    <xf numFmtId="167" fontId="51" fillId="0" borderId="0" xfId="312" applyNumberFormat="1" applyFont="1"/>
    <xf numFmtId="14" fontId="51" fillId="0" borderId="0" xfId="312" applyNumberFormat="1" applyFont="1"/>
    <xf numFmtId="167" fontId="51" fillId="0" borderId="0" xfId="313" applyNumberFormat="1" applyFont="1"/>
    <xf numFmtId="0" fontId="51" fillId="0" borderId="0" xfId="312" applyFont="1"/>
    <xf numFmtId="4" fontId="56" fillId="5" borderId="2" xfId="312" applyNumberFormat="1" applyFont="1" applyFill="1" applyBorder="1" applyAlignment="1">
      <alignment horizontal="right" vertical="top" wrapText="1"/>
    </xf>
    <xf numFmtId="179" fontId="56" fillId="5" borderId="2" xfId="312" applyNumberFormat="1" applyFont="1" applyFill="1" applyBorder="1" applyAlignment="1">
      <alignment horizontal="right" vertical="top" wrapText="1"/>
    </xf>
    <xf numFmtId="167" fontId="53" fillId="0" borderId="0" xfId="312" applyNumberFormat="1" applyFont="1"/>
    <xf numFmtId="167" fontId="53" fillId="0" borderId="0" xfId="313" applyNumberFormat="1" applyFont="1"/>
    <xf numFmtId="165" fontId="53" fillId="0" borderId="0" xfId="312" applyNumberFormat="1" applyFont="1"/>
    <xf numFmtId="178" fontId="51" fillId="0" borderId="0" xfId="312" applyNumberFormat="1" applyFont="1"/>
    <xf numFmtId="177" fontId="53" fillId="0" borderId="0" xfId="312" applyNumberFormat="1" applyFont="1"/>
    <xf numFmtId="165" fontId="53" fillId="0" borderId="0" xfId="314" applyFont="1" applyFill="1"/>
    <xf numFmtId="17" fontId="53" fillId="0" borderId="0" xfId="312" applyNumberFormat="1" applyFont="1"/>
    <xf numFmtId="167" fontId="53" fillId="0" borderId="0" xfId="313" applyNumberFormat="1" applyFont="1" applyFill="1"/>
    <xf numFmtId="49" fontId="51" fillId="0" borderId="0" xfId="312" applyNumberFormat="1" applyFont="1" applyAlignment="1">
      <alignment horizontal="right"/>
    </xf>
    <xf numFmtId="49" fontId="53" fillId="0" borderId="0" xfId="312" applyNumberFormat="1" applyFont="1" applyAlignment="1">
      <alignment horizontal="right"/>
    </xf>
    <xf numFmtId="49" fontId="53" fillId="0" borderId="0" xfId="314" applyNumberFormat="1" applyFont="1" applyFill="1" applyAlignment="1">
      <alignment horizontal="right"/>
    </xf>
    <xf numFmtId="0" fontId="57" fillId="0" borderId="0" xfId="312" applyFont="1"/>
    <xf numFmtId="0" fontId="59" fillId="2" borderId="0" xfId="312" applyFont="1" applyFill="1"/>
    <xf numFmtId="165" fontId="53" fillId="0" borderId="0" xfId="314" applyFont="1"/>
    <xf numFmtId="14" fontId="53" fillId="0" borderId="0" xfId="313" applyNumberFormat="1" applyFont="1"/>
    <xf numFmtId="0" fontId="58" fillId="0" borderId="0" xfId="312" applyFont="1"/>
    <xf numFmtId="0" fontId="76" fillId="0" borderId="0" xfId="312" applyFont="1"/>
    <xf numFmtId="14" fontId="76" fillId="0" borderId="0" xfId="312" applyNumberFormat="1" applyFont="1"/>
    <xf numFmtId="0" fontId="59" fillId="0" borderId="0" xfId="312" applyFont="1"/>
    <xf numFmtId="0" fontId="78" fillId="2" borderId="0" xfId="312" applyFont="1" applyFill="1"/>
    <xf numFmtId="167" fontId="53" fillId="0" borderId="0" xfId="313" applyNumberFormat="1" applyFont="1" applyAlignment="1">
      <alignment horizontal="center" vertical="center"/>
    </xf>
    <xf numFmtId="14" fontId="57" fillId="0" borderId="0" xfId="312" applyNumberFormat="1" applyFont="1"/>
    <xf numFmtId="0" fontId="77" fillId="2" borderId="0" xfId="312" applyFont="1" applyFill="1"/>
    <xf numFmtId="14" fontId="77" fillId="2" borderId="0" xfId="312" applyNumberFormat="1" applyFont="1" applyFill="1"/>
    <xf numFmtId="14" fontId="58" fillId="0" borderId="0" xfId="312" applyNumberFormat="1" applyFont="1"/>
    <xf numFmtId="0" fontId="53" fillId="0" borderId="0" xfId="312" applyFont="1" applyAlignment="1">
      <alignment horizontal="center" vertical="center"/>
    </xf>
    <xf numFmtId="167" fontId="53" fillId="0" borderId="0" xfId="313" applyNumberFormat="1" applyFont="1" applyAlignment="1">
      <alignment horizontal="center"/>
    </xf>
    <xf numFmtId="0" fontId="79" fillId="0" borderId="0" xfId="312" applyFont="1"/>
    <xf numFmtId="0" fontId="52" fillId="0" borderId="0" xfId="312" applyFont="1"/>
    <xf numFmtId="166" fontId="53" fillId="0" borderId="0" xfId="296" applyNumberFormat="1" applyFont="1"/>
    <xf numFmtId="1" fontId="53" fillId="0" borderId="0" xfId="296" applyNumberFormat="1" applyFont="1"/>
    <xf numFmtId="3" fontId="53" fillId="0" borderId="0" xfId="296" applyNumberFormat="1" applyFont="1"/>
    <xf numFmtId="0" fontId="53" fillId="0" borderId="0" xfId="296" applyFont="1" applyAlignment="1">
      <alignment horizontal="right"/>
    </xf>
    <xf numFmtId="169" fontId="53" fillId="0" borderId="0" xfId="307" applyNumberFormat="1" applyFont="1" applyBorder="1" applyAlignment="1">
      <alignment horizontal="right"/>
    </xf>
    <xf numFmtId="14" fontId="53" fillId="0" borderId="0" xfId="307" applyNumberFormat="1" applyFont="1" applyBorder="1" applyAlignment="1">
      <alignment horizontal="right"/>
    </xf>
    <xf numFmtId="1" fontId="75" fillId="9" borderId="0" xfId="57" applyNumberFormat="1" applyFont="1" applyFill="1"/>
    <xf numFmtId="0" fontId="75" fillId="9" borderId="0" xfId="57" applyFont="1" applyFill="1"/>
    <xf numFmtId="1" fontId="75" fillId="8" borderId="0" xfId="57" applyNumberFormat="1" applyFont="1" applyFill="1"/>
    <xf numFmtId="0" fontId="75" fillId="8" borderId="0" xfId="57" applyFont="1" applyFill="1"/>
    <xf numFmtId="1" fontId="75" fillId="7" borderId="0" xfId="57" applyNumberFormat="1" applyFont="1" applyFill="1"/>
    <xf numFmtId="0" fontId="75" fillId="7" borderId="0" xfId="57" applyFont="1" applyFill="1"/>
    <xf numFmtId="1" fontId="75" fillId="6" borderId="0" xfId="57" applyNumberFormat="1" applyFont="1" applyFill="1"/>
    <xf numFmtId="0" fontId="75" fillId="6" borderId="0" xfId="57" applyFont="1" applyFill="1"/>
    <xf numFmtId="1" fontId="53" fillId="0" borderId="0" xfId="296" applyNumberFormat="1" applyFont="1" applyAlignment="1">
      <alignment horizontal="right"/>
    </xf>
    <xf numFmtId="0" fontId="51" fillId="0" borderId="0" xfId="309" applyFont="1"/>
    <xf numFmtId="3" fontId="51" fillId="0" borderId="0" xfId="310" applyNumberFormat="1" applyFont="1"/>
    <xf numFmtId="3" fontId="51" fillId="0" borderId="0" xfId="309" applyNumberFormat="1" applyFont="1"/>
    <xf numFmtId="3" fontId="51" fillId="2" borderId="0" xfId="309" applyNumberFormat="1" applyFont="1" applyFill="1"/>
    <xf numFmtId="175" fontId="53" fillId="0" borderId="0" xfId="315" applyNumberFormat="1" applyFont="1"/>
    <xf numFmtId="175" fontId="51" fillId="0" borderId="0" xfId="315" applyNumberFormat="1" applyFont="1"/>
    <xf numFmtId="172" fontId="71" fillId="0" borderId="0" xfId="316" applyNumberFormat="1" applyFont="1"/>
    <xf numFmtId="0" fontId="71" fillId="0" borderId="0" xfId="316" applyFont="1"/>
    <xf numFmtId="171" fontId="51" fillId="0" borderId="0" xfId="315" applyNumberFormat="1" applyFont="1"/>
    <xf numFmtId="171" fontId="53" fillId="0" borderId="0" xfId="315" applyNumberFormat="1" applyFont="1"/>
    <xf numFmtId="0" fontId="80" fillId="0" borderId="0" xfId="297" applyFont="1"/>
    <xf numFmtId="14" fontId="80" fillId="0" borderId="0" xfId="297" applyNumberFormat="1" applyFont="1"/>
    <xf numFmtId="167" fontId="80" fillId="0" borderId="0" xfId="298" applyNumberFormat="1" applyFont="1"/>
    <xf numFmtId="14" fontId="80" fillId="0" borderId="0" xfId="300" applyNumberFormat="1" applyFont="1"/>
    <xf numFmtId="165" fontId="80" fillId="0" borderId="0" xfId="303" applyFont="1"/>
    <xf numFmtId="169" fontId="80" fillId="0" borderId="0" xfId="300" applyNumberFormat="1" applyFont="1"/>
    <xf numFmtId="173" fontId="80" fillId="0" borderId="0" xfId="300" applyNumberFormat="1" applyFont="1"/>
    <xf numFmtId="4" fontId="80" fillId="0" borderId="0" xfId="297" applyNumberFormat="1" applyFont="1"/>
    <xf numFmtId="167" fontId="80" fillId="0" borderId="0" xfId="297" applyNumberFormat="1" applyFont="1" applyAlignment="1">
      <alignment wrapText="1"/>
    </xf>
    <xf numFmtId="0" fontId="81" fillId="0" borderId="0" xfId="297" applyFont="1" applyAlignment="1">
      <alignment wrapText="1"/>
    </xf>
    <xf numFmtId="49" fontId="53" fillId="0" borderId="0" xfId="291" applyNumberFormat="1" applyFont="1"/>
    <xf numFmtId="0" fontId="53" fillId="0" borderId="0" xfId="291" applyFont="1" applyAlignment="1">
      <alignment vertical="center"/>
    </xf>
    <xf numFmtId="1" fontId="53" fillId="0" borderId="0" xfId="291" applyNumberFormat="1" applyFont="1"/>
    <xf numFmtId="166" fontId="53" fillId="0" borderId="0" xfId="291" applyNumberFormat="1" applyFont="1"/>
    <xf numFmtId="14" fontId="53" fillId="0" borderId="0" xfId="291" quotePrefix="1" applyNumberFormat="1" applyFont="1"/>
    <xf numFmtId="169" fontId="53" fillId="0" borderId="0" xfId="293" applyNumberFormat="1" applyFont="1" applyAlignment="1">
      <alignment wrapText="1"/>
    </xf>
    <xf numFmtId="169" fontId="51" fillId="0" borderId="0" xfId="293" applyNumberFormat="1" applyFont="1" applyAlignment="1">
      <alignment wrapText="1"/>
    </xf>
    <xf numFmtId="169" fontId="53" fillId="0" borderId="0" xfId="293" applyNumberFormat="1" applyFont="1" applyAlignment="1">
      <alignment horizontal="left"/>
    </xf>
    <xf numFmtId="169" fontId="53" fillId="0" borderId="0" xfId="293" applyNumberFormat="1" applyFont="1" applyAlignment="1"/>
    <xf numFmtId="169" fontId="53" fillId="0" borderId="0" xfId="293" applyNumberFormat="1" applyFont="1" applyFill="1" applyBorder="1" applyAlignment="1">
      <alignment horizontal="left"/>
    </xf>
    <xf numFmtId="3" fontId="53" fillId="0" borderId="0" xfId="233" applyNumberFormat="1" applyFont="1" applyFill="1"/>
    <xf numFmtId="167" fontId="53" fillId="0" borderId="0" xfId="0" applyNumberFormat="1" applyFont="1"/>
    <xf numFmtId="0" fontId="51" fillId="0" borderId="0" xfId="57" applyFont="1"/>
    <xf numFmtId="166" fontId="51" fillId="0" borderId="0" xfId="57" applyNumberFormat="1" applyFont="1"/>
    <xf numFmtId="14" fontId="51" fillId="0" borderId="0" xfId="57" applyNumberFormat="1" applyFont="1"/>
    <xf numFmtId="0" fontId="64" fillId="0" borderId="0" xfId="57" applyFont="1"/>
    <xf numFmtId="0" fontId="64" fillId="0" borderId="0" xfId="57" applyFont="1" applyAlignment="1">
      <alignment vertical="center"/>
    </xf>
    <xf numFmtId="0" fontId="53" fillId="0" borderId="0" xfId="57" applyFont="1"/>
    <xf numFmtId="1" fontId="53" fillId="0" borderId="0" xfId="293" applyNumberFormat="1" applyFont="1" applyFill="1"/>
    <xf numFmtId="1" fontId="53" fillId="0" borderId="0" xfId="293" applyNumberFormat="1" applyFont="1"/>
    <xf numFmtId="1" fontId="72" fillId="0" borderId="0" xfId="291" applyNumberFormat="1" applyFont="1"/>
    <xf numFmtId="0" fontId="52" fillId="0" borderId="0" xfId="291" applyFont="1"/>
    <xf numFmtId="0" fontId="53" fillId="0" borderId="0" xfId="81" applyFont="1" applyAlignment="1">
      <alignment horizontal="left"/>
    </xf>
    <xf numFmtId="0" fontId="53" fillId="0" borderId="0" xfId="81" applyFont="1"/>
    <xf numFmtId="167" fontId="53" fillId="0" borderId="0" xfId="178" applyNumberFormat="1" applyFont="1" applyAlignment="1">
      <alignment horizontal="left"/>
    </xf>
    <xf numFmtId="0" fontId="53" fillId="0" borderId="0" xfId="81" applyFont="1" applyAlignment="1">
      <alignment wrapText="1"/>
    </xf>
    <xf numFmtId="0" fontId="74" fillId="0" borderId="0" xfId="81" applyFont="1"/>
    <xf numFmtId="166" fontId="53" fillId="0" borderId="0" xfId="81" applyNumberFormat="1" applyFont="1" applyAlignment="1">
      <alignment horizontal="center"/>
    </xf>
    <xf numFmtId="0" fontId="53" fillId="0" borderId="0" xfId="81" applyFont="1" applyAlignment="1">
      <alignment horizontal="center"/>
    </xf>
    <xf numFmtId="0" fontId="58" fillId="0" borderId="0" xfId="136" applyFont="1"/>
    <xf numFmtId="1" fontId="53" fillId="0" borderId="0" xfId="81" applyNumberFormat="1" applyFont="1" applyAlignment="1">
      <alignment horizontal="center"/>
    </xf>
    <xf numFmtId="0" fontId="2" fillId="0" borderId="0" xfId="317"/>
    <xf numFmtId="167" fontId="53" fillId="0" borderId="0" xfId="144" applyNumberFormat="1" applyFont="1"/>
    <xf numFmtId="14" fontId="53" fillId="0" borderId="0" xfId="138" applyNumberFormat="1" applyFont="1"/>
    <xf numFmtId="0" fontId="2" fillId="10" borderId="0" xfId="317" applyFill="1"/>
    <xf numFmtId="14" fontId="53" fillId="10" borderId="0" xfId="138" applyNumberFormat="1" applyFont="1" applyFill="1"/>
    <xf numFmtId="0" fontId="53" fillId="10" borderId="0" xfId="138" applyFont="1" applyFill="1"/>
    <xf numFmtId="0" fontId="53" fillId="0" borderId="0" xfId="138" applyFont="1" applyAlignment="1">
      <alignment vertical="center" wrapText="1"/>
    </xf>
    <xf numFmtId="10" fontId="53" fillId="0" borderId="0" xfId="138" applyNumberFormat="1" applyFont="1"/>
    <xf numFmtId="0" fontId="53" fillId="0" borderId="0" xfId="318" applyFont="1"/>
    <xf numFmtId="0" fontId="53" fillId="0" borderId="0" xfId="138" applyFont="1" applyAlignment="1">
      <alignment vertical="center"/>
    </xf>
    <xf numFmtId="0" fontId="53" fillId="0" borderId="0" xfId="317" applyFont="1" applyBorder="1"/>
    <xf numFmtId="0" fontId="52" fillId="0" borderId="0" xfId="318" applyFont="1" applyFill="1"/>
    <xf numFmtId="0" fontId="53" fillId="0" borderId="0" xfId="317" applyFont="1"/>
    <xf numFmtId="0" fontId="63" fillId="0" borderId="0" xfId="317" applyFont="1"/>
    <xf numFmtId="14" fontId="53" fillId="0" borderId="0" xfId="317" applyNumberFormat="1" applyFont="1"/>
    <xf numFmtId="167" fontId="53" fillId="0" borderId="0" xfId="319" applyNumberFormat="1" applyFont="1"/>
    <xf numFmtId="167" fontId="53" fillId="0" borderId="0" xfId="317" applyNumberFormat="1" applyFont="1"/>
    <xf numFmtId="0" fontId="71" fillId="0" borderId="0" xfId="0" applyFont="1"/>
    <xf numFmtId="166" fontId="53" fillId="0" borderId="0" xfId="293" applyNumberFormat="1" applyFont="1"/>
    <xf numFmtId="0" fontId="53" fillId="0" borderId="0" xfId="5" applyFont="1" applyFill="1"/>
    <xf numFmtId="14" fontId="53" fillId="0" borderId="0" xfId="320" applyNumberFormat="1" applyFont="1" applyBorder="1" applyAlignment="1">
      <alignment horizontal="right"/>
    </xf>
    <xf numFmtId="1" fontId="53" fillId="0" borderId="0" xfId="293" applyNumberFormat="1" applyFont="1" applyAlignment="1">
      <alignment horizontal="center" vertical="center"/>
    </xf>
    <xf numFmtId="0" fontId="54" fillId="0" borderId="1" xfId="2" applyFont="1" applyBorder="1" applyAlignment="1">
      <alignment horizontal="center"/>
    </xf>
    <xf numFmtId="0" fontId="54" fillId="0" borderId="0" xfId="2" applyFont="1" applyBorder="1" applyAlignment="1">
      <alignment horizontal="center"/>
    </xf>
    <xf numFmtId="0" fontId="54" fillId="2" borderId="1" xfId="2" applyFont="1" applyFill="1" applyBorder="1" applyAlignment="1">
      <alignment horizontal="center"/>
    </xf>
    <xf numFmtId="0" fontId="54" fillId="2" borderId="0" xfId="2" applyFont="1" applyFill="1" applyBorder="1" applyAlignment="1">
      <alignment horizontal="center"/>
    </xf>
    <xf numFmtId="0" fontId="54" fillId="0" borderId="1" xfId="145" applyFont="1" applyBorder="1" applyAlignment="1">
      <alignment horizontal="center"/>
    </xf>
    <xf numFmtId="0" fontId="54" fillId="0" borderId="0" xfId="145" applyFont="1" applyBorder="1" applyAlignment="1">
      <alignment horizontal="center"/>
    </xf>
    <xf numFmtId="0" fontId="61" fillId="0" borderId="0" xfId="233" applyFont="1" applyFill="1" applyBorder="1" applyAlignment="1">
      <alignment horizontal="center" wrapText="1"/>
    </xf>
    <xf numFmtId="0" fontId="66" fillId="0" borderId="0" xfId="233" applyFont="1" applyFill="1" applyBorder="1" applyAlignment="1">
      <alignment horizontal="center" wrapText="1"/>
    </xf>
    <xf numFmtId="0" fontId="57" fillId="0" borderId="0" xfId="233" applyFont="1" applyFill="1" applyBorder="1" applyAlignment="1">
      <alignment horizontal="center" wrapText="1"/>
    </xf>
    <xf numFmtId="0" fontId="66" fillId="0" borderId="0" xfId="233" applyFont="1" applyFill="1" applyBorder="1" applyAlignment="1">
      <alignment horizontal="center"/>
    </xf>
  </cellXfs>
  <cellStyles count="321">
    <cellStyle name="Comma 10" xfId="186"/>
    <cellStyle name="Comma 11" xfId="187"/>
    <cellStyle name="Comma 12" xfId="198"/>
    <cellStyle name="Comma 13" xfId="204"/>
    <cellStyle name="Comma 14" xfId="215"/>
    <cellStyle name="Comma 15" xfId="239"/>
    <cellStyle name="Comma 16" xfId="256"/>
    <cellStyle name="Comma 17" xfId="261"/>
    <cellStyle name="Comma 18" xfId="277"/>
    <cellStyle name="Comma 2" xfId="10"/>
    <cellStyle name="Comma 2 10" xfId="289"/>
    <cellStyle name="Comma 2 11" xfId="300"/>
    <cellStyle name="Comma 2 2" xfId="104"/>
    <cellStyle name="Comma 2 3" xfId="115"/>
    <cellStyle name="Comma 2 4" xfId="130"/>
    <cellStyle name="Comma 2 4 2" xfId="201"/>
    <cellStyle name="Comma 2 4 2 2" xfId="231"/>
    <cellStyle name="Comma 2 5" xfId="151"/>
    <cellStyle name="Comma 2 6" xfId="184"/>
    <cellStyle name="Comma 2 7" xfId="217"/>
    <cellStyle name="Comma 2 8" xfId="242"/>
    <cellStyle name="Comma 2 9" xfId="279"/>
    <cellStyle name="Comma 3" xfId="15"/>
    <cellStyle name="Comma 3 2" xfId="112"/>
    <cellStyle name="Comma 3 3" xfId="133"/>
    <cellStyle name="Comma 3 4" xfId="189"/>
    <cellStyle name="Comma 3 5" xfId="221"/>
    <cellStyle name="Comma 3 6" xfId="245"/>
    <cellStyle name="Comma 3 7" xfId="283"/>
    <cellStyle name="Comma 3 8" xfId="306"/>
    <cellStyle name="Comma 4" xfId="17"/>
    <cellStyle name="Comma 5" xfId="73"/>
    <cellStyle name="Comma 6" xfId="75"/>
    <cellStyle name="Comma 7" xfId="164"/>
    <cellStyle name="Comma 8" xfId="172"/>
    <cellStyle name="Comma 9" xfId="181"/>
    <cellStyle name="Hyperlink 2" xfId="14"/>
    <cellStyle name="Hyperlink 2 2" xfId="118"/>
    <cellStyle name="Neutral" xfId="68"/>
    <cellStyle name="Normal 10" xfId="78"/>
    <cellStyle name="Normal 11" xfId="162"/>
    <cellStyle name="Normal 11 3" xfId="8"/>
    <cellStyle name="Normal 12" xfId="174"/>
    <cellStyle name="Normal 13" xfId="180"/>
    <cellStyle name="Normal 14" xfId="191"/>
    <cellStyle name="Normal 15" xfId="202"/>
    <cellStyle name="Normal 16" xfId="211"/>
    <cellStyle name="Normal 17" xfId="219"/>
    <cellStyle name="Normal 18" xfId="238"/>
    <cellStyle name="Normal 18 2" xfId="263"/>
    <cellStyle name="Normal 18 3" xfId="285"/>
    <cellStyle name="Normal 18 4" xfId="295"/>
    <cellStyle name="Normal 19" xfId="259"/>
    <cellStyle name="Normal 2" xfId="9"/>
    <cellStyle name="Normal 2 10" xfId="241"/>
    <cellStyle name="Normal 2 11" xfId="278"/>
    <cellStyle name="Normal 2 12" xfId="288"/>
    <cellStyle name="Normal 2 13" xfId="297"/>
    <cellStyle name="Normal 2 2" xfId="26"/>
    <cellStyle name="Normal 2 2 2" xfId="7"/>
    <cellStyle name="Normál 2 2 2 10 2" xfId="1"/>
    <cellStyle name="Normal 2 3" xfId="4"/>
    <cellStyle name="Normal 2 4" xfId="103"/>
    <cellStyle name="Normal 2 5" xfId="114"/>
    <cellStyle name="Normal 2 6" xfId="129"/>
    <cellStyle name="Normal 2 6 2" xfId="200"/>
    <cellStyle name="Normal 2 6 2 2" xfId="230"/>
    <cellStyle name="Normal 2 7" xfId="150"/>
    <cellStyle name="Normal 2 8" xfId="183"/>
    <cellStyle name="Normal 2 9" xfId="216"/>
    <cellStyle name="Normal 20" xfId="275"/>
    <cellStyle name="Normal 21" xfId="317"/>
    <cellStyle name="Normál 22" xfId="41"/>
    <cellStyle name="Normal 3" xfId="12"/>
    <cellStyle name="Normal 3 2" xfId="110"/>
    <cellStyle name="Normal 3 3" xfId="132"/>
    <cellStyle name="Normal 3 3 2" xfId="5"/>
    <cellStyle name="Normal 3 4" xfId="188"/>
    <cellStyle name="Normal 3 5" xfId="220"/>
    <cellStyle name="Normal 3 6" xfId="244"/>
    <cellStyle name="Normal 3 7" xfId="282"/>
    <cellStyle name="Normal 3 8" xfId="304"/>
    <cellStyle name="Normal 4" xfId="16"/>
    <cellStyle name="Normal 5" xfId="43"/>
    <cellStyle name="Normal 5 2" xfId="71"/>
    <cellStyle name="Normal 6" xfId="72"/>
    <cellStyle name="Normal 7" xfId="42"/>
    <cellStyle name="Normal 8" xfId="59"/>
    <cellStyle name="Normal 9" xfId="61"/>
    <cellStyle name="Normal_aktuális_témák_cds" xfId="3"/>
    <cellStyle name="Normal_aktuális_témák_lakasar" xfId="6"/>
    <cellStyle name="Percent 10" xfId="193"/>
    <cellStyle name="Percent 11" xfId="205"/>
    <cellStyle name="Percent 12" xfId="213"/>
    <cellStyle name="Percent 13" xfId="240"/>
    <cellStyle name="Percent 14" xfId="249"/>
    <cellStyle name="Percent 15" xfId="260"/>
    <cellStyle name="Percent 16" xfId="276"/>
    <cellStyle name="Percent 17" xfId="319"/>
    <cellStyle name="Percent 2" xfId="11"/>
    <cellStyle name="Percent 2 10" xfId="290"/>
    <cellStyle name="Percent 2 11" xfId="298"/>
    <cellStyle name="Percent 2 2" xfId="66"/>
    <cellStyle name="Percent 2 3" xfId="116"/>
    <cellStyle name="Percent 2 4" xfId="131"/>
    <cellStyle name="Percent 2 5" xfId="152"/>
    <cellStyle name="Percent 2 6" xfId="185"/>
    <cellStyle name="Percent 2 7" xfId="218"/>
    <cellStyle name="Percent 2 8" xfId="243"/>
    <cellStyle name="Percent 2 9" xfId="280"/>
    <cellStyle name="Percent 3" xfId="13"/>
    <cellStyle name="Percent 3 2" xfId="113"/>
    <cellStyle name="Percent 3 3" xfId="134"/>
    <cellStyle name="Percent 3 4" xfId="190"/>
    <cellStyle name="Percent 3 5" xfId="222"/>
    <cellStyle name="Percent 3 6" xfId="246"/>
    <cellStyle name="Percent 3 7" xfId="284"/>
    <cellStyle name="Percent 3 8" xfId="305"/>
    <cellStyle name="Percent 4" xfId="76"/>
    <cellStyle name="Percent 5" xfId="74"/>
    <cellStyle name="Percent 6" xfId="60"/>
    <cellStyle name="Percent 7" xfId="62"/>
    <cellStyle name="Percent 8" xfId="155"/>
    <cellStyle name="Percent 9" xfId="182"/>
    <cellStyle name="Відсотковий" xfId="178" builtinId="5"/>
    <cellStyle name="Відсотковий 10" xfId="108"/>
    <cellStyle name="Відсотковий 11" xfId="128"/>
    <cellStyle name="Відсотковий 11 2" xfId="197"/>
    <cellStyle name="Відсотковий 11 2 2" xfId="234"/>
    <cellStyle name="Відсотковий 2" xfId="19"/>
    <cellStyle name="Відсотковий 2 2" xfId="56"/>
    <cellStyle name="Відсотковий 2 3" xfId="144"/>
    <cellStyle name="Відсотковий 3" xfId="23"/>
    <cellStyle name="Відсотковий 3 2" xfId="37"/>
    <cellStyle name="Відсотковий 4" xfId="25"/>
    <cellStyle name="Відсотковий 4 2" xfId="54"/>
    <cellStyle name="Відсотковий 5" xfId="82"/>
    <cellStyle name="Відсотковий 5 2" xfId="91"/>
    <cellStyle name="Відсотковий 5 3" xfId="137"/>
    <cellStyle name="Відсотковий 5 4" xfId="156"/>
    <cellStyle name="Відсотковий 5 5" xfId="167"/>
    <cellStyle name="Відсотковий 5 6" xfId="224"/>
    <cellStyle name="Відсотковий 5 7" xfId="248"/>
    <cellStyle name="Відсотковий 5 8" xfId="269"/>
    <cellStyle name="Відсотковий 5 9" xfId="308"/>
    <cellStyle name="Відсотковий 6" xfId="84"/>
    <cellStyle name="Відсотковий 6 10" xfId="310"/>
    <cellStyle name="Відсотковий 6 2" xfId="93"/>
    <cellStyle name="Відсотковий 6 3" xfId="140"/>
    <cellStyle name="Відсотковий 6 4" xfId="158"/>
    <cellStyle name="Відсотковий 6 5" xfId="169"/>
    <cellStyle name="Відсотковий 6 6" xfId="226"/>
    <cellStyle name="Відсотковий 6 7" xfId="251"/>
    <cellStyle name="Відсотковий 6 8" xfId="265"/>
    <cellStyle name="Відсотковий 6 9" xfId="271"/>
    <cellStyle name="Відсотковий 7" xfId="87"/>
    <cellStyle name="Відсотковий 7 10" xfId="274"/>
    <cellStyle name="Відсотковий 7 11" xfId="313"/>
    <cellStyle name="Відсотковий 7 2" xfId="96"/>
    <cellStyle name="Відсотковий 7 3" xfId="143"/>
    <cellStyle name="Відсотковий 7 4" xfId="161"/>
    <cellStyle name="Відсотковий 7 5" xfId="173"/>
    <cellStyle name="Відсотковий 7 6" xfId="176"/>
    <cellStyle name="Відсотковий 7 7" xfId="209"/>
    <cellStyle name="Відсотковий 7 8" xfId="228"/>
    <cellStyle name="Відсотковий 7 9" xfId="254"/>
    <cellStyle name="Відсотковий 8" xfId="99"/>
    <cellStyle name="Відсотковий 9" xfId="102"/>
    <cellStyle name="Відсотковий 9 2" xfId="148"/>
    <cellStyle name="Відсотковий 9 2 2" xfId="196"/>
    <cellStyle name="Відсотковий 9 2 2 2" xfId="235"/>
    <cellStyle name="Гиперссылка 2" xfId="301"/>
    <cellStyle name="Гіперпосилання" xfId="2" builtinId="8"/>
    <cellStyle name="Гіперпосилання 2" xfId="119"/>
    <cellStyle name="Гіперпосилання 2 2" xfId="145"/>
    <cellStyle name="Звичайний" xfId="0" builtinId="0"/>
    <cellStyle name="Звичайний 10" xfId="210"/>
    <cellStyle name="Звичайний 2" xfId="18"/>
    <cellStyle name="Звичайний 2 2" xfId="36"/>
    <cellStyle name="Звичайний 2 3" xfId="51"/>
    <cellStyle name="Звичайний 2 4" xfId="136"/>
    <cellStyle name="Звичайний 3" xfId="20"/>
    <cellStyle name="Звичайний 3 2" xfId="63"/>
    <cellStyle name="Звичайний 3 3" xfId="138"/>
    <cellStyle name="Звичайний 4" xfId="22"/>
    <cellStyle name="Звичайний 4 2" xfId="38"/>
    <cellStyle name="Звичайний 4 3" xfId="53"/>
    <cellStyle name="Звичайний 4 4" xfId="58"/>
    <cellStyle name="Звичайний 5" xfId="24"/>
    <cellStyle name="Звичайний 6" xfId="81"/>
    <cellStyle name="Звичайний 6 10" xfId="179"/>
    <cellStyle name="Звичайний 6 11" xfId="214"/>
    <cellStyle name="Звичайний 6 12" xfId="237"/>
    <cellStyle name="Звичайний 6 12 2" xfId="262"/>
    <cellStyle name="Звичайний 6 12 3" xfId="296"/>
    <cellStyle name="Звичайний 6 13" xfId="258"/>
    <cellStyle name="Звичайний 6 14" xfId="267"/>
    <cellStyle name="Звичайний 6 15" xfId="287"/>
    <cellStyle name="Звичайний 6 16" xfId="294"/>
    <cellStyle name="Звичайний 6 2" xfId="89"/>
    <cellStyle name="Звичайний 6 3" xfId="97"/>
    <cellStyle name="Звичайний 6 4" xfId="100"/>
    <cellStyle name="Звичайний 6 4 2" xfId="147"/>
    <cellStyle name="Звичайний 6 4 2 2" xfId="195"/>
    <cellStyle name="Звичайний 6 4 2 2 2" xfId="233"/>
    <cellStyle name="Звичайний 6 5" xfId="109"/>
    <cellStyle name="Звичайний 6 6" xfId="126"/>
    <cellStyle name="Звичайний 6 6 2" xfId="199"/>
    <cellStyle name="Звичайний 6 6 2 2" xfId="232"/>
    <cellStyle name="Звичайний 6 7" xfId="149"/>
    <cellStyle name="Звичайний 6 8" xfId="153"/>
    <cellStyle name="Звичайний 6 9" xfId="165"/>
    <cellStyle name="Звичайний 7" xfId="83"/>
    <cellStyle name="Звичайний 7 10" xfId="309"/>
    <cellStyle name="Звичайний 7 2" xfId="92"/>
    <cellStyle name="Звичайний 7 3" xfId="139"/>
    <cellStyle name="Звичайний 7 4" xfId="157"/>
    <cellStyle name="Звичайний 7 5" xfId="168"/>
    <cellStyle name="Звичайний 7 6" xfId="225"/>
    <cellStyle name="Звичайний 7 7" xfId="250"/>
    <cellStyle name="Звичайний 7 8" xfId="264"/>
    <cellStyle name="Звичайний 7 9" xfId="270"/>
    <cellStyle name="Звичайний 8" xfId="86"/>
    <cellStyle name="Звичайний 8 10" xfId="192"/>
    <cellStyle name="Звичайний 8 11" xfId="203"/>
    <cellStyle name="Звичайний 8 12" xfId="206"/>
    <cellStyle name="Звичайний 8 13" xfId="212"/>
    <cellStyle name="Звичайний 8 14" xfId="253"/>
    <cellStyle name="Звичайний 8 14 2" xfId="286"/>
    <cellStyle name="Звичайний 8 15" xfId="257"/>
    <cellStyle name="Звичайний 8 16" xfId="273"/>
    <cellStyle name="Звичайний 8 17" xfId="312"/>
    <cellStyle name="Звичайний 8 18" xfId="318"/>
    <cellStyle name="Звичайний 8 2" xfId="95"/>
    <cellStyle name="Звичайний 8 3" xfId="107"/>
    <cellStyle name="Звичайний 8 4" xfId="121"/>
    <cellStyle name="Звичайний 8 5" xfId="124"/>
    <cellStyle name="Звичайний 8 6" xfId="142"/>
    <cellStyle name="Звичайний 8 6 2" xfId="194"/>
    <cellStyle name="Звичайний 8 6 2 2" xfId="236"/>
    <cellStyle name="Звичайний 8 7" xfId="160"/>
    <cellStyle name="Звичайний 8 8" xfId="171"/>
    <cellStyle name="Звичайний 8 9" xfId="175"/>
    <cellStyle name="Звичайний 9" xfId="106"/>
    <cellStyle name="Обычный 10" xfId="291"/>
    <cellStyle name="Обычный 11" xfId="316"/>
    <cellStyle name="Обычный 2" xfId="30"/>
    <cellStyle name="Обычный 2 2" xfId="35"/>
    <cellStyle name="Обычный 2 2 2" xfId="40"/>
    <cellStyle name="Обычный 2 2 3" xfId="52"/>
    <cellStyle name="Обычный 2 2 4" xfId="57"/>
    <cellStyle name="Обычный 2 3" xfId="44"/>
    <cellStyle name="Обычный 2 4" xfId="55"/>
    <cellStyle name="Обычный 3" xfId="27"/>
    <cellStyle name="Обычный 3 2" xfId="29"/>
    <cellStyle name="Обычный 3 3 3" xfId="67"/>
    <cellStyle name="Обычный 3 4 3" xfId="45"/>
    <cellStyle name="Обычный 3 6" xfId="69"/>
    <cellStyle name="Обычный 3 6 2" xfId="46"/>
    <cellStyle name="Обычный 39" xfId="32"/>
    <cellStyle name="Обычный 4" xfId="120"/>
    <cellStyle name="Обычный 5" xfId="77"/>
    <cellStyle name="Обычный 5 2" xfId="33"/>
    <cellStyle name="Обычный 5 2 2" xfId="49"/>
    <cellStyle name="Обычный 6" xfId="28"/>
    <cellStyle name="Обычный 6 2" xfId="47"/>
    <cellStyle name="Обычный 7" xfId="50"/>
    <cellStyle name="Обычный 8" xfId="123"/>
    <cellStyle name="Обычный 9" xfId="31"/>
    <cellStyle name="Обычный_Лист1 2" xfId="79"/>
    <cellStyle name="Процентный 2" xfId="70"/>
    <cellStyle name="Процентный 3" xfId="122"/>
    <cellStyle name="Процентный 3 3" xfId="48"/>
    <cellStyle name="Процентный 4" xfId="125"/>
    <cellStyle name="Процентный 5" xfId="292"/>
    <cellStyle name="Процентный 6" xfId="302"/>
    <cellStyle name="Финансовый [0] 2" xfId="34"/>
    <cellStyle name="Финансовый 2" xfId="293"/>
    <cellStyle name="Финансовый 3" xfId="299"/>
    <cellStyle name="Финансовый 4" xfId="303"/>
    <cellStyle name="Финансовый 5" xfId="315"/>
    <cellStyle name="Фінансовий 10" xfId="111"/>
    <cellStyle name="Фінансовий 11" xfId="117"/>
    <cellStyle name="Фінансовий 12" xfId="127"/>
    <cellStyle name="Фінансовий 13" xfId="208"/>
    <cellStyle name="Фінансовий 2" xfId="21"/>
    <cellStyle name="Фінансовий 2 2" xfId="39"/>
    <cellStyle name="Фінансовий 2 3" xfId="65"/>
    <cellStyle name="Фінансовий 3" xfId="64"/>
    <cellStyle name="Фінансовий 4" xfId="80"/>
    <cellStyle name="Фінансовий 4 10" xfId="307"/>
    <cellStyle name="Фінансовий 4 11" xfId="320"/>
    <cellStyle name="Фінансовий 4 2" xfId="90"/>
    <cellStyle name="Фінансовий 4 3" xfId="135"/>
    <cellStyle name="Фінансовий 4 4" xfId="154"/>
    <cellStyle name="Фінансовий 4 5" xfId="166"/>
    <cellStyle name="Фінансовий 4 6" xfId="207"/>
    <cellStyle name="Фінансовий 4 7" xfId="223"/>
    <cellStyle name="Фінансовий 4 8" xfId="247"/>
    <cellStyle name="Фінансовий 4 9" xfId="268"/>
    <cellStyle name="Фінансовий 5" xfId="85"/>
    <cellStyle name="Фінансовий 5 10" xfId="311"/>
    <cellStyle name="Фінансовий 5 2" xfId="94"/>
    <cellStyle name="Фінансовий 5 3" xfId="141"/>
    <cellStyle name="Фінансовий 5 4" xfId="159"/>
    <cellStyle name="Фінансовий 5 5" xfId="170"/>
    <cellStyle name="Фінансовий 5 6" xfId="227"/>
    <cellStyle name="Фінансовий 5 7" xfId="252"/>
    <cellStyle name="Фінансовий 5 8" xfId="266"/>
    <cellStyle name="Фінансовий 5 9" xfId="272"/>
    <cellStyle name="Фінансовий 6" xfId="88"/>
    <cellStyle name="Фінансовий 6 2" xfId="146"/>
    <cellStyle name="Фінансовий 6 3" xfId="163"/>
    <cellStyle name="Фінансовий 6 4" xfId="177"/>
    <cellStyle name="Фінансовий 6 5" xfId="229"/>
    <cellStyle name="Фінансовий 6 6" xfId="255"/>
    <cellStyle name="Фінансовий 6 7" xfId="281"/>
    <cellStyle name="Фінансовий 6 8" xfId="314"/>
    <cellStyle name="Фінансовий 7" xfId="98"/>
    <cellStyle name="Фінансовий 8" xfId="101"/>
    <cellStyle name="Фінансовий 9" xfId="105"/>
  </cellStyles>
  <dxfs count="0"/>
  <tableStyles count="0" defaultTableStyle="TableStyleMedium2" defaultPivotStyle="PivotStyleLight16"/>
  <colors>
    <mruColors>
      <color rgb="FF7D0532"/>
      <color rgb="FF91C864"/>
      <color rgb="FF057D46"/>
      <color rgb="FF8C969B"/>
      <color rgb="FF005591"/>
      <color rgb="FF505050"/>
      <color rgb="FF46AF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76" Type="http://schemas.openxmlformats.org/officeDocument/2006/relationships/externalLink" Target="externalLinks/externalLink2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2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externalLink" Target="externalLinks/externalLink16.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5" Type="http://schemas.openxmlformats.org/officeDocument/2006/relationships/worksheet" Target="worksheets/sheet5.xml"/><Relationship Id="rId61" Type="http://schemas.openxmlformats.org/officeDocument/2006/relationships/externalLink" Target="externalLinks/externalLink1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96196293823071E-3"/>
          <c:y val="2.310231323280492E-2"/>
          <c:w val="0.96078426877462586"/>
          <c:h val="0.81435654145637348"/>
        </c:manualLayout>
      </c:layout>
      <c:barChart>
        <c:barDir val="col"/>
        <c:grouping val="stacked"/>
        <c:varyColors val="0"/>
        <c:ser>
          <c:idx val="0"/>
          <c:order val="0"/>
          <c:tx>
            <c:strRef>
              <c:f>'1'!$J$10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42735</c:v>
                </c:pt>
                <c:pt idx="1">
                  <c:v>43100</c:v>
                </c:pt>
                <c:pt idx="2">
                  <c:v>43465</c:v>
                </c:pt>
                <c:pt idx="3">
                  <c:v>43830</c:v>
                </c:pt>
                <c:pt idx="4">
                  <c:v>43921</c:v>
                </c:pt>
                <c:pt idx="5">
                  <c:v>44012</c:v>
                </c:pt>
              </c:numCache>
            </c:numRef>
          </c:cat>
          <c:val>
            <c:numRef>
              <c:f>'1'!$J$12:$J$17</c:f>
              <c:numCache>
                <c:formatCode>_-* #\ ##0_₴_-;\-* #\ ##0_₴_-;_-* "-"??_₴_-;_-@_-</c:formatCode>
                <c:ptCount val="6"/>
                <c:pt idx="0">
                  <c:v>541</c:v>
                </c:pt>
                <c:pt idx="1">
                  <c:v>601</c:v>
                </c:pt>
                <c:pt idx="2">
                  <c:v>616</c:v>
                </c:pt>
                <c:pt idx="3">
                  <c:v>645</c:v>
                </c:pt>
                <c:pt idx="4">
                  <c:v>673</c:v>
                </c:pt>
                <c:pt idx="5">
                  <c:v>656</c:v>
                </c:pt>
              </c:numCache>
            </c:numRef>
          </c:val>
          <c:extLst>
            <c:ext xmlns:c16="http://schemas.microsoft.com/office/drawing/2014/chart" uri="{C3380CC4-5D6E-409C-BE32-E72D297353CC}">
              <c16:uniqueId val="{00000000-08B6-4514-86CA-7D955D2D08B3}"/>
            </c:ext>
          </c:extLst>
        </c:ser>
        <c:ser>
          <c:idx val="3"/>
          <c:order val="1"/>
          <c:tx>
            <c:strRef>
              <c:f>'1'!$M$10</c:f>
              <c:strCache>
                <c:ptCount val="1"/>
                <c:pt idx="0">
                  <c:v>Приватбанк</c:v>
                </c:pt>
              </c:strCache>
            </c:strRef>
          </c:tx>
          <c:spPr>
            <a:solidFill>
              <a:srgbClr val="91C864"/>
            </a:solidFill>
            <a:ln>
              <a:noFill/>
            </a:ln>
            <a:effectLst/>
          </c:spPr>
          <c:invertIfNegative val="0"/>
          <c:dPt>
            <c:idx val="1"/>
            <c:invertIfNegative val="0"/>
            <c:bubble3D val="0"/>
            <c:spPr>
              <a:solidFill>
                <a:srgbClr val="91C864"/>
              </a:solidFill>
              <a:ln w="25400">
                <a:noFill/>
              </a:ln>
              <a:effectLst/>
            </c:spPr>
            <c:extLst>
              <c:ext xmlns:c16="http://schemas.microsoft.com/office/drawing/2014/chart" uri="{C3380CC4-5D6E-409C-BE32-E72D297353CC}">
                <c16:uniqueId val="{00000002-08B6-4514-86CA-7D955D2D08B3}"/>
              </c:ext>
            </c:extLst>
          </c:dPt>
          <c:dPt>
            <c:idx val="2"/>
            <c:invertIfNegative val="0"/>
            <c:bubble3D val="0"/>
            <c:spPr>
              <a:solidFill>
                <a:srgbClr val="91C864"/>
              </a:solidFill>
              <a:ln w="25400">
                <a:noFill/>
              </a:ln>
              <a:effectLst/>
            </c:spPr>
            <c:extLst>
              <c:ext xmlns:c16="http://schemas.microsoft.com/office/drawing/2014/chart" uri="{C3380CC4-5D6E-409C-BE32-E72D297353CC}">
                <c16:uniqueId val="{00000004-08B6-4514-86CA-7D955D2D08B3}"/>
              </c:ext>
            </c:extLst>
          </c:dPt>
          <c:dPt>
            <c:idx val="3"/>
            <c:invertIfNegative val="0"/>
            <c:bubble3D val="0"/>
            <c:spPr>
              <a:solidFill>
                <a:srgbClr val="91C864"/>
              </a:solidFill>
              <a:ln w="25400">
                <a:noFill/>
              </a:ln>
              <a:effectLst/>
            </c:spPr>
            <c:extLst>
              <c:ext xmlns:c16="http://schemas.microsoft.com/office/drawing/2014/chart" uri="{C3380CC4-5D6E-409C-BE32-E72D297353CC}">
                <c16:uniqueId val="{00000006-08B6-4514-86CA-7D955D2D08B3}"/>
              </c:ext>
            </c:extLst>
          </c:dPt>
          <c:dPt>
            <c:idx val="4"/>
            <c:invertIfNegative val="0"/>
            <c:bubble3D val="0"/>
            <c:spPr>
              <a:solidFill>
                <a:srgbClr val="91C864"/>
              </a:solidFill>
              <a:ln w="25400">
                <a:noFill/>
              </a:ln>
              <a:effectLst/>
            </c:spPr>
            <c:extLst>
              <c:ext xmlns:c16="http://schemas.microsoft.com/office/drawing/2014/chart" uri="{C3380CC4-5D6E-409C-BE32-E72D297353CC}">
                <c16:uniqueId val="{00000008-08B6-4514-86CA-7D955D2D08B3}"/>
              </c:ext>
            </c:extLst>
          </c:dPt>
          <c:dPt>
            <c:idx val="5"/>
            <c:invertIfNegative val="0"/>
            <c:bubble3D val="0"/>
            <c:spPr>
              <a:solidFill>
                <a:srgbClr val="91C864"/>
              </a:solidFill>
              <a:ln w="25400">
                <a:noFill/>
              </a:ln>
              <a:effectLst/>
            </c:spPr>
            <c:extLst>
              <c:ext xmlns:c16="http://schemas.microsoft.com/office/drawing/2014/chart" uri="{C3380CC4-5D6E-409C-BE32-E72D297353CC}">
                <c16:uniqueId val="{0000000A-08B6-4514-86CA-7D955D2D08B3}"/>
              </c:ext>
            </c:extLst>
          </c:dPt>
          <c:dPt>
            <c:idx val="6"/>
            <c:invertIfNegative val="0"/>
            <c:bubble3D val="0"/>
            <c:spPr>
              <a:solidFill>
                <a:srgbClr val="91C864"/>
              </a:solidFill>
              <a:ln w="25400">
                <a:noFill/>
              </a:ln>
              <a:effectLst/>
            </c:spPr>
            <c:extLst>
              <c:ext xmlns:c16="http://schemas.microsoft.com/office/drawing/2014/chart" uri="{C3380CC4-5D6E-409C-BE32-E72D297353CC}">
                <c16:uniqueId val="{0000000C-08B6-4514-86CA-7D955D2D08B3}"/>
              </c:ext>
            </c:extLst>
          </c:dPt>
          <c:cat>
            <c:numRef>
              <c:f>'1'!$I$12:$I$17</c:f>
              <c:numCache>
                <c:formatCode>m/d/yyyy</c:formatCode>
                <c:ptCount val="6"/>
                <c:pt idx="0">
                  <c:v>42735</c:v>
                </c:pt>
                <c:pt idx="1">
                  <c:v>43100</c:v>
                </c:pt>
                <c:pt idx="2">
                  <c:v>43465</c:v>
                </c:pt>
                <c:pt idx="3">
                  <c:v>43830</c:v>
                </c:pt>
                <c:pt idx="4">
                  <c:v>43921</c:v>
                </c:pt>
                <c:pt idx="5">
                  <c:v>44012</c:v>
                </c:pt>
              </c:numCache>
            </c:numRef>
          </c:cat>
          <c:val>
            <c:numRef>
              <c:f>'1'!$M$12:$M$17</c:f>
              <c:numCache>
                <c:formatCode>_-* #\ ##0_₴_-;\-* #\ ##0_₴_-;_-* "-"??_₴_-;_-@_-</c:formatCode>
                <c:ptCount val="6"/>
                <c:pt idx="0">
                  <c:v>394</c:v>
                </c:pt>
                <c:pt idx="1">
                  <c:v>492</c:v>
                </c:pt>
                <c:pt idx="2">
                  <c:v>525</c:v>
                </c:pt>
                <c:pt idx="3">
                  <c:v>552</c:v>
                </c:pt>
                <c:pt idx="4">
                  <c:v>572</c:v>
                </c:pt>
                <c:pt idx="5">
                  <c:v>576</c:v>
                </c:pt>
              </c:numCache>
            </c:numRef>
          </c:val>
          <c:extLst>
            <c:ext xmlns:c16="http://schemas.microsoft.com/office/drawing/2014/chart" uri="{C3380CC4-5D6E-409C-BE32-E72D297353CC}">
              <c16:uniqueId val="{0000000D-08B6-4514-86CA-7D955D2D08B3}"/>
            </c:ext>
          </c:extLst>
        </c:ser>
        <c:ser>
          <c:idx val="1"/>
          <c:order val="2"/>
          <c:tx>
            <c:strRef>
              <c:f>'1'!$K$10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42735</c:v>
                </c:pt>
                <c:pt idx="1">
                  <c:v>43100</c:v>
                </c:pt>
                <c:pt idx="2">
                  <c:v>43465</c:v>
                </c:pt>
                <c:pt idx="3">
                  <c:v>43830</c:v>
                </c:pt>
                <c:pt idx="4">
                  <c:v>43921</c:v>
                </c:pt>
                <c:pt idx="5">
                  <c:v>44012</c:v>
                </c:pt>
              </c:numCache>
            </c:numRef>
          </c:cat>
          <c:val>
            <c:numRef>
              <c:f>'1'!$K$12:$K$17</c:f>
              <c:numCache>
                <c:formatCode>_-* #\ ##0_₴_-;\-* #\ ##0_₴_-;_-* "-"??_₴_-;_-@_-</c:formatCode>
                <c:ptCount val="6"/>
                <c:pt idx="0">
                  <c:v>604</c:v>
                </c:pt>
                <c:pt idx="1">
                  <c:v>547</c:v>
                </c:pt>
                <c:pt idx="2">
                  <c:v>544</c:v>
                </c:pt>
                <c:pt idx="3">
                  <c:v>539</c:v>
                </c:pt>
                <c:pt idx="4">
                  <c:v>587</c:v>
                </c:pt>
                <c:pt idx="5">
                  <c:v>586</c:v>
                </c:pt>
              </c:numCache>
            </c:numRef>
          </c:val>
          <c:extLst>
            <c:ext xmlns:c16="http://schemas.microsoft.com/office/drawing/2014/chart" uri="{C3380CC4-5D6E-409C-BE32-E72D297353CC}">
              <c16:uniqueId val="{0000000E-08B6-4514-86CA-7D955D2D08B3}"/>
            </c:ext>
          </c:extLst>
        </c:ser>
        <c:ser>
          <c:idx val="2"/>
          <c:order val="3"/>
          <c:tx>
            <c:strRef>
              <c:f>'1'!$L$10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42735</c:v>
                </c:pt>
                <c:pt idx="1">
                  <c:v>43100</c:v>
                </c:pt>
                <c:pt idx="2">
                  <c:v>43465</c:v>
                </c:pt>
                <c:pt idx="3">
                  <c:v>43830</c:v>
                </c:pt>
                <c:pt idx="4">
                  <c:v>43921</c:v>
                </c:pt>
                <c:pt idx="5">
                  <c:v>44012</c:v>
                </c:pt>
              </c:numCache>
            </c:numRef>
          </c:cat>
          <c:val>
            <c:numRef>
              <c:f>'1'!$L$12:$L$17</c:f>
              <c:numCache>
                <c:formatCode>_-* #\ ##0_₴_-;\-* #\ ##0_₴_-;_-* "-"??_₴_-;_-@_-</c:formatCode>
                <c:ptCount val="6"/>
                <c:pt idx="0">
                  <c:v>197</c:v>
                </c:pt>
                <c:pt idx="1">
                  <c:v>208</c:v>
                </c:pt>
                <c:pt idx="2">
                  <c:v>226</c:v>
                </c:pt>
                <c:pt idx="3">
                  <c:v>246</c:v>
                </c:pt>
                <c:pt idx="4">
                  <c:v>263</c:v>
                </c:pt>
                <c:pt idx="5">
                  <c:v>272</c:v>
                </c:pt>
              </c:numCache>
            </c:numRef>
          </c:val>
          <c:extLst>
            <c:ext xmlns:c16="http://schemas.microsoft.com/office/drawing/2014/chart" uri="{C3380CC4-5D6E-409C-BE32-E72D297353CC}">
              <c16:uniqueId val="{0000000F-08B6-4514-86CA-7D955D2D08B3}"/>
            </c:ext>
          </c:extLst>
        </c:ser>
        <c:dLbls>
          <c:showLegendKey val="0"/>
          <c:showVal val="0"/>
          <c:showCatName val="0"/>
          <c:showSerName val="0"/>
          <c:showPercent val="0"/>
          <c:showBubbleSize val="0"/>
        </c:dLbls>
        <c:gapWidth val="75"/>
        <c:overlap val="100"/>
        <c:axId val="209214816"/>
        <c:axId val="209208504"/>
      </c:barChart>
      <c:catAx>
        <c:axId val="209214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9208504"/>
        <c:crossesAt val="0"/>
        <c:auto val="0"/>
        <c:lblAlgn val="ctr"/>
        <c:lblOffset val="100"/>
        <c:tickLblSkip val="1"/>
        <c:tickMarkSkip val="6"/>
        <c:noMultiLvlLbl val="0"/>
      </c:catAx>
      <c:valAx>
        <c:axId val="209208504"/>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9214816"/>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129040404040401"/>
          <c:w val="0.97742122580968438"/>
          <c:h val="0.133663253769815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94802903204103E-2"/>
          <c:w val="0.96320793716411746"/>
          <c:h val="0.82328495805735391"/>
        </c:manualLayout>
      </c:layout>
      <c:lineChart>
        <c:grouping val="standard"/>
        <c:varyColors val="0"/>
        <c:ser>
          <c:idx val="1"/>
          <c:order val="0"/>
          <c:tx>
            <c:strRef>
              <c:f>'5'!$H$9</c:f>
              <c:strCache>
                <c:ptCount val="1"/>
                <c:pt idx="0">
                  <c:v>Total assets</c:v>
                </c:pt>
              </c:strCache>
            </c:strRef>
          </c:tx>
          <c:spPr>
            <a:ln w="25400" cmpd="sng">
              <a:solidFill>
                <a:srgbClr val="057D46"/>
              </a:solidFill>
              <a:prstDash val="solid"/>
            </a:ln>
          </c:spPr>
          <c:marker>
            <c:symbol val="none"/>
          </c:marker>
          <c:dLbls>
            <c:dLbl>
              <c:idx val="42"/>
              <c:layout>
                <c:manualLayout>
                  <c:x val="-8.5324232081911269E-2"/>
                  <c:y val="-5.87084239191987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56-426F-B582-484AFD89E98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'5'!$G$10:$G$52</c:f>
              <c:numCache>
                <c:formatCode>m/d/yyyy</c:formatCode>
                <c:ptCount val="43"/>
                <c:pt idx="0">
                  <c:v>42735</c:v>
                </c:pt>
                <c:pt idx="6">
                  <c:v>42916</c:v>
                </c:pt>
                <c:pt idx="12">
                  <c:v>43100</c:v>
                </c:pt>
                <c:pt idx="18">
                  <c:v>43281</c:v>
                </c:pt>
                <c:pt idx="24">
                  <c:v>43465</c:v>
                </c:pt>
                <c:pt idx="30">
                  <c:v>43646</c:v>
                </c:pt>
                <c:pt idx="36">
                  <c:v>43830</c:v>
                </c:pt>
                <c:pt idx="42">
                  <c:v>44012</c:v>
                </c:pt>
              </c:numCache>
            </c:numRef>
          </c:cat>
          <c:val>
            <c:numRef>
              <c:f>'5'!$H$10:$H$52</c:f>
              <c:numCache>
                <c:formatCode>_-* #\ ##0_₴_-;\-* #\ ##0_₴_-;_-* "-"??_₴_-;_-@_-</c:formatCode>
                <c:ptCount val="43"/>
                <c:pt idx="0">
                  <c:v>1029.5</c:v>
                </c:pt>
                <c:pt idx="1">
                  <c:v>1051</c:v>
                </c:pt>
                <c:pt idx="2">
                  <c:v>1091.8</c:v>
                </c:pt>
                <c:pt idx="3">
                  <c:v>1115.3</c:v>
                </c:pt>
                <c:pt idx="4">
                  <c:v>1143.7</c:v>
                </c:pt>
                <c:pt idx="5">
                  <c:v>1146.8</c:v>
                </c:pt>
                <c:pt idx="6">
                  <c:v>1151.4000000000001</c:v>
                </c:pt>
                <c:pt idx="7">
                  <c:v>1176.0999999999999</c:v>
                </c:pt>
                <c:pt idx="8">
                  <c:v>1184</c:v>
                </c:pt>
                <c:pt idx="9">
                  <c:v>1181.4000000000001</c:v>
                </c:pt>
                <c:pt idx="10">
                  <c:v>1181.2</c:v>
                </c:pt>
                <c:pt idx="11">
                  <c:v>1180.9000000000001</c:v>
                </c:pt>
                <c:pt idx="12">
                  <c:v>1221.9000000000001</c:v>
                </c:pt>
                <c:pt idx="13">
                  <c:v>1182.5999999999999</c:v>
                </c:pt>
                <c:pt idx="14">
                  <c:v>1199.2</c:v>
                </c:pt>
                <c:pt idx="15">
                  <c:v>1199.2</c:v>
                </c:pt>
                <c:pt idx="16">
                  <c:v>1200.3</c:v>
                </c:pt>
                <c:pt idx="17">
                  <c:v>1202.2</c:v>
                </c:pt>
                <c:pt idx="18">
                  <c:v>1199.5</c:v>
                </c:pt>
                <c:pt idx="19">
                  <c:v>1191.3</c:v>
                </c:pt>
                <c:pt idx="20">
                  <c:v>1205.2</c:v>
                </c:pt>
                <c:pt idx="21">
                  <c:v>1197.7</c:v>
                </c:pt>
                <c:pt idx="22">
                  <c:v>1207.7</c:v>
                </c:pt>
                <c:pt idx="23">
                  <c:v>1255.7</c:v>
                </c:pt>
                <c:pt idx="24">
                  <c:v>1250</c:v>
                </c:pt>
                <c:pt idx="25">
                  <c:v>1252.4000000000001</c:v>
                </c:pt>
                <c:pt idx="26">
                  <c:v>1264.2</c:v>
                </c:pt>
                <c:pt idx="27">
                  <c:v>1262</c:v>
                </c:pt>
                <c:pt idx="28">
                  <c:v>1252.7</c:v>
                </c:pt>
                <c:pt idx="29">
                  <c:v>1248.8</c:v>
                </c:pt>
                <c:pt idx="30">
                  <c:v>1248.0999999999999</c:v>
                </c:pt>
                <c:pt idx="31">
                  <c:v>1224.3</c:v>
                </c:pt>
                <c:pt idx="32">
                  <c:v>1249.0999999999999</c:v>
                </c:pt>
                <c:pt idx="33">
                  <c:v>1246.2</c:v>
                </c:pt>
                <c:pt idx="34">
                  <c:v>1255.5999999999999</c:v>
                </c:pt>
                <c:pt idx="35">
                  <c:v>1269.5</c:v>
                </c:pt>
                <c:pt idx="36">
                  <c:v>1267</c:v>
                </c:pt>
                <c:pt idx="37">
                  <c:v>1258.5999999999999</c:v>
                </c:pt>
                <c:pt idx="38">
                  <c:v>1247.9000000000001</c:v>
                </c:pt>
                <c:pt idx="39">
                  <c:v>1224.0999999999999</c:v>
                </c:pt>
                <c:pt idx="40">
                  <c:v>1259.3</c:v>
                </c:pt>
                <c:pt idx="41">
                  <c:v>1255.0999999999999</c:v>
                </c:pt>
                <c:pt idx="42">
                  <c:v>1206</c:v>
                </c:pt>
              </c:numCache>
            </c:numRef>
          </c:val>
          <c:smooth val="0"/>
          <c:extLst>
            <c:ext xmlns:c16="http://schemas.microsoft.com/office/drawing/2014/chart" uri="{C3380CC4-5D6E-409C-BE32-E72D297353CC}">
              <c16:uniqueId val="{00000001-9656-426F-B582-484AFD89E984}"/>
            </c:ext>
          </c:extLst>
        </c:ser>
        <c:ser>
          <c:idx val="0"/>
          <c:order val="1"/>
          <c:tx>
            <c:strRef>
              <c:f>'5'!$I$9</c:f>
              <c:strCache>
                <c:ptCount val="1"/>
                <c:pt idx="0">
                  <c:v>Net assets</c:v>
                </c:pt>
              </c:strCache>
            </c:strRef>
          </c:tx>
          <c:spPr>
            <a:ln w="25400" cmpd="sng">
              <a:solidFill>
                <a:srgbClr val="91C864"/>
              </a:solidFill>
              <a:prstDash val="solid"/>
            </a:ln>
          </c:spPr>
          <c:marker>
            <c:symbol val="none"/>
          </c:marker>
          <c:dLbls>
            <c:dLbl>
              <c:idx val="42"/>
              <c:layout>
                <c:manualLayout>
                  <c:x val="-8.9590443686006827E-2"/>
                  <c:y val="-5.87084239191987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56-426F-B582-484AFD89E98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'5'!$G$10:$G$52</c:f>
              <c:numCache>
                <c:formatCode>m/d/yyyy</c:formatCode>
                <c:ptCount val="43"/>
                <c:pt idx="0">
                  <c:v>42735</c:v>
                </c:pt>
                <c:pt idx="6">
                  <c:v>42916</c:v>
                </c:pt>
                <c:pt idx="12">
                  <c:v>43100</c:v>
                </c:pt>
                <c:pt idx="18">
                  <c:v>43281</c:v>
                </c:pt>
                <c:pt idx="24">
                  <c:v>43465</c:v>
                </c:pt>
                <c:pt idx="30">
                  <c:v>43646</c:v>
                </c:pt>
                <c:pt idx="36">
                  <c:v>43830</c:v>
                </c:pt>
                <c:pt idx="42">
                  <c:v>44012</c:v>
                </c:pt>
              </c:numCache>
            </c:numRef>
          </c:cat>
          <c:val>
            <c:numRef>
              <c:f>'5'!$I$10:$I$52</c:f>
              <c:numCache>
                <c:formatCode>_-* #\ ##0_₴_-;\-* #\ ##0_₴_-;_-* "-"??_₴_-;_-@_-</c:formatCode>
                <c:ptCount val="43"/>
                <c:pt idx="0">
                  <c:v>885.5</c:v>
                </c:pt>
                <c:pt idx="1">
                  <c:v>905</c:v>
                </c:pt>
                <c:pt idx="2">
                  <c:v>955.3</c:v>
                </c:pt>
                <c:pt idx="3">
                  <c:v>982.3</c:v>
                </c:pt>
                <c:pt idx="4">
                  <c:v>1009.5</c:v>
                </c:pt>
                <c:pt idx="5">
                  <c:v>1007.7</c:v>
                </c:pt>
                <c:pt idx="6">
                  <c:v>986.9</c:v>
                </c:pt>
                <c:pt idx="7">
                  <c:v>1004.5</c:v>
                </c:pt>
                <c:pt idx="8">
                  <c:v>1005.5</c:v>
                </c:pt>
                <c:pt idx="9">
                  <c:v>1003.5</c:v>
                </c:pt>
                <c:pt idx="10">
                  <c:v>998.9</c:v>
                </c:pt>
                <c:pt idx="11">
                  <c:v>993.9</c:v>
                </c:pt>
                <c:pt idx="12">
                  <c:v>982.2</c:v>
                </c:pt>
                <c:pt idx="13">
                  <c:v>965.9</c:v>
                </c:pt>
                <c:pt idx="14">
                  <c:v>984.6</c:v>
                </c:pt>
                <c:pt idx="15">
                  <c:v>989.4</c:v>
                </c:pt>
                <c:pt idx="16">
                  <c:v>993.9</c:v>
                </c:pt>
                <c:pt idx="17">
                  <c:v>997.3</c:v>
                </c:pt>
                <c:pt idx="18">
                  <c:v>978.2</c:v>
                </c:pt>
                <c:pt idx="19">
                  <c:v>969.1</c:v>
                </c:pt>
                <c:pt idx="20">
                  <c:v>977.6</c:v>
                </c:pt>
                <c:pt idx="21">
                  <c:v>957.6</c:v>
                </c:pt>
                <c:pt idx="22">
                  <c:v>965.1</c:v>
                </c:pt>
                <c:pt idx="23">
                  <c:v>987.8</c:v>
                </c:pt>
                <c:pt idx="24">
                  <c:v>982.2</c:v>
                </c:pt>
                <c:pt idx="25">
                  <c:v>982.6</c:v>
                </c:pt>
                <c:pt idx="26">
                  <c:v>995.3</c:v>
                </c:pt>
                <c:pt idx="27">
                  <c:v>986.3</c:v>
                </c:pt>
                <c:pt idx="28">
                  <c:v>973.3</c:v>
                </c:pt>
                <c:pt idx="29">
                  <c:v>969.3</c:v>
                </c:pt>
                <c:pt idx="30">
                  <c:v>972.2</c:v>
                </c:pt>
                <c:pt idx="31">
                  <c:v>953.6</c:v>
                </c:pt>
                <c:pt idx="32">
                  <c:v>975.9</c:v>
                </c:pt>
                <c:pt idx="33">
                  <c:v>960.1</c:v>
                </c:pt>
                <c:pt idx="34">
                  <c:v>970.5</c:v>
                </c:pt>
                <c:pt idx="35">
                  <c:v>984.5</c:v>
                </c:pt>
                <c:pt idx="36">
                  <c:v>999.9</c:v>
                </c:pt>
                <c:pt idx="37">
                  <c:v>1004.5</c:v>
                </c:pt>
                <c:pt idx="38">
                  <c:v>986</c:v>
                </c:pt>
                <c:pt idx="39">
                  <c:v>961</c:v>
                </c:pt>
                <c:pt idx="40">
                  <c:v>996.2</c:v>
                </c:pt>
                <c:pt idx="41">
                  <c:v>997.3</c:v>
                </c:pt>
                <c:pt idx="42">
                  <c:v>948.2</c:v>
                </c:pt>
              </c:numCache>
            </c:numRef>
          </c:val>
          <c:smooth val="0"/>
          <c:extLst>
            <c:ext xmlns:c16="http://schemas.microsoft.com/office/drawing/2014/chart" uri="{C3380CC4-5D6E-409C-BE32-E72D297353CC}">
              <c16:uniqueId val="{00000003-9656-426F-B582-484AFD89E984}"/>
            </c:ext>
          </c:extLst>
        </c:ser>
        <c:ser>
          <c:idx val="2"/>
          <c:order val="2"/>
          <c:tx>
            <c:strRef>
              <c:f>'5'!$J$9</c:f>
              <c:strCache>
                <c:ptCount val="1"/>
                <c:pt idx="0">
                  <c:v>Retail deposits</c:v>
                </c:pt>
              </c:strCache>
            </c:strRef>
          </c:tx>
          <c:spPr>
            <a:ln w="25400" cmpd="sng">
              <a:solidFill>
                <a:srgbClr val="7D0532"/>
              </a:solidFill>
              <a:prstDash val="solid"/>
            </a:ln>
          </c:spPr>
          <c:marker>
            <c:symbol val="none"/>
          </c:marker>
          <c:dLbls>
            <c:dLbl>
              <c:idx val="42"/>
              <c:layout>
                <c:manualLayout>
                  <c:x val="-8.5324232081911269E-2"/>
                  <c:y val="-5.283758152727887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656-426F-B582-484AFD89E98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'5'!$G$10:$G$52</c:f>
              <c:numCache>
                <c:formatCode>m/d/yyyy</c:formatCode>
                <c:ptCount val="43"/>
                <c:pt idx="0">
                  <c:v>42735</c:v>
                </c:pt>
                <c:pt idx="6">
                  <c:v>42916</c:v>
                </c:pt>
                <c:pt idx="12">
                  <c:v>43100</c:v>
                </c:pt>
                <c:pt idx="18">
                  <c:v>43281</c:v>
                </c:pt>
                <c:pt idx="24">
                  <c:v>43465</c:v>
                </c:pt>
                <c:pt idx="30">
                  <c:v>43646</c:v>
                </c:pt>
                <c:pt idx="36">
                  <c:v>43830</c:v>
                </c:pt>
                <c:pt idx="42">
                  <c:v>44012</c:v>
                </c:pt>
              </c:numCache>
            </c:numRef>
          </c:cat>
          <c:val>
            <c:numRef>
              <c:f>'5'!$J$10:$J$52</c:f>
              <c:numCache>
                <c:formatCode>_-* #\ ##0_₴_-;\-* #\ ##0_₴_-;_-* "-"??_₴_-;_-@_-</c:formatCode>
                <c:ptCount val="43"/>
                <c:pt idx="0">
                  <c:v>1581</c:v>
                </c:pt>
                <c:pt idx="1">
                  <c:v>1608.5</c:v>
                </c:pt>
                <c:pt idx="2">
                  <c:v>1642</c:v>
                </c:pt>
                <c:pt idx="3">
                  <c:v>1656.1</c:v>
                </c:pt>
                <c:pt idx="4">
                  <c:v>1688.1</c:v>
                </c:pt>
                <c:pt idx="5">
                  <c:v>1707.8</c:v>
                </c:pt>
                <c:pt idx="6">
                  <c:v>1724.1</c:v>
                </c:pt>
                <c:pt idx="7">
                  <c:v>1729.8</c:v>
                </c:pt>
                <c:pt idx="8">
                  <c:v>1735.8</c:v>
                </c:pt>
                <c:pt idx="9">
                  <c:v>1737.5</c:v>
                </c:pt>
                <c:pt idx="10">
                  <c:v>1735.8</c:v>
                </c:pt>
                <c:pt idx="11">
                  <c:v>1741.1</c:v>
                </c:pt>
                <c:pt idx="12">
                  <c:v>1718.9</c:v>
                </c:pt>
                <c:pt idx="13">
                  <c:v>1715.2</c:v>
                </c:pt>
                <c:pt idx="14">
                  <c:v>1728.8</c:v>
                </c:pt>
                <c:pt idx="15">
                  <c:v>1728.5</c:v>
                </c:pt>
                <c:pt idx="16">
                  <c:v>1735.5</c:v>
                </c:pt>
                <c:pt idx="17">
                  <c:v>1744.2</c:v>
                </c:pt>
                <c:pt idx="18">
                  <c:v>1772.8</c:v>
                </c:pt>
                <c:pt idx="19">
                  <c:v>1766</c:v>
                </c:pt>
                <c:pt idx="20">
                  <c:v>1757.9</c:v>
                </c:pt>
                <c:pt idx="21">
                  <c:v>1770.9</c:v>
                </c:pt>
                <c:pt idx="22">
                  <c:v>1765.4</c:v>
                </c:pt>
                <c:pt idx="23">
                  <c:v>1770.8</c:v>
                </c:pt>
                <c:pt idx="24">
                  <c:v>1737.8</c:v>
                </c:pt>
                <c:pt idx="25">
                  <c:v>1725.5</c:v>
                </c:pt>
                <c:pt idx="26">
                  <c:v>1714</c:v>
                </c:pt>
                <c:pt idx="27">
                  <c:v>1707.4</c:v>
                </c:pt>
                <c:pt idx="28">
                  <c:v>1664.8</c:v>
                </c:pt>
                <c:pt idx="29">
                  <c:v>1642.1</c:v>
                </c:pt>
                <c:pt idx="30">
                  <c:v>1666.7</c:v>
                </c:pt>
                <c:pt idx="31">
                  <c:v>1660.9</c:v>
                </c:pt>
                <c:pt idx="32">
                  <c:v>1663.3</c:v>
                </c:pt>
                <c:pt idx="33">
                  <c:v>1676.6</c:v>
                </c:pt>
                <c:pt idx="34">
                  <c:v>1657.7</c:v>
                </c:pt>
                <c:pt idx="35">
                  <c:v>1674.7</c:v>
                </c:pt>
                <c:pt idx="36">
                  <c:v>1625.5</c:v>
                </c:pt>
                <c:pt idx="37">
                  <c:v>1609.2</c:v>
                </c:pt>
                <c:pt idx="38">
                  <c:v>1594.8</c:v>
                </c:pt>
                <c:pt idx="39">
                  <c:v>1577.4</c:v>
                </c:pt>
                <c:pt idx="40">
                  <c:v>1608.1</c:v>
                </c:pt>
                <c:pt idx="41">
                  <c:v>1599.5</c:v>
                </c:pt>
                <c:pt idx="42">
                  <c:v>1602.6</c:v>
                </c:pt>
              </c:numCache>
            </c:numRef>
          </c:val>
          <c:smooth val="0"/>
          <c:extLst>
            <c:ext xmlns:c16="http://schemas.microsoft.com/office/drawing/2014/chart" uri="{C3380CC4-5D6E-409C-BE32-E72D297353CC}">
              <c16:uniqueId val="{00000005-9656-426F-B582-484AFD89E984}"/>
            </c:ext>
          </c:extLst>
        </c:ser>
        <c:dLbls>
          <c:showLegendKey val="0"/>
          <c:showVal val="0"/>
          <c:showCatName val="0"/>
          <c:showSerName val="0"/>
          <c:showPercent val="0"/>
          <c:showBubbleSize val="0"/>
        </c:dLbls>
        <c:smooth val="0"/>
        <c:axId val="210089264"/>
        <c:axId val="209010192"/>
      </c:lineChart>
      <c:catAx>
        <c:axId val="210089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09010192"/>
        <c:crosses val="autoZero"/>
        <c:auto val="0"/>
        <c:lblAlgn val="ctr"/>
        <c:lblOffset val="100"/>
        <c:tickLblSkip val="1"/>
        <c:tickMarkSkip val="6"/>
        <c:noMultiLvlLbl val="1"/>
      </c:catAx>
      <c:valAx>
        <c:axId val="209010192"/>
        <c:scaling>
          <c:orientation val="minMax"/>
          <c:min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1008926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71517155849522E-2"/>
          <c:y val="0.84775416172903595"/>
          <c:w val="0.92600248036378674"/>
          <c:h val="0.1522458382709640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42735</c:v>
                </c:pt>
                <c:pt idx="1">
                  <c:v>43100</c:v>
                </c:pt>
                <c:pt idx="2">
                  <c:v>43465</c:v>
                </c:pt>
                <c:pt idx="3">
                  <c:v>43830</c:v>
                </c:pt>
                <c:pt idx="4">
                  <c:v>43921</c:v>
                </c:pt>
                <c:pt idx="5">
                  <c:v>44012</c:v>
                </c:pt>
              </c:numCache>
            </c:numRef>
          </c:cat>
          <c:val>
            <c:numRef>
              <c:f>'6'!$G$8:$L$8</c:f>
              <c:numCache>
                <c:formatCode>#,##0</c:formatCode>
                <c:ptCount val="6"/>
                <c:pt idx="0">
                  <c:v>3963</c:v>
                </c:pt>
                <c:pt idx="1">
                  <c:v>3513</c:v>
                </c:pt>
                <c:pt idx="2">
                  <c:v>2937</c:v>
                </c:pt>
                <c:pt idx="3">
                  <c:v>2637</c:v>
                </c:pt>
                <c:pt idx="4">
                  <c:v>2590</c:v>
                </c:pt>
                <c:pt idx="5">
                  <c:v>2405</c:v>
                </c:pt>
              </c:numCache>
            </c:numRef>
          </c:val>
          <c:extLst>
            <c:ext xmlns:c16="http://schemas.microsoft.com/office/drawing/2014/chart" uri="{C3380CC4-5D6E-409C-BE32-E72D297353CC}">
              <c16:uniqueId val="{00000000-59C4-4689-B750-E813F1D7A4D4}"/>
            </c:ext>
          </c:extLst>
        </c:ser>
        <c:ser>
          <c:idx val="3"/>
          <c:order val="1"/>
          <c:tx>
            <c:strRef>
              <c:f>'6'!$E$11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42735</c:v>
                </c:pt>
                <c:pt idx="1">
                  <c:v>43100</c:v>
                </c:pt>
                <c:pt idx="2">
                  <c:v>43465</c:v>
                </c:pt>
                <c:pt idx="3">
                  <c:v>43830</c:v>
                </c:pt>
                <c:pt idx="4">
                  <c:v>43921</c:v>
                </c:pt>
                <c:pt idx="5">
                  <c:v>44012</c:v>
                </c:pt>
              </c:numCache>
            </c:numRef>
          </c:cat>
          <c:val>
            <c:numRef>
              <c:f>'6'!$G$11:$L$11</c:f>
              <c:numCache>
                <c:formatCode>#,##0</c:formatCode>
                <c:ptCount val="6"/>
                <c:pt idx="0">
                  <c:v>2241</c:v>
                </c:pt>
                <c:pt idx="1">
                  <c:v>2243</c:v>
                </c:pt>
                <c:pt idx="2">
                  <c:v>2021</c:v>
                </c:pt>
                <c:pt idx="3">
                  <c:v>1928</c:v>
                </c:pt>
                <c:pt idx="4">
                  <c:v>1891</c:v>
                </c:pt>
                <c:pt idx="5">
                  <c:v>1833</c:v>
                </c:pt>
              </c:numCache>
            </c:numRef>
          </c:val>
          <c:extLst>
            <c:ext xmlns:c16="http://schemas.microsoft.com/office/drawing/2014/chart" uri="{C3380CC4-5D6E-409C-BE32-E72D297353CC}">
              <c16:uniqueId val="{00000001-59C4-4689-B750-E813F1D7A4D4}"/>
            </c:ext>
          </c:extLst>
        </c:ser>
        <c:ser>
          <c:idx val="1"/>
          <c:order val="2"/>
          <c:tx>
            <c:strRef>
              <c:f>'6'!$E$9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42735</c:v>
                </c:pt>
                <c:pt idx="1">
                  <c:v>43100</c:v>
                </c:pt>
                <c:pt idx="2">
                  <c:v>43465</c:v>
                </c:pt>
                <c:pt idx="3">
                  <c:v>43830</c:v>
                </c:pt>
                <c:pt idx="4">
                  <c:v>43921</c:v>
                </c:pt>
                <c:pt idx="5">
                  <c:v>44012</c:v>
                </c:pt>
              </c:numCache>
            </c:numRef>
          </c:cat>
          <c:val>
            <c:numRef>
              <c:f>'6'!$G$9:$L$9</c:f>
              <c:numCache>
                <c:formatCode>#,##0</c:formatCode>
                <c:ptCount val="6"/>
                <c:pt idx="0">
                  <c:v>2209</c:v>
                </c:pt>
                <c:pt idx="1">
                  <c:v>1990</c:v>
                </c:pt>
                <c:pt idx="2">
                  <c:v>1782</c:v>
                </c:pt>
                <c:pt idx="3">
                  <c:v>1640</c:v>
                </c:pt>
                <c:pt idx="4">
                  <c:v>1604</c:v>
                </c:pt>
                <c:pt idx="5">
                  <c:v>1553</c:v>
                </c:pt>
              </c:numCache>
            </c:numRef>
          </c:val>
          <c:extLst>
            <c:ext xmlns:c16="http://schemas.microsoft.com/office/drawing/2014/chart" uri="{C3380CC4-5D6E-409C-BE32-E72D297353CC}">
              <c16:uniqueId val="{00000002-59C4-4689-B750-E813F1D7A4D4}"/>
            </c:ext>
          </c:extLst>
        </c:ser>
        <c:ser>
          <c:idx val="2"/>
          <c:order val="3"/>
          <c:tx>
            <c:strRef>
              <c:f>'6'!$E$10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42735</c:v>
                </c:pt>
                <c:pt idx="1">
                  <c:v>43100</c:v>
                </c:pt>
                <c:pt idx="2">
                  <c:v>43465</c:v>
                </c:pt>
                <c:pt idx="3">
                  <c:v>43830</c:v>
                </c:pt>
                <c:pt idx="4">
                  <c:v>43921</c:v>
                </c:pt>
                <c:pt idx="5">
                  <c:v>44012</c:v>
                </c:pt>
              </c:numCache>
            </c:numRef>
          </c:cat>
          <c:val>
            <c:numRef>
              <c:f>'6'!$G$10:$L$10</c:f>
              <c:numCache>
                <c:formatCode>#,##0</c:formatCode>
                <c:ptCount val="6"/>
                <c:pt idx="0">
                  <c:v>1919</c:v>
                </c:pt>
                <c:pt idx="1">
                  <c:v>1743</c:v>
                </c:pt>
                <c:pt idx="2">
                  <c:v>1769</c:v>
                </c:pt>
                <c:pt idx="3">
                  <c:v>1797</c:v>
                </c:pt>
                <c:pt idx="4">
                  <c:v>1799</c:v>
                </c:pt>
                <c:pt idx="5">
                  <c:v>1789</c:v>
                </c:pt>
              </c:numCache>
            </c:numRef>
          </c:val>
          <c:extLst>
            <c:ext xmlns:c16="http://schemas.microsoft.com/office/drawing/2014/chart" uri="{C3380CC4-5D6E-409C-BE32-E72D297353CC}">
              <c16:uniqueId val="{00000003-59C4-4689-B750-E813F1D7A4D4}"/>
            </c:ext>
          </c:extLst>
        </c:ser>
        <c:dLbls>
          <c:showLegendKey val="0"/>
          <c:showVal val="0"/>
          <c:showCatName val="0"/>
          <c:showSerName val="0"/>
          <c:showPercent val="0"/>
          <c:showBubbleSize val="0"/>
        </c:dLbls>
        <c:gapWidth val="75"/>
        <c:overlap val="100"/>
        <c:axId val="209010976"/>
        <c:axId val="209011368"/>
      </c:barChart>
      <c:lineChart>
        <c:grouping val="standard"/>
        <c:varyColors val="0"/>
        <c:ser>
          <c:idx val="4"/>
          <c:order val="4"/>
          <c:tx>
            <c:strRef>
              <c:f>'6'!$F$12</c:f>
              <c:strCache>
                <c:ptCount val="1"/>
              </c:strCache>
            </c:strRef>
          </c:tx>
          <c:spPr>
            <a:ln w="25400" cmpd="sng">
              <a:noFill/>
              <a:prstDash val="solid"/>
            </a:ln>
          </c:spPr>
          <c:marker>
            <c:symbol val="none"/>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42735</c:v>
                </c:pt>
                <c:pt idx="1">
                  <c:v>43100</c:v>
                </c:pt>
                <c:pt idx="2">
                  <c:v>43465</c:v>
                </c:pt>
                <c:pt idx="3">
                  <c:v>43830</c:v>
                </c:pt>
                <c:pt idx="4">
                  <c:v>43921</c:v>
                </c:pt>
                <c:pt idx="5">
                  <c:v>44012</c:v>
                </c:pt>
              </c:numCache>
            </c:numRef>
          </c:cat>
          <c:val>
            <c:numRef>
              <c:f>'6'!$G$12:$L$12</c:f>
              <c:numCache>
                <c:formatCode>#,##0</c:formatCode>
                <c:ptCount val="6"/>
                <c:pt idx="0">
                  <c:v>10332</c:v>
                </c:pt>
                <c:pt idx="1">
                  <c:v>9489</c:v>
                </c:pt>
                <c:pt idx="2">
                  <c:v>8509</c:v>
                </c:pt>
                <c:pt idx="3">
                  <c:v>8002</c:v>
                </c:pt>
                <c:pt idx="4">
                  <c:v>7884</c:v>
                </c:pt>
                <c:pt idx="5">
                  <c:v>7580</c:v>
                </c:pt>
              </c:numCache>
            </c:numRef>
          </c:val>
          <c:smooth val="0"/>
          <c:extLst>
            <c:ext xmlns:c16="http://schemas.microsoft.com/office/drawing/2014/chart" uri="{C3380CC4-5D6E-409C-BE32-E72D297353CC}">
              <c16:uniqueId val="{00000004-59C4-4689-B750-E813F1D7A4D4}"/>
            </c:ext>
          </c:extLst>
        </c:ser>
        <c:dLbls>
          <c:showLegendKey val="0"/>
          <c:showVal val="0"/>
          <c:showCatName val="0"/>
          <c:showSerName val="0"/>
          <c:showPercent val="0"/>
          <c:showBubbleSize val="0"/>
        </c:dLbls>
        <c:marker val="1"/>
        <c:smooth val="0"/>
        <c:axId val="209010976"/>
        <c:axId val="209011368"/>
      </c:lineChart>
      <c:catAx>
        <c:axId val="2090109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9011368"/>
        <c:crosses val="autoZero"/>
        <c:auto val="0"/>
        <c:lblAlgn val="ctr"/>
        <c:lblOffset val="100"/>
        <c:noMultiLvlLbl val="0"/>
      </c:catAx>
      <c:valAx>
        <c:axId val="209011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9010976"/>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507913119380085"/>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42735</c:v>
                </c:pt>
                <c:pt idx="1">
                  <c:v>43100</c:v>
                </c:pt>
                <c:pt idx="2">
                  <c:v>43465</c:v>
                </c:pt>
                <c:pt idx="3">
                  <c:v>43830</c:v>
                </c:pt>
                <c:pt idx="4">
                  <c:v>43921</c:v>
                </c:pt>
                <c:pt idx="5">
                  <c:v>44012</c:v>
                </c:pt>
              </c:numCache>
            </c:numRef>
          </c:cat>
          <c:val>
            <c:numRef>
              <c:f>'6'!$G$8:$L$8</c:f>
              <c:numCache>
                <c:formatCode>#,##0</c:formatCode>
                <c:ptCount val="6"/>
                <c:pt idx="0">
                  <c:v>3963</c:v>
                </c:pt>
                <c:pt idx="1">
                  <c:v>3513</c:v>
                </c:pt>
                <c:pt idx="2">
                  <c:v>2937</c:v>
                </c:pt>
                <c:pt idx="3">
                  <c:v>2637</c:v>
                </c:pt>
                <c:pt idx="4">
                  <c:v>2590</c:v>
                </c:pt>
                <c:pt idx="5">
                  <c:v>2405</c:v>
                </c:pt>
              </c:numCache>
            </c:numRef>
          </c:val>
          <c:extLst>
            <c:ext xmlns:c16="http://schemas.microsoft.com/office/drawing/2014/chart" uri="{C3380CC4-5D6E-409C-BE32-E72D297353CC}">
              <c16:uniqueId val="{00000000-6DA6-462F-915B-3D54E0DD1388}"/>
            </c:ext>
          </c:extLst>
        </c:ser>
        <c:ser>
          <c:idx val="3"/>
          <c:order val="1"/>
          <c:tx>
            <c:strRef>
              <c:f>'6'!$F$11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42735</c:v>
                </c:pt>
                <c:pt idx="1">
                  <c:v>43100</c:v>
                </c:pt>
                <c:pt idx="2">
                  <c:v>43465</c:v>
                </c:pt>
                <c:pt idx="3">
                  <c:v>43830</c:v>
                </c:pt>
                <c:pt idx="4">
                  <c:v>43921</c:v>
                </c:pt>
                <c:pt idx="5">
                  <c:v>44012</c:v>
                </c:pt>
              </c:numCache>
            </c:numRef>
          </c:cat>
          <c:val>
            <c:numRef>
              <c:f>'6'!$G$11:$L$11</c:f>
              <c:numCache>
                <c:formatCode>#,##0</c:formatCode>
                <c:ptCount val="6"/>
                <c:pt idx="0">
                  <c:v>2241</c:v>
                </c:pt>
                <c:pt idx="1">
                  <c:v>2243</c:v>
                </c:pt>
                <c:pt idx="2">
                  <c:v>2021</c:v>
                </c:pt>
                <c:pt idx="3">
                  <c:v>1928</c:v>
                </c:pt>
                <c:pt idx="4">
                  <c:v>1891</c:v>
                </c:pt>
                <c:pt idx="5">
                  <c:v>1833</c:v>
                </c:pt>
              </c:numCache>
            </c:numRef>
          </c:val>
          <c:extLst>
            <c:ext xmlns:c16="http://schemas.microsoft.com/office/drawing/2014/chart" uri="{C3380CC4-5D6E-409C-BE32-E72D297353CC}">
              <c16:uniqueId val="{00000001-6DA6-462F-915B-3D54E0DD1388}"/>
            </c:ext>
          </c:extLst>
        </c:ser>
        <c:ser>
          <c:idx val="1"/>
          <c:order val="2"/>
          <c:tx>
            <c:strRef>
              <c:f>'6'!$F$9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42735</c:v>
                </c:pt>
                <c:pt idx="1">
                  <c:v>43100</c:v>
                </c:pt>
                <c:pt idx="2">
                  <c:v>43465</c:v>
                </c:pt>
                <c:pt idx="3">
                  <c:v>43830</c:v>
                </c:pt>
                <c:pt idx="4">
                  <c:v>43921</c:v>
                </c:pt>
                <c:pt idx="5">
                  <c:v>44012</c:v>
                </c:pt>
              </c:numCache>
            </c:numRef>
          </c:cat>
          <c:val>
            <c:numRef>
              <c:f>'6'!$G$9:$L$9</c:f>
              <c:numCache>
                <c:formatCode>#,##0</c:formatCode>
                <c:ptCount val="6"/>
                <c:pt idx="0">
                  <c:v>2209</c:v>
                </c:pt>
                <c:pt idx="1">
                  <c:v>1990</c:v>
                </c:pt>
                <c:pt idx="2">
                  <c:v>1782</c:v>
                </c:pt>
                <c:pt idx="3">
                  <c:v>1640</c:v>
                </c:pt>
                <c:pt idx="4">
                  <c:v>1604</c:v>
                </c:pt>
                <c:pt idx="5">
                  <c:v>1553</c:v>
                </c:pt>
              </c:numCache>
            </c:numRef>
          </c:val>
          <c:extLst>
            <c:ext xmlns:c16="http://schemas.microsoft.com/office/drawing/2014/chart" uri="{C3380CC4-5D6E-409C-BE32-E72D297353CC}">
              <c16:uniqueId val="{00000002-6DA6-462F-915B-3D54E0DD1388}"/>
            </c:ext>
          </c:extLst>
        </c:ser>
        <c:ser>
          <c:idx val="2"/>
          <c:order val="3"/>
          <c:tx>
            <c:strRef>
              <c:f>'6'!$F$10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42735</c:v>
                </c:pt>
                <c:pt idx="1">
                  <c:v>43100</c:v>
                </c:pt>
                <c:pt idx="2">
                  <c:v>43465</c:v>
                </c:pt>
                <c:pt idx="3">
                  <c:v>43830</c:v>
                </c:pt>
                <c:pt idx="4">
                  <c:v>43921</c:v>
                </c:pt>
                <c:pt idx="5">
                  <c:v>44012</c:v>
                </c:pt>
              </c:numCache>
            </c:numRef>
          </c:cat>
          <c:val>
            <c:numRef>
              <c:f>'6'!$G$10:$L$10</c:f>
              <c:numCache>
                <c:formatCode>#,##0</c:formatCode>
                <c:ptCount val="6"/>
                <c:pt idx="0">
                  <c:v>1919</c:v>
                </c:pt>
                <c:pt idx="1">
                  <c:v>1743</c:v>
                </c:pt>
                <c:pt idx="2">
                  <c:v>1769</c:v>
                </c:pt>
                <c:pt idx="3">
                  <c:v>1797</c:v>
                </c:pt>
                <c:pt idx="4">
                  <c:v>1799</c:v>
                </c:pt>
                <c:pt idx="5">
                  <c:v>1789</c:v>
                </c:pt>
              </c:numCache>
            </c:numRef>
          </c:val>
          <c:extLst>
            <c:ext xmlns:c16="http://schemas.microsoft.com/office/drawing/2014/chart" uri="{C3380CC4-5D6E-409C-BE32-E72D297353CC}">
              <c16:uniqueId val="{00000003-6DA6-462F-915B-3D54E0DD1388}"/>
            </c:ext>
          </c:extLst>
        </c:ser>
        <c:dLbls>
          <c:showLegendKey val="0"/>
          <c:showVal val="0"/>
          <c:showCatName val="0"/>
          <c:showSerName val="0"/>
          <c:showPercent val="0"/>
          <c:showBubbleSize val="0"/>
        </c:dLbls>
        <c:gapWidth val="75"/>
        <c:overlap val="100"/>
        <c:axId val="209012152"/>
        <c:axId val="209012544"/>
      </c:barChart>
      <c:lineChart>
        <c:grouping val="standard"/>
        <c:varyColors val="0"/>
        <c:ser>
          <c:idx val="4"/>
          <c:order val="4"/>
          <c:tx>
            <c:strRef>
              <c:f>'6'!$F$12</c:f>
              <c:strCache>
                <c:ptCount val="1"/>
              </c:strCache>
            </c:strRef>
          </c:tx>
          <c:spPr>
            <a:ln w="25400" cmpd="sng">
              <a:noFill/>
              <a:prstDash val="solid"/>
            </a:ln>
          </c:spPr>
          <c:marker>
            <c:symbol val="none"/>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42735</c:v>
                </c:pt>
                <c:pt idx="1">
                  <c:v>43100</c:v>
                </c:pt>
                <c:pt idx="2">
                  <c:v>43465</c:v>
                </c:pt>
                <c:pt idx="3">
                  <c:v>43830</c:v>
                </c:pt>
                <c:pt idx="4">
                  <c:v>43921</c:v>
                </c:pt>
                <c:pt idx="5">
                  <c:v>44012</c:v>
                </c:pt>
              </c:numCache>
            </c:numRef>
          </c:cat>
          <c:val>
            <c:numRef>
              <c:f>'6'!$G$12:$L$12</c:f>
              <c:numCache>
                <c:formatCode>#,##0</c:formatCode>
                <c:ptCount val="6"/>
                <c:pt idx="0">
                  <c:v>10332</c:v>
                </c:pt>
                <c:pt idx="1">
                  <c:v>9489</c:v>
                </c:pt>
                <c:pt idx="2">
                  <c:v>8509</c:v>
                </c:pt>
                <c:pt idx="3">
                  <c:v>8002</c:v>
                </c:pt>
                <c:pt idx="4">
                  <c:v>7884</c:v>
                </c:pt>
                <c:pt idx="5">
                  <c:v>7580</c:v>
                </c:pt>
              </c:numCache>
            </c:numRef>
          </c:val>
          <c:smooth val="0"/>
          <c:extLst>
            <c:ext xmlns:c16="http://schemas.microsoft.com/office/drawing/2014/chart" uri="{C3380CC4-5D6E-409C-BE32-E72D297353CC}">
              <c16:uniqueId val="{00000004-6DA6-462F-915B-3D54E0DD1388}"/>
            </c:ext>
          </c:extLst>
        </c:ser>
        <c:dLbls>
          <c:showLegendKey val="0"/>
          <c:showVal val="0"/>
          <c:showCatName val="0"/>
          <c:showSerName val="0"/>
          <c:showPercent val="0"/>
          <c:showBubbleSize val="0"/>
        </c:dLbls>
        <c:marker val="1"/>
        <c:smooth val="0"/>
        <c:axId val="209012152"/>
        <c:axId val="209012544"/>
      </c:lineChart>
      <c:catAx>
        <c:axId val="2090121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9012544"/>
        <c:crosses val="autoZero"/>
        <c:auto val="0"/>
        <c:lblAlgn val="ctr"/>
        <c:lblOffset val="100"/>
        <c:noMultiLvlLbl val="0"/>
      </c:catAx>
      <c:valAx>
        <c:axId val="2090125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9012152"/>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3861629296645612"/>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42735</c:v>
                </c:pt>
                <c:pt idx="1">
                  <c:v>43100</c:v>
                </c:pt>
                <c:pt idx="2">
                  <c:v>43465</c:v>
                </c:pt>
                <c:pt idx="3">
                  <c:v>43830</c:v>
                </c:pt>
                <c:pt idx="4">
                  <c:v>43921</c:v>
                </c:pt>
                <c:pt idx="5">
                  <c:v>44012</c:v>
                </c:pt>
              </c:numCache>
            </c:numRef>
          </c:cat>
          <c:val>
            <c:numRef>
              <c:f>'8'!$G$8:$L$8</c:f>
              <c:numCache>
                <c:formatCode>#,##0</c:formatCode>
                <c:ptCount val="6"/>
                <c:pt idx="0">
                  <c:v>38402</c:v>
                </c:pt>
                <c:pt idx="1">
                  <c:v>38382</c:v>
                </c:pt>
                <c:pt idx="2">
                  <c:v>36716</c:v>
                </c:pt>
                <c:pt idx="3" formatCode="General">
                  <c:v>36496</c:v>
                </c:pt>
                <c:pt idx="4">
                  <c:v>36440</c:v>
                </c:pt>
                <c:pt idx="5" formatCode="General">
                  <c:v>35923</c:v>
                </c:pt>
              </c:numCache>
            </c:numRef>
          </c:val>
          <c:extLst>
            <c:ext xmlns:c16="http://schemas.microsoft.com/office/drawing/2014/chart" uri="{C3380CC4-5D6E-409C-BE32-E72D297353CC}">
              <c16:uniqueId val="{00000000-B73E-402E-BBF3-A9F535684555}"/>
            </c:ext>
          </c:extLst>
        </c:ser>
        <c:ser>
          <c:idx val="3"/>
          <c:order val="1"/>
          <c:tx>
            <c:strRef>
              <c:f>'8'!$F$11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42735</c:v>
                </c:pt>
                <c:pt idx="1">
                  <c:v>43100</c:v>
                </c:pt>
                <c:pt idx="2">
                  <c:v>43465</c:v>
                </c:pt>
                <c:pt idx="3">
                  <c:v>43830</c:v>
                </c:pt>
                <c:pt idx="4">
                  <c:v>43921</c:v>
                </c:pt>
                <c:pt idx="5">
                  <c:v>44012</c:v>
                </c:pt>
              </c:numCache>
            </c:numRef>
          </c:cat>
          <c:val>
            <c:numRef>
              <c:f>'8'!$G$11:$L$11</c:f>
              <c:numCache>
                <c:formatCode>#,##0</c:formatCode>
                <c:ptCount val="6"/>
                <c:pt idx="0">
                  <c:v>25433</c:v>
                </c:pt>
                <c:pt idx="1">
                  <c:v>26126</c:v>
                </c:pt>
                <c:pt idx="2">
                  <c:v>25967</c:v>
                </c:pt>
                <c:pt idx="3" formatCode="General">
                  <c:v>26060</c:v>
                </c:pt>
                <c:pt idx="4">
                  <c:v>26425</c:v>
                </c:pt>
                <c:pt idx="5" formatCode="General">
                  <c:v>26292</c:v>
                </c:pt>
              </c:numCache>
            </c:numRef>
          </c:val>
          <c:extLst>
            <c:ext xmlns:c16="http://schemas.microsoft.com/office/drawing/2014/chart" uri="{C3380CC4-5D6E-409C-BE32-E72D297353CC}">
              <c16:uniqueId val="{00000001-B73E-402E-BBF3-A9F535684555}"/>
            </c:ext>
          </c:extLst>
        </c:ser>
        <c:ser>
          <c:idx val="1"/>
          <c:order val="2"/>
          <c:tx>
            <c:strRef>
              <c:f>'8'!$F$9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42735</c:v>
                </c:pt>
                <c:pt idx="1">
                  <c:v>43100</c:v>
                </c:pt>
                <c:pt idx="2">
                  <c:v>43465</c:v>
                </c:pt>
                <c:pt idx="3">
                  <c:v>43830</c:v>
                </c:pt>
                <c:pt idx="4">
                  <c:v>43921</c:v>
                </c:pt>
                <c:pt idx="5">
                  <c:v>44012</c:v>
                </c:pt>
              </c:numCache>
            </c:numRef>
          </c:cat>
          <c:val>
            <c:numRef>
              <c:f>'8'!$G$9:$L$9</c:f>
              <c:numCache>
                <c:formatCode>#,##0</c:formatCode>
                <c:ptCount val="6"/>
                <c:pt idx="0">
                  <c:v>46640</c:v>
                </c:pt>
                <c:pt idx="1">
                  <c:v>42442</c:v>
                </c:pt>
                <c:pt idx="2">
                  <c:v>39942</c:v>
                </c:pt>
                <c:pt idx="3" formatCode="General">
                  <c:v>38573</c:v>
                </c:pt>
                <c:pt idx="4">
                  <c:v>38263</c:v>
                </c:pt>
                <c:pt idx="5" formatCode="General">
                  <c:v>36868</c:v>
                </c:pt>
              </c:numCache>
            </c:numRef>
          </c:val>
          <c:extLst>
            <c:ext xmlns:c16="http://schemas.microsoft.com/office/drawing/2014/chart" uri="{C3380CC4-5D6E-409C-BE32-E72D297353CC}">
              <c16:uniqueId val="{00000002-B73E-402E-BBF3-A9F535684555}"/>
            </c:ext>
          </c:extLst>
        </c:ser>
        <c:ser>
          <c:idx val="2"/>
          <c:order val="3"/>
          <c:tx>
            <c:strRef>
              <c:f>'8'!$F$10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42735</c:v>
                </c:pt>
                <c:pt idx="1">
                  <c:v>43100</c:v>
                </c:pt>
                <c:pt idx="2">
                  <c:v>43465</c:v>
                </c:pt>
                <c:pt idx="3">
                  <c:v>43830</c:v>
                </c:pt>
                <c:pt idx="4">
                  <c:v>43921</c:v>
                </c:pt>
                <c:pt idx="5">
                  <c:v>44012</c:v>
                </c:pt>
              </c:numCache>
            </c:numRef>
          </c:cat>
          <c:val>
            <c:numRef>
              <c:f>'8'!$G$10:$L$10</c:f>
              <c:numCache>
                <c:formatCode>#,##0</c:formatCode>
                <c:ptCount val="6"/>
                <c:pt idx="0">
                  <c:v>29673</c:v>
                </c:pt>
                <c:pt idx="1">
                  <c:v>28416</c:v>
                </c:pt>
                <c:pt idx="2">
                  <c:v>30458</c:v>
                </c:pt>
                <c:pt idx="3" formatCode="General">
                  <c:v>31742</c:v>
                </c:pt>
                <c:pt idx="4">
                  <c:v>31992</c:v>
                </c:pt>
                <c:pt idx="5" formatCode="General">
                  <c:v>31704</c:v>
                </c:pt>
              </c:numCache>
            </c:numRef>
          </c:val>
          <c:extLst>
            <c:ext xmlns:c16="http://schemas.microsoft.com/office/drawing/2014/chart" uri="{C3380CC4-5D6E-409C-BE32-E72D297353CC}">
              <c16:uniqueId val="{00000003-B73E-402E-BBF3-A9F535684555}"/>
            </c:ext>
          </c:extLst>
        </c:ser>
        <c:dLbls>
          <c:showLegendKey val="0"/>
          <c:showVal val="0"/>
          <c:showCatName val="0"/>
          <c:showSerName val="0"/>
          <c:showPercent val="0"/>
          <c:showBubbleSize val="0"/>
        </c:dLbls>
        <c:gapWidth val="75"/>
        <c:overlap val="100"/>
        <c:axId val="209013328"/>
        <c:axId val="209013720"/>
      </c:barChart>
      <c:lineChart>
        <c:grouping val="standard"/>
        <c:varyColors val="0"/>
        <c:ser>
          <c:idx val="4"/>
          <c:order val="4"/>
          <c:tx>
            <c:strRef>
              <c:f>'8'!$F$12</c:f>
              <c:strCache>
                <c:ptCount val="1"/>
              </c:strCache>
            </c:strRef>
          </c:tx>
          <c:spPr>
            <a:ln>
              <a:noFill/>
            </a:ln>
            <a:effectLst/>
          </c:spPr>
          <c:marker>
            <c:symbol val="none"/>
          </c:marker>
          <c:dLbls>
            <c:dLbl>
              <c:idx val="0"/>
              <c:layout>
                <c:manualLayout>
                  <c:x val="-7.4278378754057614E-2"/>
                  <c:y val="-2.3891570365557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3E-402E-BBF3-A9F535684555}"/>
                </c:ext>
              </c:extLst>
            </c:dLbl>
            <c:dLbl>
              <c:idx val="1"/>
              <c:layout>
                <c:manualLayout>
                  <c:x val="-6.5971005960703516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73E-402E-BBF3-A9F535684555}"/>
                </c:ext>
              </c:extLst>
            </c:dLbl>
            <c:dLbl>
              <c:idx val="2"/>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73E-402E-BBF3-A9F535684555}"/>
                </c:ext>
              </c:extLst>
            </c:dLbl>
            <c:dLbl>
              <c:idx val="3"/>
              <c:layout>
                <c:manualLayout>
                  <c:x val="-6.1817319564026384E-2"/>
                  <c:y val="-2.6477487198527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73E-402E-BBF3-A9F535684555}"/>
                </c:ext>
              </c:extLst>
            </c:dLbl>
            <c:dLbl>
              <c:idx val="4"/>
              <c:layout>
                <c:manualLayout>
                  <c:x val="-6.1817319564026613E-2"/>
                  <c:y val="-2.6477487198527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73E-402E-BBF3-A9F535684555}"/>
                </c:ext>
              </c:extLst>
            </c:dLbl>
            <c:dLbl>
              <c:idx val="5"/>
              <c:layout>
                <c:manualLayout>
                  <c:x val="-6.1610455059702196E-2"/>
                  <c:y val="-3.86341545221608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73E-402E-BBF3-A9F535684555}"/>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42735</c:v>
                </c:pt>
                <c:pt idx="1">
                  <c:v>43100</c:v>
                </c:pt>
                <c:pt idx="2">
                  <c:v>43465</c:v>
                </c:pt>
                <c:pt idx="3">
                  <c:v>43830</c:v>
                </c:pt>
                <c:pt idx="4">
                  <c:v>43921</c:v>
                </c:pt>
                <c:pt idx="5">
                  <c:v>44012</c:v>
                </c:pt>
              </c:numCache>
            </c:numRef>
          </c:cat>
          <c:val>
            <c:numRef>
              <c:f>'8'!$G$12:$L$12</c:f>
              <c:numCache>
                <c:formatCode>#,##0</c:formatCode>
                <c:ptCount val="6"/>
                <c:pt idx="0">
                  <c:v>140148</c:v>
                </c:pt>
                <c:pt idx="1">
                  <c:v>135366</c:v>
                </c:pt>
                <c:pt idx="2">
                  <c:v>133083</c:v>
                </c:pt>
                <c:pt idx="3">
                  <c:v>132871</c:v>
                </c:pt>
                <c:pt idx="4">
                  <c:v>133120</c:v>
                </c:pt>
                <c:pt idx="5">
                  <c:v>130787</c:v>
                </c:pt>
              </c:numCache>
            </c:numRef>
          </c:val>
          <c:smooth val="0"/>
          <c:extLst>
            <c:ext xmlns:c16="http://schemas.microsoft.com/office/drawing/2014/chart" uri="{C3380CC4-5D6E-409C-BE32-E72D297353CC}">
              <c16:uniqueId val="{0000000A-B73E-402E-BBF3-A9F535684555}"/>
            </c:ext>
          </c:extLst>
        </c:ser>
        <c:dLbls>
          <c:showLegendKey val="0"/>
          <c:showVal val="0"/>
          <c:showCatName val="0"/>
          <c:showSerName val="0"/>
          <c:showPercent val="0"/>
          <c:showBubbleSize val="0"/>
        </c:dLbls>
        <c:marker val="1"/>
        <c:smooth val="0"/>
        <c:axId val="209013328"/>
        <c:axId val="209013720"/>
      </c:lineChart>
      <c:catAx>
        <c:axId val="2090133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9013720"/>
        <c:crosses val="autoZero"/>
        <c:auto val="0"/>
        <c:lblAlgn val="ctr"/>
        <c:lblOffset val="100"/>
        <c:noMultiLvlLbl val="0"/>
      </c:catAx>
      <c:valAx>
        <c:axId val="2090137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9013328"/>
        <c:crosses val="autoZero"/>
        <c:crossBetween val="between"/>
        <c:dispUnits>
          <c:builtInUnit val="thousands"/>
          <c:dispUnitsLbl/>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42735</c:v>
                </c:pt>
                <c:pt idx="1">
                  <c:v>43100</c:v>
                </c:pt>
                <c:pt idx="2">
                  <c:v>43465</c:v>
                </c:pt>
                <c:pt idx="3">
                  <c:v>43830</c:v>
                </c:pt>
                <c:pt idx="4">
                  <c:v>43921</c:v>
                </c:pt>
                <c:pt idx="5">
                  <c:v>44012</c:v>
                </c:pt>
              </c:numCache>
            </c:numRef>
          </c:cat>
          <c:val>
            <c:numRef>
              <c:f>'8'!$G$8:$L$8</c:f>
              <c:numCache>
                <c:formatCode>#,##0</c:formatCode>
                <c:ptCount val="6"/>
                <c:pt idx="0">
                  <c:v>38402</c:v>
                </c:pt>
                <c:pt idx="1">
                  <c:v>38382</c:v>
                </c:pt>
                <c:pt idx="2">
                  <c:v>36716</c:v>
                </c:pt>
                <c:pt idx="3" formatCode="General">
                  <c:v>36496</c:v>
                </c:pt>
                <c:pt idx="4">
                  <c:v>36440</c:v>
                </c:pt>
                <c:pt idx="5" formatCode="General">
                  <c:v>35923</c:v>
                </c:pt>
              </c:numCache>
            </c:numRef>
          </c:val>
          <c:extLst>
            <c:ext xmlns:c16="http://schemas.microsoft.com/office/drawing/2014/chart" uri="{C3380CC4-5D6E-409C-BE32-E72D297353CC}">
              <c16:uniqueId val="{00000000-072D-4752-978B-AF9073B95BB4}"/>
            </c:ext>
          </c:extLst>
        </c:ser>
        <c:ser>
          <c:idx val="3"/>
          <c:order val="1"/>
          <c:tx>
            <c:strRef>
              <c:f>'8'!$E$11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42735</c:v>
                </c:pt>
                <c:pt idx="1">
                  <c:v>43100</c:v>
                </c:pt>
                <c:pt idx="2">
                  <c:v>43465</c:v>
                </c:pt>
                <c:pt idx="3">
                  <c:v>43830</c:v>
                </c:pt>
                <c:pt idx="4">
                  <c:v>43921</c:v>
                </c:pt>
                <c:pt idx="5">
                  <c:v>44012</c:v>
                </c:pt>
              </c:numCache>
            </c:numRef>
          </c:cat>
          <c:val>
            <c:numRef>
              <c:f>'8'!$G$11:$L$11</c:f>
              <c:numCache>
                <c:formatCode>#,##0</c:formatCode>
                <c:ptCount val="6"/>
                <c:pt idx="0">
                  <c:v>25433</c:v>
                </c:pt>
                <c:pt idx="1">
                  <c:v>26126</c:v>
                </c:pt>
                <c:pt idx="2">
                  <c:v>25967</c:v>
                </c:pt>
                <c:pt idx="3" formatCode="General">
                  <c:v>26060</c:v>
                </c:pt>
                <c:pt idx="4">
                  <c:v>26425</c:v>
                </c:pt>
                <c:pt idx="5" formatCode="General">
                  <c:v>26292</c:v>
                </c:pt>
              </c:numCache>
            </c:numRef>
          </c:val>
          <c:extLst>
            <c:ext xmlns:c16="http://schemas.microsoft.com/office/drawing/2014/chart" uri="{C3380CC4-5D6E-409C-BE32-E72D297353CC}">
              <c16:uniqueId val="{00000001-072D-4752-978B-AF9073B95BB4}"/>
            </c:ext>
          </c:extLst>
        </c:ser>
        <c:ser>
          <c:idx val="1"/>
          <c:order val="2"/>
          <c:tx>
            <c:strRef>
              <c:f>'8'!$E$9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42735</c:v>
                </c:pt>
                <c:pt idx="1">
                  <c:v>43100</c:v>
                </c:pt>
                <c:pt idx="2">
                  <c:v>43465</c:v>
                </c:pt>
                <c:pt idx="3">
                  <c:v>43830</c:v>
                </c:pt>
                <c:pt idx="4">
                  <c:v>43921</c:v>
                </c:pt>
                <c:pt idx="5">
                  <c:v>44012</c:v>
                </c:pt>
              </c:numCache>
            </c:numRef>
          </c:cat>
          <c:val>
            <c:numRef>
              <c:f>'8'!$G$9:$L$9</c:f>
              <c:numCache>
                <c:formatCode>#,##0</c:formatCode>
                <c:ptCount val="6"/>
                <c:pt idx="0">
                  <c:v>46640</c:v>
                </c:pt>
                <c:pt idx="1">
                  <c:v>42442</c:v>
                </c:pt>
                <c:pt idx="2">
                  <c:v>39942</c:v>
                </c:pt>
                <c:pt idx="3" formatCode="General">
                  <c:v>38573</c:v>
                </c:pt>
                <c:pt idx="4">
                  <c:v>38263</c:v>
                </c:pt>
                <c:pt idx="5" formatCode="General">
                  <c:v>36868</c:v>
                </c:pt>
              </c:numCache>
            </c:numRef>
          </c:val>
          <c:extLst>
            <c:ext xmlns:c16="http://schemas.microsoft.com/office/drawing/2014/chart" uri="{C3380CC4-5D6E-409C-BE32-E72D297353CC}">
              <c16:uniqueId val="{00000002-072D-4752-978B-AF9073B95BB4}"/>
            </c:ext>
          </c:extLst>
        </c:ser>
        <c:ser>
          <c:idx val="2"/>
          <c:order val="3"/>
          <c:tx>
            <c:strRef>
              <c:f>'8'!$E$10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42735</c:v>
                </c:pt>
                <c:pt idx="1">
                  <c:v>43100</c:v>
                </c:pt>
                <c:pt idx="2">
                  <c:v>43465</c:v>
                </c:pt>
                <c:pt idx="3">
                  <c:v>43830</c:v>
                </c:pt>
                <c:pt idx="4">
                  <c:v>43921</c:v>
                </c:pt>
                <c:pt idx="5">
                  <c:v>44012</c:v>
                </c:pt>
              </c:numCache>
            </c:numRef>
          </c:cat>
          <c:val>
            <c:numRef>
              <c:f>'8'!$G$10:$L$10</c:f>
              <c:numCache>
                <c:formatCode>#,##0</c:formatCode>
                <c:ptCount val="6"/>
                <c:pt idx="0">
                  <c:v>29673</c:v>
                </c:pt>
                <c:pt idx="1">
                  <c:v>28416</c:v>
                </c:pt>
                <c:pt idx="2">
                  <c:v>30458</c:v>
                </c:pt>
                <c:pt idx="3" formatCode="General">
                  <c:v>31742</c:v>
                </c:pt>
                <c:pt idx="4">
                  <c:v>31992</c:v>
                </c:pt>
                <c:pt idx="5" formatCode="General">
                  <c:v>31704</c:v>
                </c:pt>
              </c:numCache>
            </c:numRef>
          </c:val>
          <c:extLst>
            <c:ext xmlns:c16="http://schemas.microsoft.com/office/drawing/2014/chart" uri="{C3380CC4-5D6E-409C-BE32-E72D297353CC}">
              <c16:uniqueId val="{00000003-072D-4752-978B-AF9073B95BB4}"/>
            </c:ext>
          </c:extLst>
        </c:ser>
        <c:dLbls>
          <c:showLegendKey val="0"/>
          <c:showVal val="0"/>
          <c:showCatName val="0"/>
          <c:showSerName val="0"/>
          <c:showPercent val="0"/>
          <c:showBubbleSize val="0"/>
        </c:dLbls>
        <c:gapWidth val="75"/>
        <c:overlap val="100"/>
        <c:axId val="210945608"/>
        <c:axId val="210946000"/>
      </c:barChart>
      <c:lineChart>
        <c:grouping val="standard"/>
        <c:varyColors val="0"/>
        <c:ser>
          <c:idx val="4"/>
          <c:order val="4"/>
          <c:tx>
            <c:strRef>
              <c:f>'8'!$F$12</c:f>
              <c:strCache>
                <c:ptCount val="1"/>
              </c:strCache>
            </c:strRef>
          </c:tx>
          <c:spPr>
            <a:ln>
              <a:noFill/>
            </a:ln>
            <a:effectLst/>
          </c:spPr>
          <c:marker>
            <c:symbol val="none"/>
          </c:marker>
          <c:dLbls>
            <c:dLbl>
              <c:idx val="0"/>
              <c:layout>
                <c:manualLayout>
                  <c:x val="-6.181731956402646E-2"/>
                  <c:y val="-2.3891570365557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2D-4752-978B-AF9073B95BB4}"/>
                </c:ext>
              </c:extLst>
            </c:dLbl>
            <c:dLbl>
              <c:idx val="1"/>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2D-4752-978B-AF9073B95BB4}"/>
                </c:ext>
              </c:extLst>
            </c:dLbl>
            <c:dLbl>
              <c:idx val="2"/>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2D-4752-978B-AF9073B95BB4}"/>
                </c:ext>
              </c:extLst>
            </c:dLbl>
            <c:dLbl>
              <c:idx val="3"/>
              <c:layout>
                <c:manualLayout>
                  <c:x val="-6.1817319564026384E-2"/>
                  <c:y val="-2.6477487198527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2D-4752-978B-AF9073B95BB4}"/>
                </c:ext>
              </c:extLst>
            </c:dLbl>
            <c:dLbl>
              <c:idx val="4"/>
              <c:layout>
                <c:manualLayout>
                  <c:x val="-6.5971005960703669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72D-4752-978B-AF9073B95BB4}"/>
                </c:ext>
              </c:extLst>
            </c:dLbl>
            <c:dLbl>
              <c:idx val="5"/>
              <c:layout>
                <c:manualLayout>
                  <c:x val="-6.1610455059702196E-2"/>
                  <c:y val="-4.4763263555167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72D-4752-978B-AF9073B95BB4}"/>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42735</c:v>
                </c:pt>
                <c:pt idx="1">
                  <c:v>43100</c:v>
                </c:pt>
                <c:pt idx="2">
                  <c:v>43465</c:v>
                </c:pt>
                <c:pt idx="3">
                  <c:v>43830</c:v>
                </c:pt>
                <c:pt idx="4">
                  <c:v>43921</c:v>
                </c:pt>
                <c:pt idx="5">
                  <c:v>44012</c:v>
                </c:pt>
              </c:numCache>
            </c:numRef>
          </c:cat>
          <c:val>
            <c:numRef>
              <c:f>'8'!$G$12:$L$12</c:f>
              <c:numCache>
                <c:formatCode>#,##0</c:formatCode>
                <c:ptCount val="6"/>
                <c:pt idx="0">
                  <c:v>140148</c:v>
                </c:pt>
                <c:pt idx="1">
                  <c:v>135366</c:v>
                </c:pt>
                <c:pt idx="2">
                  <c:v>133083</c:v>
                </c:pt>
                <c:pt idx="3">
                  <c:v>132871</c:v>
                </c:pt>
                <c:pt idx="4">
                  <c:v>133120</c:v>
                </c:pt>
                <c:pt idx="5">
                  <c:v>130787</c:v>
                </c:pt>
              </c:numCache>
            </c:numRef>
          </c:val>
          <c:smooth val="0"/>
          <c:extLst>
            <c:ext xmlns:c16="http://schemas.microsoft.com/office/drawing/2014/chart" uri="{C3380CC4-5D6E-409C-BE32-E72D297353CC}">
              <c16:uniqueId val="{0000000A-072D-4752-978B-AF9073B95BB4}"/>
            </c:ext>
          </c:extLst>
        </c:ser>
        <c:dLbls>
          <c:showLegendKey val="0"/>
          <c:showVal val="0"/>
          <c:showCatName val="0"/>
          <c:showSerName val="0"/>
          <c:showPercent val="0"/>
          <c:showBubbleSize val="0"/>
        </c:dLbls>
        <c:marker val="1"/>
        <c:smooth val="0"/>
        <c:axId val="210945608"/>
        <c:axId val="210946000"/>
      </c:lineChart>
      <c:catAx>
        <c:axId val="2109456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10946000"/>
        <c:crosses val="autoZero"/>
        <c:auto val="0"/>
        <c:lblAlgn val="ctr"/>
        <c:lblOffset val="100"/>
        <c:noMultiLvlLbl val="0"/>
      </c:catAx>
      <c:valAx>
        <c:axId val="2109460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10945608"/>
        <c:crosses val="autoZero"/>
        <c:crossBetween val="between"/>
        <c:dispUnits>
          <c:builtInUnit val="thousands"/>
          <c:dispUnitsLbl/>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89032923219"/>
          <c:w val="1"/>
          <c:h val="0.1192250904822367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42735</c:v>
                </c:pt>
                <c:pt idx="1">
                  <c:v>43100</c:v>
                </c:pt>
                <c:pt idx="2">
                  <c:v>43465</c:v>
                </c:pt>
                <c:pt idx="3">
                  <c:v>43830</c:v>
                </c:pt>
                <c:pt idx="4">
                  <c:v>43921</c:v>
                </c:pt>
                <c:pt idx="5">
                  <c:v>44012</c:v>
                </c:pt>
              </c:numCache>
            </c:numRef>
          </c:cat>
          <c:val>
            <c:numRef>
              <c:f>'9'!$G$9:$L$9</c:f>
              <c:numCache>
                <c:formatCode>0.0</c:formatCode>
                <c:ptCount val="6"/>
                <c:pt idx="0">
                  <c:v>6.5</c:v>
                </c:pt>
                <c:pt idx="1">
                  <c:v>6.5</c:v>
                </c:pt>
                <c:pt idx="2">
                  <c:v>6.9</c:v>
                </c:pt>
                <c:pt idx="3">
                  <c:v>7.7</c:v>
                </c:pt>
                <c:pt idx="4">
                  <c:v>6.4</c:v>
                </c:pt>
                <c:pt idx="5">
                  <c:v>6.3</c:v>
                </c:pt>
              </c:numCache>
            </c:numRef>
          </c:val>
          <c:extLst>
            <c:ext xmlns:c16="http://schemas.microsoft.com/office/drawing/2014/chart" uri="{C3380CC4-5D6E-409C-BE32-E72D297353CC}">
              <c16:uniqueId val="{00000000-2797-46E0-A8A8-510BEFAA57CB}"/>
            </c:ext>
          </c:extLst>
        </c:ser>
        <c:ser>
          <c:idx val="3"/>
          <c:order val="1"/>
          <c:tx>
            <c:strRef>
              <c:f>'9'!$F$12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42735</c:v>
                </c:pt>
                <c:pt idx="1">
                  <c:v>43100</c:v>
                </c:pt>
                <c:pt idx="2">
                  <c:v>43465</c:v>
                </c:pt>
                <c:pt idx="3">
                  <c:v>43830</c:v>
                </c:pt>
                <c:pt idx="4">
                  <c:v>43921</c:v>
                </c:pt>
                <c:pt idx="5">
                  <c:v>44012</c:v>
                </c:pt>
              </c:numCache>
            </c:numRef>
          </c:cat>
          <c:val>
            <c:numRef>
              <c:f>'9'!$G$12:$L$12</c:f>
              <c:numCache>
                <c:formatCode>0.0</c:formatCode>
                <c:ptCount val="6"/>
                <c:pt idx="0">
                  <c:v>17.5</c:v>
                </c:pt>
                <c:pt idx="1">
                  <c:v>19.600000000000001</c:v>
                </c:pt>
                <c:pt idx="2">
                  <c:v>20.399999999999999</c:v>
                </c:pt>
                <c:pt idx="3">
                  <c:v>24</c:v>
                </c:pt>
                <c:pt idx="4">
                  <c:v>21.4</c:v>
                </c:pt>
                <c:pt idx="5">
                  <c:v>21</c:v>
                </c:pt>
              </c:numCache>
            </c:numRef>
          </c:val>
          <c:extLst>
            <c:ext xmlns:c16="http://schemas.microsoft.com/office/drawing/2014/chart" uri="{C3380CC4-5D6E-409C-BE32-E72D297353CC}">
              <c16:uniqueId val="{00000001-2797-46E0-A8A8-510BEFAA57CB}"/>
            </c:ext>
          </c:extLst>
        </c:ser>
        <c:ser>
          <c:idx val="1"/>
          <c:order val="2"/>
          <c:tx>
            <c:strRef>
              <c:f>'9'!$F$10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42735</c:v>
                </c:pt>
                <c:pt idx="1">
                  <c:v>43100</c:v>
                </c:pt>
                <c:pt idx="2">
                  <c:v>43465</c:v>
                </c:pt>
                <c:pt idx="3">
                  <c:v>43830</c:v>
                </c:pt>
                <c:pt idx="4">
                  <c:v>43921</c:v>
                </c:pt>
                <c:pt idx="5">
                  <c:v>44012</c:v>
                </c:pt>
              </c:numCache>
            </c:numRef>
          </c:cat>
          <c:val>
            <c:numRef>
              <c:f>'9'!$G$10:$L$10</c:f>
              <c:numCache>
                <c:formatCode>0.0</c:formatCode>
                <c:ptCount val="6"/>
                <c:pt idx="0">
                  <c:v>6.2</c:v>
                </c:pt>
                <c:pt idx="1">
                  <c:v>6.4</c:v>
                </c:pt>
                <c:pt idx="2">
                  <c:v>6.6</c:v>
                </c:pt>
                <c:pt idx="3">
                  <c:v>5.8</c:v>
                </c:pt>
                <c:pt idx="4">
                  <c:v>4.7</c:v>
                </c:pt>
                <c:pt idx="5">
                  <c:v>4.7</c:v>
                </c:pt>
              </c:numCache>
            </c:numRef>
          </c:val>
          <c:extLst>
            <c:ext xmlns:c16="http://schemas.microsoft.com/office/drawing/2014/chart" uri="{C3380CC4-5D6E-409C-BE32-E72D297353CC}">
              <c16:uniqueId val="{00000002-2797-46E0-A8A8-510BEFAA57CB}"/>
            </c:ext>
          </c:extLst>
        </c:ser>
        <c:ser>
          <c:idx val="2"/>
          <c:order val="3"/>
          <c:tx>
            <c:strRef>
              <c:f>'9'!$F$11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42735</c:v>
                </c:pt>
                <c:pt idx="1">
                  <c:v>43100</c:v>
                </c:pt>
                <c:pt idx="2">
                  <c:v>43465</c:v>
                </c:pt>
                <c:pt idx="3">
                  <c:v>43830</c:v>
                </c:pt>
                <c:pt idx="4">
                  <c:v>43921</c:v>
                </c:pt>
                <c:pt idx="5">
                  <c:v>44012</c:v>
                </c:pt>
              </c:numCache>
            </c:numRef>
          </c:cat>
          <c:val>
            <c:numRef>
              <c:f>'9'!$G$11:$L$11</c:f>
              <c:numCache>
                <c:formatCode>0.0</c:formatCode>
                <c:ptCount val="6"/>
                <c:pt idx="0">
                  <c:v>2.1</c:v>
                </c:pt>
                <c:pt idx="1">
                  <c:v>2.4</c:v>
                </c:pt>
                <c:pt idx="2">
                  <c:v>3</c:v>
                </c:pt>
                <c:pt idx="3">
                  <c:v>4.7</c:v>
                </c:pt>
                <c:pt idx="4">
                  <c:v>4.0999999999999996</c:v>
                </c:pt>
                <c:pt idx="5">
                  <c:v>4.4000000000000004</c:v>
                </c:pt>
              </c:numCache>
            </c:numRef>
          </c:val>
          <c:extLst>
            <c:ext xmlns:c16="http://schemas.microsoft.com/office/drawing/2014/chart" uri="{C3380CC4-5D6E-409C-BE32-E72D297353CC}">
              <c16:uniqueId val="{00000003-2797-46E0-A8A8-510BEFAA57CB}"/>
            </c:ext>
          </c:extLst>
        </c:ser>
        <c:dLbls>
          <c:showLegendKey val="0"/>
          <c:showVal val="0"/>
          <c:showCatName val="0"/>
          <c:showSerName val="0"/>
          <c:showPercent val="0"/>
          <c:showBubbleSize val="0"/>
        </c:dLbls>
        <c:gapWidth val="75"/>
        <c:overlap val="100"/>
        <c:axId val="210946784"/>
        <c:axId val="210947176"/>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97-46E0-A8A8-510BEFAA57CB}"/>
                </c:ext>
              </c:extLst>
            </c:dLbl>
            <c:dLbl>
              <c:idx val="1"/>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97-46E0-A8A8-510BEFAA57CB}"/>
                </c:ext>
              </c:extLst>
            </c:dLbl>
            <c:dLbl>
              <c:idx val="2"/>
              <c:layout>
                <c:manualLayout>
                  <c:x val="-6.5734821585665723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97-46E0-A8A8-510BEFAA57CB}"/>
                </c:ext>
              </c:extLst>
            </c:dLbl>
            <c:dLbl>
              <c:idx val="3"/>
              <c:layout>
                <c:manualLayout>
                  <c:x val="-6.5734973862954141E-2"/>
                  <c:y val="-1.94707338159636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97-46E0-A8A8-510BEFAA57CB}"/>
                </c:ext>
              </c:extLst>
            </c:dLbl>
            <c:dLbl>
              <c:idx val="4"/>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97-46E0-A8A8-510BEFAA57CB}"/>
                </c:ext>
              </c:extLst>
            </c:dLbl>
            <c:dLbl>
              <c:idx val="5"/>
              <c:layout>
                <c:manualLayout>
                  <c:x val="-6.4310151523051612E-2"/>
                  <c:y val="-3.15467782486252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97-46E0-A8A8-510BEFAA57C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42735</c:v>
                </c:pt>
                <c:pt idx="1">
                  <c:v>43100</c:v>
                </c:pt>
                <c:pt idx="2">
                  <c:v>43465</c:v>
                </c:pt>
                <c:pt idx="3">
                  <c:v>43830</c:v>
                </c:pt>
                <c:pt idx="4">
                  <c:v>43921</c:v>
                </c:pt>
                <c:pt idx="5">
                  <c:v>44012</c:v>
                </c:pt>
              </c:numCache>
            </c:numRef>
          </c:cat>
          <c:val>
            <c:numRef>
              <c:f>'9'!$G$13:$L$13</c:f>
              <c:numCache>
                <c:formatCode>0.0</c:formatCode>
                <c:ptCount val="6"/>
                <c:pt idx="0">
                  <c:v>32.4</c:v>
                </c:pt>
                <c:pt idx="1">
                  <c:v>34.9</c:v>
                </c:pt>
                <c:pt idx="2">
                  <c:v>36.9</c:v>
                </c:pt>
                <c:pt idx="3">
                  <c:v>42.2</c:v>
                </c:pt>
                <c:pt idx="4">
                  <c:v>36.6</c:v>
                </c:pt>
                <c:pt idx="5">
                  <c:v>36.4</c:v>
                </c:pt>
              </c:numCache>
            </c:numRef>
          </c:val>
          <c:smooth val="0"/>
          <c:extLst>
            <c:ext xmlns:c16="http://schemas.microsoft.com/office/drawing/2014/chart" uri="{C3380CC4-5D6E-409C-BE32-E72D297353CC}">
              <c16:uniqueId val="{0000000A-2797-46E0-A8A8-510BEFAA57CB}"/>
            </c:ext>
          </c:extLst>
        </c:ser>
        <c:dLbls>
          <c:showLegendKey val="0"/>
          <c:showVal val="0"/>
          <c:showCatName val="0"/>
          <c:showSerName val="0"/>
          <c:showPercent val="0"/>
          <c:showBubbleSize val="0"/>
        </c:dLbls>
        <c:marker val="1"/>
        <c:smooth val="0"/>
        <c:axId val="210946784"/>
        <c:axId val="210947176"/>
      </c:lineChart>
      <c:catAx>
        <c:axId val="2109467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10947176"/>
        <c:crosses val="autoZero"/>
        <c:auto val="0"/>
        <c:lblAlgn val="ctr"/>
        <c:lblOffset val="100"/>
        <c:noMultiLvlLbl val="0"/>
      </c:catAx>
      <c:valAx>
        <c:axId val="2109471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1094678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42735</c:v>
                </c:pt>
                <c:pt idx="1">
                  <c:v>43100</c:v>
                </c:pt>
                <c:pt idx="2">
                  <c:v>43465</c:v>
                </c:pt>
                <c:pt idx="3">
                  <c:v>43830</c:v>
                </c:pt>
                <c:pt idx="4">
                  <c:v>43921</c:v>
                </c:pt>
                <c:pt idx="5">
                  <c:v>44012</c:v>
                </c:pt>
              </c:numCache>
            </c:numRef>
          </c:cat>
          <c:val>
            <c:numRef>
              <c:f>'9'!$G$9:$L$9</c:f>
              <c:numCache>
                <c:formatCode>0.0</c:formatCode>
                <c:ptCount val="6"/>
                <c:pt idx="0">
                  <c:v>6.5</c:v>
                </c:pt>
                <c:pt idx="1">
                  <c:v>6.5</c:v>
                </c:pt>
                <c:pt idx="2">
                  <c:v>6.9</c:v>
                </c:pt>
                <c:pt idx="3">
                  <c:v>7.7</c:v>
                </c:pt>
                <c:pt idx="4">
                  <c:v>6.4</c:v>
                </c:pt>
                <c:pt idx="5">
                  <c:v>6.3</c:v>
                </c:pt>
              </c:numCache>
            </c:numRef>
          </c:val>
          <c:extLst>
            <c:ext xmlns:c16="http://schemas.microsoft.com/office/drawing/2014/chart" uri="{C3380CC4-5D6E-409C-BE32-E72D297353CC}">
              <c16:uniqueId val="{00000000-13B2-4ABB-93CA-BA394C7A2E7D}"/>
            </c:ext>
          </c:extLst>
        </c:ser>
        <c:ser>
          <c:idx val="3"/>
          <c:order val="1"/>
          <c:tx>
            <c:strRef>
              <c:f>'9'!$E$12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42735</c:v>
                </c:pt>
                <c:pt idx="1">
                  <c:v>43100</c:v>
                </c:pt>
                <c:pt idx="2">
                  <c:v>43465</c:v>
                </c:pt>
                <c:pt idx="3">
                  <c:v>43830</c:v>
                </c:pt>
                <c:pt idx="4">
                  <c:v>43921</c:v>
                </c:pt>
                <c:pt idx="5">
                  <c:v>44012</c:v>
                </c:pt>
              </c:numCache>
            </c:numRef>
          </c:cat>
          <c:val>
            <c:numRef>
              <c:f>'9'!$G$12:$L$12</c:f>
              <c:numCache>
                <c:formatCode>0.0</c:formatCode>
                <c:ptCount val="6"/>
                <c:pt idx="0">
                  <c:v>17.5</c:v>
                </c:pt>
                <c:pt idx="1">
                  <c:v>19.600000000000001</c:v>
                </c:pt>
                <c:pt idx="2">
                  <c:v>20.399999999999999</c:v>
                </c:pt>
                <c:pt idx="3">
                  <c:v>24</c:v>
                </c:pt>
                <c:pt idx="4">
                  <c:v>21.4</c:v>
                </c:pt>
                <c:pt idx="5">
                  <c:v>21</c:v>
                </c:pt>
              </c:numCache>
            </c:numRef>
          </c:val>
          <c:extLst>
            <c:ext xmlns:c16="http://schemas.microsoft.com/office/drawing/2014/chart" uri="{C3380CC4-5D6E-409C-BE32-E72D297353CC}">
              <c16:uniqueId val="{00000001-13B2-4ABB-93CA-BA394C7A2E7D}"/>
            </c:ext>
          </c:extLst>
        </c:ser>
        <c:ser>
          <c:idx val="1"/>
          <c:order val="2"/>
          <c:tx>
            <c:strRef>
              <c:f>'9'!$E$10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42735</c:v>
                </c:pt>
                <c:pt idx="1">
                  <c:v>43100</c:v>
                </c:pt>
                <c:pt idx="2">
                  <c:v>43465</c:v>
                </c:pt>
                <c:pt idx="3">
                  <c:v>43830</c:v>
                </c:pt>
                <c:pt idx="4">
                  <c:v>43921</c:v>
                </c:pt>
                <c:pt idx="5">
                  <c:v>44012</c:v>
                </c:pt>
              </c:numCache>
            </c:numRef>
          </c:cat>
          <c:val>
            <c:numRef>
              <c:f>'9'!$G$10:$L$10</c:f>
              <c:numCache>
                <c:formatCode>0.0</c:formatCode>
                <c:ptCount val="6"/>
                <c:pt idx="0">
                  <c:v>6.2</c:v>
                </c:pt>
                <c:pt idx="1">
                  <c:v>6.4</c:v>
                </c:pt>
                <c:pt idx="2">
                  <c:v>6.6</c:v>
                </c:pt>
                <c:pt idx="3">
                  <c:v>5.8</c:v>
                </c:pt>
                <c:pt idx="4">
                  <c:v>4.7</c:v>
                </c:pt>
                <c:pt idx="5">
                  <c:v>4.7</c:v>
                </c:pt>
              </c:numCache>
            </c:numRef>
          </c:val>
          <c:extLst>
            <c:ext xmlns:c16="http://schemas.microsoft.com/office/drawing/2014/chart" uri="{C3380CC4-5D6E-409C-BE32-E72D297353CC}">
              <c16:uniqueId val="{00000002-13B2-4ABB-93CA-BA394C7A2E7D}"/>
            </c:ext>
          </c:extLst>
        </c:ser>
        <c:ser>
          <c:idx val="2"/>
          <c:order val="3"/>
          <c:tx>
            <c:strRef>
              <c:f>'9'!$E$11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42735</c:v>
                </c:pt>
                <c:pt idx="1">
                  <c:v>43100</c:v>
                </c:pt>
                <c:pt idx="2">
                  <c:v>43465</c:v>
                </c:pt>
                <c:pt idx="3">
                  <c:v>43830</c:v>
                </c:pt>
                <c:pt idx="4">
                  <c:v>43921</c:v>
                </c:pt>
                <c:pt idx="5">
                  <c:v>44012</c:v>
                </c:pt>
              </c:numCache>
            </c:numRef>
          </c:cat>
          <c:val>
            <c:numRef>
              <c:f>'9'!$G$11:$L$11</c:f>
              <c:numCache>
                <c:formatCode>0.0</c:formatCode>
                <c:ptCount val="6"/>
                <c:pt idx="0">
                  <c:v>2.1</c:v>
                </c:pt>
                <c:pt idx="1">
                  <c:v>2.4</c:v>
                </c:pt>
                <c:pt idx="2">
                  <c:v>3</c:v>
                </c:pt>
                <c:pt idx="3">
                  <c:v>4.7</c:v>
                </c:pt>
                <c:pt idx="4">
                  <c:v>4.0999999999999996</c:v>
                </c:pt>
                <c:pt idx="5">
                  <c:v>4.4000000000000004</c:v>
                </c:pt>
              </c:numCache>
            </c:numRef>
          </c:val>
          <c:extLst>
            <c:ext xmlns:c16="http://schemas.microsoft.com/office/drawing/2014/chart" uri="{C3380CC4-5D6E-409C-BE32-E72D297353CC}">
              <c16:uniqueId val="{00000003-13B2-4ABB-93CA-BA394C7A2E7D}"/>
            </c:ext>
          </c:extLst>
        </c:ser>
        <c:dLbls>
          <c:showLegendKey val="0"/>
          <c:showVal val="0"/>
          <c:showCatName val="0"/>
          <c:showSerName val="0"/>
          <c:showPercent val="0"/>
          <c:showBubbleSize val="0"/>
        </c:dLbls>
        <c:gapWidth val="75"/>
        <c:overlap val="100"/>
        <c:axId val="210947960"/>
        <c:axId val="210948352"/>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B2-4ABB-93CA-BA394C7A2E7D}"/>
                </c:ext>
              </c:extLst>
            </c:dLbl>
            <c:dLbl>
              <c:idx val="1"/>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B2-4ABB-93CA-BA394C7A2E7D}"/>
                </c:ext>
              </c:extLst>
            </c:dLbl>
            <c:dLbl>
              <c:idx val="2"/>
              <c:layout>
                <c:manualLayout>
                  <c:x val="-6.5734821585665723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B2-4ABB-93CA-BA394C7A2E7D}"/>
                </c:ext>
              </c:extLst>
            </c:dLbl>
            <c:dLbl>
              <c:idx val="3"/>
              <c:layout>
                <c:manualLayout>
                  <c:x val="-6.5726447883474856E-2"/>
                  <c:y val="-1.9452039934614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B2-4ABB-93CA-BA394C7A2E7D}"/>
                </c:ext>
              </c:extLst>
            </c:dLbl>
            <c:dLbl>
              <c:idx val="4"/>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B2-4ABB-93CA-BA394C7A2E7D}"/>
                </c:ext>
              </c:extLst>
            </c:dLbl>
            <c:dLbl>
              <c:idx val="5"/>
              <c:layout>
                <c:manualLayout>
                  <c:x val="-6.4310151523051612E-2"/>
                  <c:y val="-3.1546792999098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B2-4ABB-93CA-BA394C7A2E7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42735</c:v>
                </c:pt>
                <c:pt idx="1">
                  <c:v>43100</c:v>
                </c:pt>
                <c:pt idx="2">
                  <c:v>43465</c:v>
                </c:pt>
                <c:pt idx="3">
                  <c:v>43830</c:v>
                </c:pt>
                <c:pt idx="4">
                  <c:v>43921</c:v>
                </c:pt>
                <c:pt idx="5">
                  <c:v>44012</c:v>
                </c:pt>
              </c:numCache>
            </c:numRef>
          </c:cat>
          <c:val>
            <c:numRef>
              <c:f>'9'!$G$13:$L$13</c:f>
              <c:numCache>
                <c:formatCode>0.0</c:formatCode>
                <c:ptCount val="6"/>
                <c:pt idx="0">
                  <c:v>32.4</c:v>
                </c:pt>
                <c:pt idx="1">
                  <c:v>34.9</c:v>
                </c:pt>
                <c:pt idx="2">
                  <c:v>36.9</c:v>
                </c:pt>
                <c:pt idx="3">
                  <c:v>42.2</c:v>
                </c:pt>
                <c:pt idx="4">
                  <c:v>36.6</c:v>
                </c:pt>
                <c:pt idx="5">
                  <c:v>36.4</c:v>
                </c:pt>
              </c:numCache>
            </c:numRef>
          </c:val>
          <c:smooth val="0"/>
          <c:extLst>
            <c:ext xmlns:c16="http://schemas.microsoft.com/office/drawing/2014/chart" uri="{C3380CC4-5D6E-409C-BE32-E72D297353CC}">
              <c16:uniqueId val="{0000000A-13B2-4ABB-93CA-BA394C7A2E7D}"/>
            </c:ext>
          </c:extLst>
        </c:ser>
        <c:dLbls>
          <c:showLegendKey val="0"/>
          <c:showVal val="0"/>
          <c:showCatName val="0"/>
          <c:showSerName val="0"/>
          <c:showPercent val="0"/>
          <c:showBubbleSize val="0"/>
        </c:dLbls>
        <c:marker val="1"/>
        <c:smooth val="0"/>
        <c:axId val="210947960"/>
        <c:axId val="210948352"/>
      </c:lineChart>
      <c:catAx>
        <c:axId val="2109479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10948352"/>
        <c:crosses val="autoZero"/>
        <c:auto val="0"/>
        <c:lblAlgn val="ctr"/>
        <c:lblOffset val="100"/>
        <c:noMultiLvlLbl val="0"/>
      </c:catAx>
      <c:valAx>
        <c:axId val="2109483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1094796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42735</c:v>
                </c:pt>
                <c:pt idx="1">
                  <c:v>43100</c:v>
                </c:pt>
                <c:pt idx="2">
                  <c:v>43465</c:v>
                </c:pt>
                <c:pt idx="3">
                  <c:v>43830</c:v>
                </c:pt>
                <c:pt idx="4">
                  <c:v>43921</c:v>
                </c:pt>
                <c:pt idx="5">
                  <c:v>44012</c:v>
                </c:pt>
              </c:numCache>
            </c:numRef>
          </c:cat>
          <c:val>
            <c:numRef>
              <c:f>'10'!$G$9:$L$9</c:f>
              <c:numCache>
                <c:formatCode>#,##0</c:formatCode>
                <c:ptCount val="6"/>
                <c:pt idx="0">
                  <c:v>3840</c:v>
                </c:pt>
                <c:pt idx="1">
                  <c:v>7156</c:v>
                </c:pt>
                <c:pt idx="2">
                  <c:v>7694</c:v>
                </c:pt>
                <c:pt idx="3" formatCode="General">
                  <c:v>7827</c:v>
                </c:pt>
                <c:pt idx="4">
                  <c:v>7777</c:v>
                </c:pt>
                <c:pt idx="5" formatCode="General">
                  <c:v>7764</c:v>
                </c:pt>
              </c:numCache>
            </c:numRef>
          </c:val>
          <c:extLst>
            <c:ext xmlns:c16="http://schemas.microsoft.com/office/drawing/2014/chart" uri="{C3380CC4-5D6E-409C-BE32-E72D297353CC}">
              <c16:uniqueId val="{00000000-C084-4C50-8D81-FAB215665D16}"/>
            </c:ext>
          </c:extLst>
        </c:ser>
        <c:ser>
          <c:idx val="3"/>
          <c:order val="1"/>
          <c:tx>
            <c:strRef>
              <c:f>'10'!$F$12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42735</c:v>
                </c:pt>
                <c:pt idx="1">
                  <c:v>43100</c:v>
                </c:pt>
                <c:pt idx="2">
                  <c:v>43465</c:v>
                </c:pt>
                <c:pt idx="3">
                  <c:v>43830</c:v>
                </c:pt>
                <c:pt idx="4">
                  <c:v>43921</c:v>
                </c:pt>
                <c:pt idx="5">
                  <c:v>44012</c:v>
                </c:pt>
              </c:numCache>
            </c:numRef>
          </c:cat>
          <c:val>
            <c:numRef>
              <c:f>'10'!$G$12:$L$12</c:f>
              <c:numCache>
                <c:formatCode>#,##0</c:formatCode>
                <c:ptCount val="6"/>
                <c:pt idx="0">
                  <c:v>20492</c:v>
                </c:pt>
                <c:pt idx="1">
                  <c:v>20564</c:v>
                </c:pt>
                <c:pt idx="2">
                  <c:v>19940</c:v>
                </c:pt>
                <c:pt idx="3" formatCode="General">
                  <c:v>19947</c:v>
                </c:pt>
                <c:pt idx="4">
                  <c:v>19786</c:v>
                </c:pt>
                <c:pt idx="5" formatCode="General">
                  <c:v>19324</c:v>
                </c:pt>
              </c:numCache>
            </c:numRef>
          </c:val>
          <c:extLst>
            <c:ext xmlns:c16="http://schemas.microsoft.com/office/drawing/2014/chart" uri="{C3380CC4-5D6E-409C-BE32-E72D297353CC}">
              <c16:uniqueId val="{00000001-C084-4C50-8D81-FAB215665D16}"/>
            </c:ext>
          </c:extLst>
        </c:ser>
        <c:ser>
          <c:idx val="1"/>
          <c:order val="2"/>
          <c:tx>
            <c:strRef>
              <c:f>'10'!$F$10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42735</c:v>
                </c:pt>
                <c:pt idx="1">
                  <c:v>43100</c:v>
                </c:pt>
                <c:pt idx="2">
                  <c:v>43465</c:v>
                </c:pt>
                <c:pt idx="3">
                  <c:v>43830</c:v>
                </c:pt>
                <c:pt idx="4">
                  <c:v>43921</c:v>
                </c:pt>
                <c:pt idx="5">
                  <c:v>44012</c:v>
                </c:pt>
              </c:numCache>
            </c:numRef>
          </c:cat>
          <c:val>
            <c:numRef>
              <c:f>'10'!$G$10:$L$10</c:f>
              <c:numCache>
                <c:formatCode>#,##0</c:formatCode>
                <c:ptCount val="6"/>
                <c:pt idx="0">
                  <c:v>7187</c:v>
                </c:pt>
                <c:pt idx="1">
                  <c:v>6794</c:v>
                </c:pt>
                <c:pt idx="2">
                  <c:v>6490</c:v>
                </c:pt>
                <c:pt idx="3" formatCode="General">
                  <c:v>5651</c:v>
                </c:pt>
                <c:pt idx="4">
                  <c:v>5484</c:v>
                </c:pt>
                <c:pt idx="5" formatCode="General">
                  <c:v>5146</c:v>
                </c:pt>
              </c:numCache>
            </c:numRef>
          </c:val>
          <c:extLst>
            <c:ext xmlns:c16="http://schemas.microsoft.com/office/drawing/2014/chart" uri="{C3380CC4-5D6E-409C-BE32-E72D297353CC}">
              <c16:uniqueId val="{00000002-C084-4C50-8D81-FAB215665D16}"/>
            </c:ext>
          </c:extLst>
        </c:ser>
        <c:ser>
          <c:idx val="2"/>
          <c:order val="3"/>
          <c:tx>
            <c:strRef>
              <c:f>'10'!$F$11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42735</c:v>
                </c:pt>
                <c:pt idx="1">
                  <c:v>43100</c:v>
                </c:pt>
                <c:pt idx="2">
                  <c:v>43465</c:v>
                </c:pt>
                <c:pt idx="3">
                  <c:v>43830</c:v>
                </c:pt>
                <c:pt idx="4">
                  <c:v>43921</c:v>
                </c:pt>
                <c:pt idx="5">
                  <c:v>44012</c:v>
                </c:pt>
              </c:numCache>
            </c:numRef>
          </c:cat>
          <c:val>
            <c:numRef>
              <c:f>'10'!$G$11:$L$11</c:f>
              <c:numCache>
                <c:formatCode>#,##0</c:formatCode>
                <c:ptCount val="6"/>
                <c:pt idx="0">
                  <c:v>2253</c:v>
                </c:pt>
                <c:pt idx="1">
                  <c:v>2489</c:v>
                </c:pt>
                <c:pt idx="2">
                  <c:v>2461</c:v>
                </c:pt>
                <c:pt idx="3" formatCode="General">
                  <c:v>2505</c:v>
                </c:pt>
                <c:pt idx="4">
                  <c:v>2513</c:v>
                </c:pt>
                <c:pt idx="5" formatCode="General">
                  <c:v>2419</c:v>
                </c:pt>
              </c:numCache>
            </c:numRef>
          </c:val>
          <c:extLst>
            <c:ext xmlns:c16="http://schemas.microsoft.com/office/drawing/2014/chart" uri="{C3380CC4-5D6E-409C-BE32-E72D297353CC}">
              <c16:uniqueId val="{00000003-C084-4C50-8D81-FAB215665D16}"/>
            </c:ext>
          </c:extLst>
        </c:ser>
        <c:dLbls>
          <c:showLegendKey val="0"/>
          <c:showVal val="0"/>
          <c:showCatName val="0"/>
          <c:showSerName val="0"/>
          <c:showPercent val="0"/>
          <c:showBubbleSize val="0"/>
        </c:dLbls>
        <c:gapWidth val="75"/>
        <c:overlap val="100"/>
        <c:axId val="220823256"/>
        <c:axId val="22082364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9989829396325476E-2"/>
                  <c:y val="-3.7257702244180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84-4C50-8D81-FAB215665D16}"/>
                </c:ext>
              </c:extLst>
            </c:dLbl>
            <c:dLbl>
              <c:idx val="1"/>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84-4C50-8D81-FAB215665D16}"/>
                </c:ext>
              </c:extLst>
            </c:dLbl>
            <c:dLbl>
              <c:idx val="2"/>
              <c:layout>
                <c:manualLayout>
                  <c:x val="-6.5823162729658866E-2"/>
                  <c:y val="-2.5263892046735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84-4C50-8D81-FAB215665D16}"/>
                </c:ext>
              </c:extLst>
            </c:dLbl>
            <c:dLbl>
              <c:idx val="3"/>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84-4C50-8D81-FAB215665D16}"/>
                </c:ext>
              </c:extLst>
            </c:dLbl>
            <c:dLbl>
              <c:idx val="4"/>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84-4C50-8D81-FAB215665D16}"/>
                </c:ext>
              </c:extLst>
            </c:dLbl>
            <c:dLbl>
              <c:idx val="5"/>
              <c:layout>
                <c:manualLayout>
                  <c:x val="-6.5672572178477689E-2"/>
                  <c:y val="-3.16221409823772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084-4C50-8D81-FAB215665D16}"/>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42735</c:v>
                </c:pt>
                <c:pt idx="1">
                  <c:v>43100</c:v>
                </c:pt>
                <c:pt idx="2">
                  <c:v>43465</c:v>
                </c:pt>
                <c:pt idx="3">
                  <c:v>43830</c:v>
                </c:pt>
                <c:pt idx="4">
                  <c:v>43921</c:v>
                </c:pt>
                <c:pt idx="5">
                  <c:v>44012</c:v>
                </c:pt>
              </c:numCache>
            </c:numRef>
          </c:cat>
          <c:val>
            <c:numRef>
              <c:f>'10'!$G$13:$L$13</c:f>
              <c:numCache>
                <c:formatCode>#,##0</c:formatCode>
                <c:ptCount val="6"/>
                <c:pt idx="0">
                  <c:v>33772</c:v>
                </c:pt>
                <c:pt idx="1">
                  <c:v>37003</c:v>
                </c:pt>
                <c:pt idx="2">
                  <c:v>36585</c:v>
                </c:pt>
                <c:pt idx="3">
                  <c:v>35930</c:v>
                </c:pt>
                <c:pt idx="4">
                  <c:v>35560</c:v>
                </c:pt>
                <c:pt idx="5">
                  <c:v>34653</c:v>
                </c:pt>
              </c:numCache>
            </c:numRef>
          </c:val>
          <c:smooth val="0"/>
          <c:extLst>
            <c:ext xmlns:c16="http://schemas.microsoft.com/office/drawing/2014/chart" uri="{C3380CC4-5D6E-409C-BE32-E72D297353CC}">
              <c16:uniqueId val="{0000000A-C084-4C50-8D81-FAB215665D16}"/>
            </c:ext>
          </c:extLst>
        </c:ser>
        <c:dLbls>
          <c:showLegendKey val="0"/>
          <c:showVal val="0"/>
          <c:showCatName val="0"/>
          <c:showSerName val="0"/>
          <c:showPercent val="0"/>
          <c:showBubbleSize val="0"/>
        </c:dLbls>
        <c:marker val="1"/>
        <c:smooth val="0"/>
        <c:axId val="220823256"/>
        <c:axId val="220823648"/>
      </c:lineChart>
      <c:catAx>
        <c:axId val="2208232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0823648"/>
        <c:crosses val="autoZero"/>
        <c:auto val="0"/>
        <c:lblAlgn val="ctr"/>
        <c:lblOffset val="100"/>
        <c:noMultiLvlLbl val="0"/>
      </c:catAx>
      <c:valAx>
        <c:axId val="2208236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0823256"/>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42735</c:v>
                </c:pt>
                <c:pt idx="1">
                  <c:v>43100</c:v>
                </c:pt>
                <c:pt idx="2">
                  <c:v>43465</c:v>
                </c:pt>
                <c:pt idx="3">
                  <c:v>43830</c:v>
                </c:pt>
                <c:pt idx="4">
                  <c:v>43921</c:v>
                </c:pt>
                <c:pt idx="5">
                  <c:v>44012</c:v>
                </c:pt>
              </c:numCache>
            </c:numRef>
          </c:cat>
          <c:val>
            <c:numRef>
              <c:f>'10'!$G$9:$L$9</c:f>
              <c:numCache>
                <c:formatCode>#,##0</c:formatCode>
                <c:ptCount val="6"/>
                <c:pt idx="0">
                  <c:v>3840</c:v>
                </c:pt>
                <c:pt idx="1">
                  <c:v>7156</c:v>
                </c:pt>
                <c:pt idx="2">
                  <c:v>7694</c:v>
                </c:pt>
                <c:pt idx="3" formatCode="General">
                  <c:v>7827</c:v>
                </c:pt>
                <c:pt idx="4">
                  <c:v>7777</c:v>
                </c:pt>
                <c:pt idx="5" formatCode="General">
                  <c:v>7764</c:v>
                </c:pt>
              </c:numCache>
            </c:numRef>
          </c:val>
          <c:extLst>
            <c:ext xmlns:c16="http://schemas.microsoft.com/office/drawing/2014/chart" uri="{C3380CC4-5D6E-409C-BE32-E72D297353CC}">
              <c16:uniqueId val="{00000000-BCB4-4F27-B0F4-832BA061E92A}"/>
            </c:ext>
          </c:extLst>
        </c:ser>
        <c:ser>
          <c:idx val="3"/>
          <c:order val="1"/>
          <c:tx>
            <c:strRef>
              <c:f>'10'!$E$12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42735</c:v>
                </c:pt>
                <c:pt idx="1">
                  <c:v>43100</c:v>
                </c:pt>
                <c:pt idx="2">
                  <c:v>43465</c:v>
                </c:pt>
                <c:pt idx="3">
                  <c:v>43830</c:v>
                </c:pt>
                <c:pt idx="4">
                  <c:v>43921</c:v>
                </c:pt>
                <c:pt idx="5">
                  <c:v>44012</c:v>
                </c:pt>
              </c:numCache>
            </c:numRef>
          </c:cat>
          <c:val>
            <c:numRef>
              <c:f>'10'!$G$12:$L$12</c:f>
              <c:numCache>
                <c:formatCode>#,##0</c:formatCode>
                <c:ptCount val="6"/>
                <c:pt idx="0">
                  <c:v>20492</c:v>
                </c:pt>
                <c:pt idx="1">
                  <c:v>20564</c:v>
                </c:pt>
                <c:pt idx="2">
                  <c:v>19940</c:v>
                </c:pt>
                <c:pt idx="3" formatCode="General">
                  <c:v>19947</c:v>
                </c:pt>
                <c:pt idx="4">
                  <c:v>19786</c:v>
                </c:pt>
                <c:pt idx="5" formatCode="General">
                  <c:v>19324</c:v>
                </c:pt>
              </c:numCache>
            </c:numRef>
          </c:val>
          <c:extLst>
            <c:ext xmlns:c16="http://schemas.microsoft.com/office/drawing/2014/chart" uri="{C3380CC4-5D6E-409C-BE32-E72D297353CC}">
              <c16:uniqueId val="{00000001-BCB4-4F27-B0F4-832BA061E92A}"/>
            </c:ext>
          </c:extLst>
        </c:ser>
        <c:ser>
          <c:idx val="1"/>
          <c:order val="2"/>
          <c:tx>
            <c:strRef>
              <c:f>'10'!$E$10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42735</c:v>
                </c:pt>
                <c:pt idx="1">
                  <c:v>43100</c:v>
                </c:pt>
                <c:pt idx="2">
                  <c:v>43465</c:v>
                </c:pt>
                <c:pt idx="3">
                  <c:v>43830</c:v>
                </c:pt>
                <c:pt idx="4">
                  <c:v>43921</c:v>
                </c:pt>
                <c:pt idx="5">
                  <c:v>44012</c:v>
                </c:pt>
              </c:numCache>
            </c:numRef>
          </c:cat>
          <c:val>
            <c:numRef>
              <c:f>'10'!$G$10:$L$10</c:f>
              <c:numCache>
                <c:formatCode>#,##0</c:formatCode>
                <c:ptCount val="6"/>
                <c:pt idx="0">
                  <c:v>7187</c:v>
                </c:pt>
                <c:pt idx="1">
                  <c:v>6794</c:v>
                </c:pt>
                <c:pt idx="2">
                  <c:v>6490</c:v>
                </c:pt>
                <c:pt idx="3" formatCode="General">
                  <c:v>5651</c:v>
                </c:pt>
                <c:pt idx="4">
                  <c:v>5484</c:v>
                </c:pt>
                <c:pt idx="5" formatCode="General">
                  <c:v>5146</c:v>
                </c:pt>
              </c:numCache>
            </c:numRef>
          </c:val>
          <c:extLst>
            <c:ext xmlns:c16="http://schemas.microsoft.com/office/drawing/2014/chart" uri="{C3380CC4-5D6E-409C-BE32-E72D297353CC}">
              <c16:uniqueId val="{00000002-BCB4-4F27-B0F4-832BA061E92A}"/>
            </c:ext>
          </c:extLst>
        </c:ser>
        <c:ser>
          <c:idx val="2"/>
          <c:order val="3"/>
          <c:tx>
            <c:strRef>
              <c:f>'10'!$E$11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42735</c:v>
                </c:pt>
                <c:pt idx="1">
                  <c:v>43100</c:v>
                </c:pt>
                <c:pt idx="2">
                  <c:v>43465</c:v>
                </c:pt>
                <c:pt idx="3">
                  <c:v>43830</c:v>
                </c:pt>
                <c:pt idx="4">
                  <c:v>43921</c:v>
                </c:pt>
                <c:pt idx="5">
                  <c:v>44012</c:v>
                </c:pt>
              </c:numCache>
            </c:numRef>
          </c:cat>
          <c:val>
            <c:numRef>
              <c:f>'10'!$G$11:$L$11</c:f>
              <c:numCache>
                <c:formatCode>#,##0</c:formatCode>
                <c:ptCount val="6"/>
                <c:pt idx="0">
                  <c:v>2253</c:v>
                </c:pt>
                <c:pt idx="1">
                  <c:v>2489</c:v>
                </c:pt>
                <c:pt idx="2">
                  <c:v>2461</c:v>
                </c:pt>
                <c:pt idx="3" formatCode="General">
                  <c:v>2505</c:v>
                </c:pt>
                <c:pt idx="4">
                  <c:v>2513</c:v>
                </c:pt>
                <c:pt idx="5" formatCode="General">
                  <c:v>2419</c:v>
                </c:pt>
              </c:numCache>
            </c:numRef>
          </c:val>
          <c:extLst>
            <c:ext xmlns:c16="http://schemas.microsoft.com/office/drawing/2014/chart" uri="{C3380CC4-5D6E-409C-BE32-E72D297353CC}">
              <c16:uniqueId val="{00000003-BCB4-4F27-B0F4-832BA061E92A}"/>
            </c:ext>
          </c:extLst>
        </c:ser>
        <c:dLbls>
          <c:showLegendKey val="0"/>
          <c:showVal val="0"/>
          <c:showCatName val="0"/>
          <c:showSerName val="0"/>
          <c:showPercent val="0"/>
          <c:showBubbleSize val="0"/>
        </c:dLbls>
        <c:gapWidth val="75"/>
        <c:overlap val="100"/>
        <c:axId val="220824432"/>
        <c:axId val="220824824"/>
      </c:barChart>
      <c:lineChart>
        <c:grouping val="standard"/>
        <c:varyColors val="0"/>
        <c:ser>
          <c:idx val="4"/>
          <c:order val="4"/>
          <c:tx>
            <c:strRef>
              <c:f>'10'!$F$13</c:f>
              <c:strCache>
                <c:ptCount val="1"/>
              </c:strCache>
            </c:strRef>
          </c:tx>
          <c:spPr>
            <a:ln>
              <a:noFill/>
            </a:ln>
            <a:effectLst/>
          </c:spPr>
          <c:marker>
            <c:symbol val="none"/>
          </c:marker>
          <c:dLbls>
            <c:dLbl>
              <c:idx val="0"/>
              <c:layout>
                <c:manualLayout>
                  <c:x val="-6.9989829396325476E-2"/>
                  <c:y val="-3.7257702244180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B4-4F27-B0F4-832BA061E92A}"/>
                </c:ext>
              </c:extLst>
            </c:dLbl>
            <c:dLbl>
              <c:idx val="1"/>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B4-4F27-B0F4-832BA061E92A}"/>
                </c:ext>
              </c:extLst>
            </c:dLbl>
            <c:dLbl>
              <c:idx val="2"/>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B4-4F27-B0F4-832BA061E92A}"/>
                </c:ext>
              </c:extLst>
            </c:dLbl>
            <c:dLbl>
              <c:idx val="3"/>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B4-4F27-B0F4-832BA061E92A}"/>
                </c:ext>
              </c:extLst>
            </c:dLbl>
            <c:dLbl>
              <c:idx val="4"/>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B4-4F27-B0F4-832BA061E92A}"/>
                </c:ext>
              </c:extLst>
            </c:dLbl>
            <c:dLbl>
              <c:idx val="5"/>
              <c:layout>
                <c:manualLayout>
                  <c:x val="-6.5672572178477689E-2"/>
                  <c:y val="-3.75745219347581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CB4-4F27-B0F4-832BA061E92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42735</c:v>
                </c:pt>
                <c:pt idx="1">
                  <c:v>43100</c:v>
                </c:pt>
                <c:pt idx="2">
                  <c:v>43465</c:v>
                </c:pt>
                <c:pt idx="3">
                  <c:v>43830</c:v>
                </c:pt>
                <c:pt idx="4">
                  <c:v>43921</c:v>
                </c:pt>
                <c:pt idx="5">
                  <c:v>44012</c:v>
                </c:pt>
              </c:numCache>
            </c:numRef>
          </c:cat>
          <c:val>
            <c:numRef>
              <c:f>'10'!$G$13:$L$13</c:f>
              <c:numCache>
                <c:formatCode>#,##0</c:formatCode>
                <c:ptCount val="6"/>
                <c:pt idx="0">
                  <c:v>33772</c:v>
                </c:pt>
                <c:pt idx="1">
                  <c:v>37003</c:v>
                </c:pt>
                <c:pt idx="2">
                  <c:v>36585</c:v>
                </c:pt>
                <c:pt idx="3">
                  <c:v>35930</c:v>
                </c:pt>
                <c:pt idx="4">
                  <c:v>35560</c:v>
                </c:pt>
                <c:pt idx="5">
                  <c:v>34653</c:v>
                </c:pt>
              </c:numCache>
            </c:numRef>
          </c:val>
          <c:smooth val="0"/>
          <c:extLst>
            <c:ext xmlns:c16="http://schemas.microsoft.com/office/drawing/2014/chart" uri="{C3380CC4-5D6E-409C-BE32-E72D297353CC}">
              <c16:uniqueId val="{0000000A-BCB4-4F27-B0F4-832BA061E92A}"/>
            </c:ext>
          </c:extLst>
        </c:ser>
        <c:dLbls>
          <c:showLegendKey val="0"/>
          <c:showVal val="0"/>
          <c:showCatName val="0"/>
          <c:showSerName val="0"/>
          <c:showPercent val="0"/>
          <c:showBubbleSize val="0"/>
        </c:dLbls>
        <c:marker val="1"/>
        <c:smooth val="0"/>
        <c:axId val="220824432"/>
        <c:axId val="220824824"/>
      </c:lineChart>
      <c:catAx>
        <c:axId val="2208244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0824824"/>
        <c:crosses val="autoZero"/>
        <c:auto val="0"/>
        <c:lblAlgn val="ctr"/>
        <c:lblOffset val="100"/>
        <c:noMultiLvlLbl val="0"/>
      </c:catAx>
      <c:valAx>
        <c:axId val="2208248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0824432"/>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1"/>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42735</c:v>
                </c:pt>
                <c:pt idx="1">
                  <c:v>43100</c:v>
                </c:pt>
                <c:pt idx="2">
                  <c:v>43465</c:v>
                </c:pt>
                <c:pt idx="3">
                  <c:v>43830</c:v>
                </c:pt>
                <c:pt idx="4">
                  <c:v>43921</c:v>
                </c:pt>
                <c:pt idx="5">
                  <c:v>44012</c:v>
                </c:pt>
              </c:numCache>
            </c:numRef>
          </c:cat>
          <c:val>
            <c:numRef>
              <c:f>'11'!$G$9:$L$9</c:f>
              <c:numCache>
                <c:formatCode>#\ ##0_ ;\-#\ ##0\ </c:formatCode>
                <c:ptCount val="6"/>
                <c:pt idx="0">
                  <c:v>38577</c:v>
                </c:pt>
                <c:pt idx="1">
                  <c:v>47696</c:v>
                </c:pt>
                <c:pt idx="2">
                  <c:v>55719</c:v>
                </c:pt>
                <c:pt idx="3" formatCode="#,##0">
                  <c:v>65280</c:v>
                </c:pt>
                <c:pt idx="4">
                  <c:v>66462</c:v>
                </c:pt>
                <c:pt idx="5" formatCode="#,##0">
                  <c:v>68554</c:v>
                </c:pt>
              </c:numCache>
            </c:numRef>
          </c:val>
          <c:extLst>
            <c:ext xmlns:c16="http://schemas.microsoft.com/office/drawing/2014/chart" uri="{C3380CC4-5D6E-409C-BE32-E72D297353CC}">
              <c16:uniqueId val="{00000000-2F1E-4A38-AB1C-DD8D725CF97A}"/>
            </c:ext>
          </c:extLst>
        </c:ser>
        <c:ser>
          <c:idx val="3"/>
          <c:order val="1"/>
          <c:tx>
            <c:strRef>
              <c:f>'11'!$E$12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42735</c:v>
                </c:pt>
                <c:pt idx="1">
                  <c:v>43100</c:v>
                </c:pt>
                <c:pt idx="2">
                  <c:v>43465</c:v>
                </c:pt>
                <c:pt idx="3">
                  <c:v>43830</c:v>
                </c:pt>
                <c:pt idx="4">
                  <c:v>43921</c:v>
                </c:pt>
                <c:pt idx="5">
                  <c:v>44012</c:v>
                </c:pt>
              </c:numCache>
            </c:numRef>
          </c:cat>
          <c:val>
            <c:numRef>
              <c:f>'11'!$G$12:$L$12</c:f>
              <c:numCache>
                <c:formatCode>#\ ##0_ ;\-#\ ##0\ </c:formatCode>
                <c:ptCount val="6"/>
                <c:pt idx="0">
                  <c:v>126691</c:v>
                </c:pt>
                <c:pt idx="1">
                  <c:v>145064</c:v>
                </c:pt>
                <c:pt idx="2">
                  <c:v>174075</c:v>
                </c:pt>
                <c:pt idx="3" formatCode="#,##0">
                  <c:v>204911</c:v>
                </c:pt>
                <c:pt idx="4">
                  <c:v>199598</c:v>
                </c:pt>
                <c:pt idx="5" formatCode="#,##0">
                  <c:v>205432</c:v>
                </c:pt>
              </c:numCache>
            </c:numRef>
          </c:val>
          <c:extLst>
            <c:ext xmlns:c16="http://schemas.microsoft.com/office/drawing/2014/chart" uri="{C3380CC4-5D6E-409C-BE32-E72D297353CC}">
              <c16:uniqueId val="{00000001-2F1E-4A38-AB1C-DD8D725CF97A}"/>
            </c:ext>
          </c:extLst>
        </c:ser>
        <c:ser>
          <c:idx val="1"/>
          <c:order val="2"/>
          <c:tx>
            <c:strRef>
              <c:f>'11'!$E$10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42735</c:v>
                </c:pt>
                <c:pt idx="1">
                  <c:v>43100</c:v>
                </c:pt>
                <c:pt idx="2">
                  <c:v>43465</c:v>
                </c:pt>
                <c:pt idx="3">
                  <c:v>43830</c:v>
                </c:pt>
                <c:pt idx="4">
                  <c:v>43921</c:v>
                </c:pt>
                <c:pt idx="5">
                  <c:v>44012</c:v>
                </c:pt>
              </c:numCache>
            </c:numRef>
          </c:cat>
          <c:val>
            <c:numRef>
              <c:f>'11'!$G$10:$L$10</c:f>
              <c:numCache>
                <c:formatCode>#\ ##0_ ;\-#\ ##0\ </c:formatCode>
                <c:ptCount val="6"/>
                <c:pt idx="0">
                  <c:v>41921</c:v>
                </c:pt>
                <c:pt idx="1">
                  <c:v>45492</c:v>
                </c:pt>
                <c:pt idx="2">
                  <c:v>47190</c:v>
                </c:pt>
                <c:pt idx="3" formatCode="#,##0">
                  <c:v>55906</c:v>
                </c:pt>
                <c:pt idx="4">
                  <c:v>56555</c:v>
                </c:pt>
                <c:pt idx="5" formatCode="#,##0">
                  <c:v>56899</c:v>
                </c:pt>
              </c:numCache>
            </c:numRef>
          </c:val>
          <c:extLst>
            <c:ext xmlns:c16="http://schemas.microsoft.com/office/drawing/2014/chart" uri="{C3380CC4-5D6E-409C-BE32-E72D297353CC}">
              <c16:uniqueId val="{00000002-2F1E-4A38-AB1C-DD8D725CF97A}"/>
            </c:ext>
          </c:extLst>
        </c:ser>
        <c:ser>
          <c:idx val="2"/>
          <c:order val="3"/>
          <c:tx>
            <c:strRef>
              <c:f>'11'!$E$11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42735</c:v>
                </c:pt>
                <c:pt idx="1">
                  <c:v>43100</c:v>
                </c:pt>
                <c:pt idx="2">
                  <c:v>43465</c:v>
                </c:pt>
                <c:pt idx="3">
                  <c:v>43830</c:v>
                </c:pt>
                <c:pt idx="4">
                  <c:v>43921</c:v>
                </c:pt>
                <c:pt idx="5">
                  <c:v>44012</c:v>
                </c:pt>
              </c:numCache>
            </c:numRef>
          </c:cat>
          <c:val>
            <c:numRef>
              <c:f>'11'!$G$11:$L$11</c:f>
              <c:numCache>
                <c:formatCode>#\ ##0_ ;\-#\ ##0\ </c:formatCode>
                <c:ptCount val="6"/>
                <c:pt idx="0">
                  <c:v>12031</c:v>
                </c:pt>
                <c:pt idx="1">
                  <c:v>13429</c:v>
                </c:pt>
                <c:pt idx="2">
                  <c:v>15362</c:v>
                </c:pt>
                <c:pt idx="3" formatCode="#,##0">
                  <c:v>16946</c:v>
                </c:pt>
                <c:pt idx="4">
                  <c:v>16881</c:v>
                </c:pt>
                <c:pt idx="5" formatCode="#,##0">
                  <c:v>16567</c:v>
                </c:pt>
              </c:numCache>
            </c:numRef>
          </c:val>
          <c:extLst>
            <c:ext xmlns:c16="http://schemas.microsoft.com/office/drawing/2014/chart" uri="{C3380CC4-5D6E-409C-BE32-E72D297353CC}">
              <c16:uniqueId val="{00000003-2F1E-4A38-AB1C-DD8D725CF97A}"/>
            </c:ext>
          </c:extLst>
        </c:ser>
        <c:ser>
          <c:idx val="5"/>
          <c:order val="4"/>
          <c:tx>
            <c:strRef>
              <c:f>'11'!$E$13</c:f>
              <c:strCache>
                <c:ptCount val="1"/>
                <c:pt idx="0">
                  <c:v>Укрпошта</c:v>
                </c:pt>
              </c:strCache>
            </c:strRef>
          </c:tx>
          <c:spPr>
            <a:solidFill>
              <a:srgbClr val="8C969B"/>
            </a:solidFill>
            <a:ln w="19050">
              <a:noFill/>
            </a:ln>
          </c:spPr>
          <c:invertIfNegative val="0"/>
          <c:dLbls>
            <c:dLbl>
              <c:idx val="2"/>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F1E-4A38-AB1C-DD8D725CF97A}"/>
                </c:ext>
              </c:extLst>
            </c:dLbl>
            <c:dLbl>
              <c:idx val="3"/>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1E-4A38-AB1C-DD8D725CF97A}"/>
                </c:ext>
              </c:extLst>
            </c:dLbl>
            <c:dLbl>
              <c:idx val="4"/>
              <c:layout>
                <c:manualLayout>
                  <c:x val="6.25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F1E-4A38-AB1C-DD8D725CF97A}"/>
                </c:ext>
              </c:extLst>
            </c:dLbl>
            <c:dLbl>
              <c:idx val="5"/>
              <c:layout>
                <c:manualLayout>
                  <c:x val="5.4166666666666516E-2"/>
                  <c:y val="-1.836072905105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F1E-4A38-AB1C-DD8D725CF97A}"/>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42735</c:v>
                </c:pt>
                <c:pt idx="1">
                  <c:v>43100</c:v>
                </c:pt>
                <c:pt idx="2">
                  <c:v>43465</c:v>
                </c:pt>
                <c:pt idx="3">
                  <c:v>43830</c:v>
                </c:pt>
                <c:pt idx="4">
                  <c:v>43921</c:v>
                </c:pt>
                <c:pt idx="5">
                  <c:v>44012</c:v>
                </c:pt>
              </c:numCache>
            </c:numRef>
          </c:cat>
          <c:val>
            <c:numRef>
              <c:f>'11'!$G$13:$L$13</c:f>
              <c:numCache>
                <c:formatCode>General</c:formatCode>
                <c:ptCount val="6"/>
                <c:pt idx="2">
                  <c:v>4920</c:v>
                </c:pt>
                <c:pt idx="3" formatCode="#,##0">
                  <c:v>5504</c:v>
                </c:pt>
                <c:pt idx="4">
                  <c:v>5002</c:v>
                </c:pt>
                <c:pt idx="5" formatCode="#,##0">
                  <c:v>5002</c:v>
                </c:pt>
              </c:numCache>
            </c:numRef>
          </c:val>
          <c:extLst>
            <c:ext xmlns:c16="http://schemas.microsoft.com/office/drawing/2014/chart" uri="{C3380CC4-5D6E-409C-BE32-E72D297353CC}">
              <c16:uniqueId val="{00000008-2F1E-4A38-AB1C-DD8D725CF97A}"/>
            </c:ext>
          </c:extLst>
        </c:ser>
        <c:dLbls>
          <c:showLegendKey val="0"/>
          <c:showVal val="0"/>
          <c:showCatName val="0"/>
          <c:showSerName val="0"/>
          <c:showPercent val="0"/>
          <c:showBubbleSize val="0"/>
        </c:dLbls>
        <c:gapWidth val="75"/>
        <c:overlap val="100"/>
        <c:axId val="220825608"/>
        <c:axId val="220826000"/>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34E-2"/>
                  <c:y val="-4.36226904315109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F1E-4A38-AB1C-DD8D725CF97A}"/>
                </c:ext>
              </c:extLst>
            </c:dLbl>
            <c:dLbl>
              <c:idx val="1"/>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F1E-4A38-AB1C-DD8D725CF97A}"/>
                </c:ext>
              </c:extLst>
            </c:dLbl>
            <c:dLbl>
              <c:idx val="2"/>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F1E-4A38-AB1C-DD8D725CF97A}"/>
                </c:ext>
              </c:extLst>
            </c:dLbl>
            <c:dLbl>
              <c:idx val="3"/>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F1E-4A38-AB1C-DD8D725CF97A}"/>
                </c:ext>
              </c:extLst>
            </c:dLbl>
            <c:dLbl>
              <c:idx val="4"/>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F1E-4A38-AB1C-DD8D725CF97A}"/>
                </c:ext>
              </c:extLst>
            </c:dLbl>
            <c:dLbl>
              <c:idx val="5"/>
              <c:layout>
                <c:manualLayout>
                  <c:x val="-6.5645997375328086E-2"/>
                  <c:y val="-4.47543975391804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F1E-4A38-AB1C-DD8D725CF97A}"/>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42735</c:v>
                </c:pt>
                <c:pt idx="1">
                  <c:v>43100</c:v>
                </c:pt>
                <c:pt idx="2">
                  <c:v>43465</c:v>
                </c:pt>
                <c:pt idx="3">
                  <c:v>43830</c:v>
                </c:pt>
                <c:pt idx="4">
                  <c:v>43921</c:v>
                </c:pt>
                <c:pt idx="5">
                  <c:v>44012</c:v>
                </c:pt>
              </c:numCache>
            </c:numRef>
          </c:cat>
          <c:val>
            <c:numRef>
              <c:f>'11'!$G$14:$L$14</c:f>
              <c:numCache>
                <c:formatCode>#\ ##0_ ;\-#\ ##0\ </c:formatCode>
                <c:ptCount val="6"/>
                <c:pt idx="0">
                  <c:v>219220</c:v>
                </c:pt>
                <c:pt idx="1">
                  <c:v>251681</c:v>
                </c:pt>
                <c:pt idx="2">
                  <c:v>297266</c:v>
                </c:pt>
                <c:pt idx="3">
                  <c:v>348547</c:v>
                </c:pt>
                <c:pt idx="4">
                  <c:v>344498</c:v>
                </c:pt>
                <c:pt idx="5">
                  <c:v>352454</c:v>
                </c:pt>
              </c:numCache>
            </c:numRef>
          </c:val>
          <c:smooth val="0"/>
          <c:extLst>
            <c:ext xmlns:c16="http://schemas.microsoft.com/office/drawing/2014/chart" uri="{C3380CC4-5D6E-409C-BE32-E72D297353CC}">
              <c16:uniqueId val="{0000000F-2F1E-4A38-AB1C-DD8D725CF97A}"/>
            </c:ext>
          </c:extLst>
        </c:ser>
        <c:dLbls>
          <c:showLegendKey val="0"/>
          <c:showVal val="0"/>
          <c:showCatName val="0"/>
          <c:showSerName val="0"/>
          <c:showPercent val="0"/>
          <c:showBubbleSize val="0"/>
        </c:dLbls>
        <c:marker val="1"/>
        <c:smooth val="0"/>
        <c:axId val="220825608"/>
        <c:axId val="220826000"/>
      </c:lineChart>
      <c:catAx>
        <c:axId val="2208256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0826000"/>
        <c:crosses val="autoZero"/>
        <c:auto val="0"/>
        <c:lblAlgn val="ctr"/>
        <c:lblOffset val="100"/>
        <c:noMultiLvlLbl val="0"/>
      </c:catAx>
      <c:valAx>
        <c:axId val="2208260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0825608"/>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96196293823071E-3"/>
          <c:y val="2.310231323280492E-2"/>
          <c:w val="0.96078426877462586"/>
          <c:h val="0.81435654145637348"/>
        </c:manualLayout>
      </c:layout>
      <c:barChart>
        <c:barDir val="col"/>
        <c:grouping val="stacked"/>
        <c:varyColors val="0"/>
        <c:ser>
          <c:idx val="0"/>
          <c:order val="0"/>
          <c:tx>
            <c:strRef>
              <c:f>'1'!$J$11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42735</c:v>
                </c:pt>
                <c:pt idx="1">
                  <c:v>43100</c:v>
                </c:pt>
                <c:pt idx="2">
                  <c:v>43465</c:v>
                </c:pt>
                <c:pt idx="3">
                  <c:v>43830</c:v>
                </c:pt>
                <c:pt idx="4">
                  <c:v>43921</c:v>
                </c:pt>
                <c:pt idx="5">
                  <c:v>44012</c:v>
                </c:pt>
              </c:numCache>
            </c:numRef>
          </c:cat>
          <c:val>
            <c:numRef>
              <c:f>'1'!$J$12:$J$17</c:f>
              <c:numCache>
                <c:formatCode>_-* #\ ##0_₴_-;\-* #\ ##0_₴_-;_-* "-"??_₴_-;_-@_-</c:formatCode>
                <c:ptCount val="6"/>
                <c:pt idx="0">
                  <c:v>541</c:v>
                </c:pt>
                <c:pt idx="1">
                  <c:v>601</c:v>
                </c:pt>
                <c:pt idx="2">
                  <c:v>616</c:v>
                </c:pt>
                <c:pt idx="3">
                  <c:v>645</c:v>
                </c:pt>
                <c:pt idx="4">
                  <c:v>673</c:v>
                </c:pt>
                <c:pt idx="5">
                  <c:v>656</c:v>
                </c:pt>
              </c:numCache>
            </c:numRef>
          </c:val>
          <c:extLst>
            <c:ext xmlns:c16="http://schemas.microsoft.com/office/drawing/2014/chart" uri="{C3380CC4-5D6E-409C-BE32-E72D297353CC}">
              <c16:uniqueId val="{00000000-CADE-4BB0-A3FE-86672880368D}"/>
            </c:ext>
          </c:extLst>
        </c:ser>
        <c:ser>
          <c:idx val="3"/>
          <c:order val="1"/>
          <c:tx>
            <c:strRef>
              <c:f>'1'!$M$11</c:f>
              <c:strCache>
                <c:ptCount val="1"/>
                <c:pt idx="0">
                  <c:v>Privatbank</c:v>
                </c:pt>
              </c:strCache>
            </c:strRef>
          </c:tx>
          <c:spPr>
            <a:solidFill>
              <a:srgbClr val="91C864"/>
            </a:solidFill>
            <a:ln>
              <a:noFill/>
            </a:ln>
            <a:effectLst/>
          </c:spPr>
          <c:invertIfNegative val="0"/>
          <c:dPt>
            <c:idx val="1"/>
            <c:invertIfNegative val="0"/>
            <c:bubble3D val="0"/>
            <c:spPr>
              <a:solidFill>
                <a:srgbClr val="91C864"/>
              </a:solidFill>
              <a:ln w="25400">
                <a:noFill/>
              </a:ln>
              <a:effectLst/>
            </c:spPr>
            <c:extLst>
              <c:ext xmlns:c16="http://schemas.microsoft.com/office/drawing/2014/chart" uri="{C3380CC4-5D6E-409C-BE32-E72D297353CC}">
                <c16:uniqueId val="{00000002-CADE-4BB0-A3FE-86672880368D}"/>
              </c:ext>
            </c:extLst>
          </c:dPt>
          <c:dPt>
            <c:idx val="2"/>
            <c:invertIfNegative val="0"/>
            <c:bubble3D val="0"/>
            <c:spPr>
              <a:solidFill>
                <a:srgbClr val="91C864"/>
              </a:solidFill>
              <a:ln w="25400">
                <a:noFill/>
              </a:ln>
              <a:effectLst/>
            </c:spPr>
            <c:extLst>
              <c:ext xmlns:c16="http://schemas.microsoft.com/office/drawing/2014/chart" uri="{C3380CC4-5D6E-409C-BE32-E72D297353CC}">
                <c16:uniqueId val="{00000004-CADE-4BB0-A3FE-86672880368D}"/>
              </c:ext>
            </c:extLst>
          </c:dPt>
          <c:dPt>
            <c:idx val="3"/>
            <c:invertIfNegative val="0"/>
            <c:bubble3D val="0"/>
            <c:spPr>
              <a:solidFill>
                <a:srgbClr val="91C864"/>
              </a:solidFill>
              <a:ln w="25400">
                <a:noFill/>
              </a:ln>
              <a:effectLst/>
            </c:spPr>
            <c:extLst>
              <c:ext xmlns:c16="http://schemas.microsoft.com/office/drawing/2014/chart" uri="{C3380CC4-5D6E-409C-BE32-E72D297353CC}">
                <c16:uniqueId val="{00000006-CADE-4BB0-A3FE-86672880368D}"/>
              </c:ext>
            </c:extLst>
          </c:dPt>
          <c:dPt>
            <c:idx val="4"/>
            <c:invertIfNegative val="0"/>
            <c:bubble3D val="0"/>
            <c:spPr>
              <a:solidFill>
                <a:srgbClr val="91C864"/>
              </a:solidFill>
              <a:ln w="25400">
                <a:noFill/>
              </a:ln>
              <a:effectLst/>
            </c:spPr>
            <c:extLst>
              <c:ext xmlns:c16="http://schemas.microsoft.com/office/drawing/2014/chart" uri="{C3380CC4-5D6E-409C-BE32-E72D297353CC}">
                <c16:uniqueId val="{00000008-CADE-4BB0-A3FE-86672880368D}"/>
              </c:ext>
            </c:extLst>
          </c:dPt>
          <c:dPt>
            <c:idx val="5"/>
            <c:invertIfNegative val="0"/>
            <c:bubble3D val="0"/>
            <c:spPr>
              <a:solidFill>
                <a:srgbClr val="91C864"/>
              </a:solidFill>
              <a:ln w="25400">
                <a:noFill/>
              </a:ln>
              <a:effectLst/>
            </c:spPr>
            <c:extLst>
              <c:ext xmlns:c16="http://schemas.microsoft.com/office/drawing/2014/chart" uri="{C3380CC4-5D6E-409C-BE32-E72D297353CC}">
                <c16:uniqueId val="{0000000A-CADE-4BB0-A3FE-86672880368D}"/>
              </c:ext>
            </c:extLst>
          </c:dPt>
          <c:dPt>
            <c:idx val="6"/>
            <c:invertIfNegative val="0"/>
            <c:bubble3D val="0"/>
            <c:spPr>
              <a:solidFill>
                <a:srgbClr val="91C864"/>
              </a:solidFill>
              <a:ln w="25400">
                <a:noFill/>
              </a:ln>
              <a:effectLst/>
            </c:spPr>
            <c:extLst>
              <c:ext xmlns:c16="http://schemas.microsoft.com/office/drawing/2014/chart" uri="{C3380CC4-5D6E-409C-BE32-E72D297353CC}">
                <c16:uniqueId val="{0000000C-CADE-4BB0-A3FE-86672880368D}"/>
              </c:ext>
            </c:extLst>
          </c:dPt>
          <c:cat>
            <c:numRef>
              <c:f>'1'!$I$12:$I$17</c:f>
              <c:numCache>
                <c:formatCode>m/d/yyyy</c:formatCode>
                <c:ptCount val="6"/>
                <c:pt idx="0">
                  <c:v>42735</c:v>
                </c:pt>
                <c:pt idx="1">
                  <c:v>43100</c:v>
                </c:pt>
                <c:pt idx="2">
                  <c:v>43465</c:v>
                </c:pt>
                <c:pt idx="3">
                  <c:v>43830</c:v>
                </c:pt>
                <c:pt idx="4">
                  <c:v>43921</c:v>
                </c:pt>
                <c:pt idx="5">
                  <c:v>44012</c:v>
                </c:pt>
              </c:numCache>
            </c:numRef>
          </c:cat>
          <c:val>
            <c:numRef>
              <c:f>'1'!$M$12:$M$17</c:f>
              <c:numCache>
                <c:formatCode>_-* #\ ##0_₴_-;\-* #\ ##0_₴_-;_-* "-"??_₴_-;_-@_-</c:formatCode>
                <c:ptCount val="6"/>
                <c:pt idx="0">
                  <c:v>394</c:v>
                </c:pt>
                <c:pt idx="1">
                  <c:v>492</c:v>
                </c:pt>
                <c:pt idx="2">
                  <c:v>525</c:v>
                </c:pt>
                <c:pt idx="3">
                  <c:v>552</c:v>
                </c:pt>
                <c:pt idx="4">
                  <c:v>572</c:v>
                </c:pt>
                <c:pt idx="5">
                  <c:v>576</c:v>
                </c:pt>
              </c:numCache>
            </c:numRef>
          </c:val>
          <c:extLst>
            <c:ext xmlns:c16="http://schemas.microsoft.com/office/drawing/2014/chart" uri="{C3380CC4-5D6E-409C-BE32-E72D297353CC}">
              <c16:uniqueId val="{0000000D-CADE-4BB0-A3FE-86672880368D}"/>
            </c:ext>
          </c:extLst>
        </c:ser>
        <c:ser>
          <c:idx val="1"/>
          <c:order val="2"/>
          <c:tx>
            <c:strRef>
              <c:f>'1'!$K$11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42735</c:v>
                </c:pt>
                <c:pt idx="1">
                  <c:v>43100</c:v>
                </c:pt>
                <c:pt idx="2">
                  <c:v>43465</c:v>
                </c:pt>
                <c:pt idx="3">
                  <c:v>43830</c:v>
                </c:pt>
                <c:pt idx="4">
                  <c:v>43921</c:v>
                </c:pt>
                <c:pt idx="5">
                  <c:v>44012</c:v>
                </c:pt>
              </c:numCache>
            </c:numRef>
          </c:cat>
          <c:val>
            <c:numRef>
              <c:f>'1'!$K$12:$K$17</c:f>
              <c:numCache>
                <c:formatCode>_-* #\ ##0_₴_-;\-* #\ ##0_₴_-;_-* "-"??_₴_-;_-@_-</c:formatCode>
                <c:ptCount val="6"/>
                <c:pt idx="0">
                  <c:v>604</c:v>
                </c:pt>
                <c:pt idx="1">
                  <c:v>547</c:v>
                </c:pt>
                <c:pt idx="2">
                  <c:v>544</c:v>
                </c:pt>
                <c:pt idx="3">
                  <c:v>539</c:v>
                </c:pt>
                <c:pt idx="4">
                  <c:v>587</c:v>
                </c:pt>
                <c:pt idx="5">
                  <c:v>586</c:v>
                </c:pt>
              </c:numCache>
            </c:numRef>
          </c:val>
          <c:extLst>
            <c:ext xmlns:c16="http://schemas.microsoft.com/office/drawing/2014/chart" uri="{C3380CC4-5D6E-409C-BE32-E72D297353CC}">
              <c16:uniqueId val="{0000000E-CADE-4BB0-A3FE-86672880368D}"/>
            </c:ext>
          </c:extLst>
        </c:ser>
        <c:ser>
          <c:idx val="2"/>
          <c:order val="3"/>
          <c:tx>
            <c:strRef>
              <c:f>'1'!$L$11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42735</c:v>
                </c:pt>
                <c:pt idx="1">
                  <c:v>43100</c:v>
                </c:pt>
                <c:pt idx="2">
                  <c:v>43465</c:v>
                </c:pt>
                <c:pt idx="3">
                  <c:v>43830</c:v>
                </c:pt>
                <c:pt idx="4">
                  <c:v>43921</c:v>
                </c:pt>
                <c:pt idx="5">
                  <c:v>44012</c:v>
                </c:pt>
              </c:numCache>
            </c:numRef>
          </c:cat>
          <c:val>
            <c:numRef>
              <c:f>'1'!$L$12:$L$17</c:f>
              <c:numCache>
                <c:formatCode>_-* #\ ##0_₴_-;\-* #\ ##0_₴_-;_-* "-"??_₴_-;_-@_-</c:formatCode>
                <c:ptCount val="6"/>
                <c:pt idx="0">
                  <c:v>197</c:v>
                </c:pt>
                <c:pt idx="1">
                  <c:v>208</c:v>
                </c:pt>
                <c:pt idx="2">
                  <c:v>226</c:v>
                </c:pt>
                <c:pt idx="3">
                  <c:v>246</c:v>
                </c:pt>
                <c:pt idx="4">
                  <c:v>263</c:v>
                </c:pt>
                <c:pt idx="5">
                  <c:v>272</c:v>
                </c:pt>
              </c:numCache>
            </c:numRef>
          </c:val>
          <c:extLst>
            <c:ext xmlns:c16="http://schemas.microsoft.com/office/drawing/2014/chart" uri="{C3380CC4-5D6E-409C-BE32-E72D297353CC}">
              <c16:uniqueId val="{0000000F-CADE-4BB0-A3FE-86672880368D}"/>
            </c:ext>
          </c:extLst>
        </c:ser>
        <c:dLbls>
          <c:showLegendKey val="0"/>
          <c:showVal val="0"/>
          <c:showCatName val="0"/>
          <c:showSerName val="0"/>
          <c:showPercent val="0"/>
          <c:showBubbleSize val="0"/>
        </c:dLbls>
        <c:gapWidth val="75"/>
        <c:overlap val="100"/>
        <c:axId val="209576816"/>
        <c:axId val="209577200"/>
      </c:barChart>
      <c:catAx>
        <c:axId val="209576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9577200"/>
        <c:crossesAt val="0"/>
        <c:auto val="0"/>
        <c:lblAlgn val="ctr"/>
        <c:lblOffset val="100"/>
        <c:tickLblSkip val="1"/>
        <c:tickMarkSkip val="6"/>
        <c:noMultiLvlLbl val="0"/>
      </c:catAx>
      <c:valAx>
        <c:axId val="209577200"/>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9576816"/>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129040404040401"/>
          <c:w val="0.97742122580968438"/>
          <c:h val="0.133663253769815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42735</c:v>
                </c:pt>
                <c:pt idx="1">
                  <c:v>43100</c:v>
                </c:pt>
                <c:pt idx="2">
                  <c:v>43465</c:v>
                </c:pt>
                <c:pt idx="3">
                  <c:v>43830</c:v>
                </c:pt>
                <c:pt idx="4">
                  <c:v>43921</c:v>
                </c:pt>
                <c:pt idx="5">
                  <c:v>44012</c:v>
                </c:pt>
              </c:numCache>
            </c:numRef>
          </c:cat>
          <c:val>
            <c:numRef>
              <c:f>'11'!$G$9:$L$9</c:f>
              <c:numCache>
                <c:formatCode>#\ ##0_ ;\-#\ ##0\ </c:formatCode>
                <c:ptCount val="6"/>
                <c:pt idx="0">
                  <c:v>38577</c:v>
                </c:pt>
                <c:pt idx="1">
                  <c:v>47696</c:v>
                </c:pt>
                <c:pt idx="2">
                  <c:v>55719</c:v>
                </c:pt>
                <c:pt idx="3" formatCode="#,##0">
                  <c:v>65280</c:v>
                </c:pt>
                <c:pt idx="4">
                  <c:v>66462</c:v>
                </c:pt>
                <c:pt idx="5" formatCode="#,##0">
                  <c:v>68554</c:v>
                </c:pt>
              </c:numCache>
            </c:numRef>
          </c:val>
          <c:extLst>
            <c:ext xmlns:c16="http://schemas.microsoft.com/office/drawing/2014/chart" uri="{C3380CC4-5D6E-409C-BE32-E72D297353CC}">
              <c16:uniqueId val="{00000000-F077-4B37-9EDE-EFAA6205F564}"/>
            </c:ext>
          </c:extLst>
        </c:ser>
        <c:ser>
          <c:idx val="3"/>
          <c:order val="1"/>
          <c:tx>
            <c:strRef>
              <c:f>'11'!$F$12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42735</c:v>
                </c:pt>
                <c:pt idx="1">
                  <c:v>43100</c:v>
                </c:pt>
                <c:pt idx="2">
                  <c:v>43465</c:v>
                </c:pt>
                <c:pt idx="3">
                  <c:v>43830</c:v>
                </c:pt>
                <c:pt idx="4">
                  <c:v>43921</c:v>
                </c:pt>
                <c:pt idx="5">
                  <c:v>44012</c:v>
                </c:pt>
              </c:numCache>
            </c:numRef>
          </c:cat>
          <c:val>
            <c:numRef>
              <c:f>'11'!$G$12:$L$12</c:f>
              <c:numCache>
                <c:formatCode>#\ ##0_ ;\-#\ ##0\ </c:formatCode>
                <c:ptCount val="6"/>
                <c:pt idx="0">
                  <c:v>126691</c:v>
                </c:pt>
                <c:pt idx="1">
                  <c:v>145064</c:v>
                </c:pt>
                <c:pt idx="2">
                  <c:v>174075</c:v>
                </c:pt>
                <c:pt idx="3" formatCode="#,##0">
                  <c:v>204911</c:v>
                </c:pt>
                <c:pt idx="4">
                  <c:v>199598</c:v>
                </c:pt>
                <c:pt idx="5" formatCode="#,##0">
                  <c:v>205432</c:v>
                </c:pt>
              </c:numCache>
            </c:numRef>
          </c:val>
          <c:extLst>
            <c:ext xmlns:c16="http://schemas.microsoft.com/office/drawing/2014/chart" uri="{C3380CC4-5D6E-409C-BE32-E72D297353CC}">
              <c16:uniqueId val="{00000001-F077-4B37-9EDE-EFAA6205F564}"/>
            </c:ext>
          </c:extLst>
        </c:ser>
        <c:ser>
          <c:idx val="1"/>
          <c:order val="2"/>
          <c:tx>
            <c:strRef>
              <c:f>'11'!$F$10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42735</c:v>
                </c:pt>
                <c:pt idx="1">
                  <c:v>43100</c:v>
                </c:pt>
                <c:pt idx="2">
                  <c:v>43465</c:v>
                </c:pt>
                <c:pt idx="3">
                  <c:v>43830</c:v>
                </c:pt>
                <c:pt idx="4">
                  <c:v>43921</c:v>
                </c:pt>
                <c:pt idx="5">
                  <c:v>44012</c:v>
                </c:pt>
              </c:numCache>
            </c:numRef>
          </c:cat>
          <c:val>
            <c:numRef>
              <c:f>'11'!$G$10:$L$10</c:f>
              <c:numCache>
                <c:formatCode>#\ ##0_ ;\-#\ ##0\ </c:formatCode>
                <c:ptCount val="6"/>
                <c:pt idx="0">
                  <c:v>41921</c:v>
                </c:pt>
                <c:pt idx="1">
                  <c:v>45492</c:v>
                </c:pt>
                <c:pt idx="2">
                  <c:v>47190</c:v>
                </c:pt>
                <c:pt idx="3" formatCode="#,##0">
                  <c:v>55906</c:v>
                </c:pt>
                <c:pt idx="4">
                  <c:v>56555</c:v>
                </c:pt>
                <c:pt idx="5" formatCode="#,##0">
                  <c:v>56899</c:v>
                </c:pt>
              </c:numCache>
            </c:numRef>
          </c:val>
          <c:extLst>
            <c:ext xmlns:c16="http://schemas.microsoft.com/office/drawing/2014/chart" uri="{C3380CC4-5D6E-409C-BE32-E72D297353CC}">
              <c16:uniqueId val="{00000002-F077-4B37-9EDE-EFAA6205F564}"/>
            </c:ext>
          </c:extLst>
        </c:ser>
        <c:ser>
          <c:idx val="2"/>
          <c:order val="3"/>
          <c:tx>
            <c:strRef>
              <c:f>'11'!$F$11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42735</c:v>
                </c:pt>
                <c:pt idx="1">
                  <c:v>43100</c:v>
                </c:pt>
                <c:pt idx="2">
                  <c:v>43465</c:v>
                </c:pt>
                <c:pt idx="3">
                  <c:v>43830</c:v>
                </c:pt>
                <c:pt idx="4">
                  <c:v>43921</c:v>
                </c:pt>
                <c:pt idx="5">
                  <c:v>44012</c:v>
                </c:pt>
              </c:numCache>
            </c:numRef>
          </c:cat>
          <c:val>
            <c:numRef>
              <c:f>'11'!$G$11:$L$11</c:f>
              <c:numCache>
                <c:formatCode>#\ ##0_ ;\-#\ ##0\ </c:formatCode>
                <c:ptCount val="6"/>
                <c:pt idx="0">
                  <c:v>12031</c:v>
                </c:pt>
                <c:pt idx="1">
                  <c:v>13429</c:v>
                </c:pt>
                <c:pt idx="2">
                  <c:v>15362</c:v>
                </c:pt>
                <c:pt idx="3" formatCode="#,##0">
                  <c:v>16946</c:v>
                </c:pt>
                <c:pt idx="4">
                  <c:v>16881</c:v>
                </c:pt>
                <c:pt idx="5" formatCode="#,##0">
                  <c:v>16567</c:v>
                </c:pt>
              </c:numCache>
            </c:numRef>
          </c:val>
          <c:extLst>
            <c:ext xmlns:c16="http://schemas.microsoft.com/office/drawing/2014/chart" uri="{C3380CC4-5D6E-409C-BE32-E72D297353CC}">
              <c16:uniqueId val="{00000003-F077-4B37-9EDE-EFAA6205F564}"/>
            </c:ext>
          </c:extLst>
        </c:ser>
        <c:ser>
          <c:idx val="5"/>
          <c:order val="4"/>
          <c:tx>
            <c:strRef>
              <c:f>'11'!$F$13</c:f>
              <c:strCache>
                <c:ptCount val="1"/>
                <c:pt idx="0">
                  <c:v>Ukrposhta</c:v>
                </c:pt>
              </c:strCache>
            </c:strRef>
          </c:tx>
          <c:spPr>
            <a:solidFill>
              <a:srgbClr val="8C969B"/>
            </a:solidFill>
            <a:ln w="19050">
              <a:noFill/>
            </a:ln>
          </c:spPr>
          <c:invertIfNegative val="0"/>
          <c:dLbls>
            <c:dLbl>
              <c:idx val="2"/>
              <c:layout>
                <c:manualLayout>
                  <c:x val="5.8333333333333334E-2"/>
                  <c:y val="-2.44475362129130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77-4B37-9EDE-EFAA6205F564}"/>
                </c:ext>
              </c:extLst>
            </c:dLbl>
            <c:dLbl>
              <c:idx val="3"/>
              <c:layout>
                <c:manualLayout>
                  <c:x val="6.2500000000000083E-2"/>
                  <c:y val="-1.8309183370477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77-4B37-9EDE-EFAA6205F564}"/>
                </c:ext>
              </c:extLst>
            </c:dLbl>
            <c:dLbl>
              <c:idx val="4"/>
              <c:layout>
                <c:manualLayout>
                  <c:x val="6.25E-2"/>
                  <c:y val="-1.83091833704778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77-4B37-9EDE-EFAA6205F564}"/>
                </c:ext>
              </c:extLst>
            </c:dLbl>
            <c:dLbl>
              <c:idx val="5"/>
              <c:layout>
                <c:manualLayout>
                  <c:x val="4.583333333333333E-2"/>
                  <c:y val="-1.8335652159684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77-4B37-9EDE-EFAA6205F564}"/>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42735</c:v>
                </c:pt>
                <c:pt idx="1">
                  <c:v>43100</c:v>
                </c:pt>
                <c:pt idx="2">
                  <c:v>43465</c:v>
                </c:pt>
                <c:pt idx="3">
                  <c:v>43830</c:v>
                </c:pt>
                <c:pt idx="4">
                  <c:v>43921</c:v>
                </c:pt>
                <c:pt idx="5">
                  <c:v>44012</c:v>
                </c:pt>
              </c:numCache>
            </c:numRef>
          </c:cat>
          <c:val>
            <c:numRef>
              <c:f>'11'!$G$13:$L$13</c:f>
              <c:numCache>
                <c:formatCode>General</c:formatCode>
                <c:ptCount val="6"/>
                <c:pt idx="2">
                  <c:v>4920</c:v>
                </c:pt>
                <c:pt idx="3" formatCode="#,##0">
                  <c:v>5504</c:v>
                </c:pt>
                <c:pt idx="4">
                  <c:v>5002</c:v>
                </c:pt>
                <c:pt idx="5" formatCode="#,##0">
                  <c:v>5002</c:v>
                </c:pt>
              </c:numCache>
            </c:numRef>
          </c:val>
          <c:extLst>
            <c:ext xmlns:c16="http://schemas.microsoft.com/office/drawing/2014/chart" uri="{C3380CC4-5D6E-409C-BE32-E72D297353CC}">
              <c16:uniqueId val="{00000008-F077-4B37-9EDE-EFAA6205F564}"/>
            </c:ext>
          </c:extLst>
        </c:ser>
        <c:dLbls>
          <c:showLegendKey val="0"/>
          <c:showVal val="0"/>
          <c:showCatName val="0"/>
          <c:showSerName val="0"/>
          <c:showPercent val="0"/>
          <c:showBubbleSize val="0"/>
        </c:dLbls>
        <c:gapWidth val="75"/>
        <c:overlap val="100"/>
        <c:axId val="220826784"/>
        <c:axId val="2218375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34E-2"/>
                  <c:y val="-4.36226904315109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077-4B37-9EDE-EFAA6205F564}"/>
                </c:ext>
              </c:extLst>
            </c:dLbl>
            <c:dLbl>
              <c:idx val="1"/>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077-4B37-9EDE-EFAA6205F564}"/>
                </c:ext>
              </c:extLst>
            </c:dLbl>
            <c:dLbl>
              <c:idx val="2"/>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077-4B37-9EDE-EFAA6205F564}"/>
                </c:ext>
              </c:extLst>
            </c:dLbl>
            <c:dLbl>
              <c:idx val="3"/>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077-4B37-9EDE-EFAA6205F564}"/>
                </c:ext>
              </c:extLst>
            </c:dLbl>
            <c:dLbl>
              <c:idx val="4"/>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077-4B37-9EDE-EFAA6205F564}"/>
                </c:ext>
              </c:extLst>
            </c:dLbl>
            <c:dLbl>
              <c:idx val="5"/>
              <c:layout>
                <c:manualLayout>
                  <c:x val="-6.5645997375328086E-2"/>
                  <c:y val="-4.4693272451909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077-4B37-9EDE-EFAA6205F564}"/>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42735</c:v>
                </c:pt>
                <c:pt idx="1">
                  <c:v>43100</c:v>
                </c:pt>
                <c:pt idx="2">
                  <c:v>43465</c:v>
                </c:pt>
                <c:pt idx="3">
                  <c:v>43830</c:v>
                </c:pt>
                <c:pt idx="4">
                  <c:v>43921</c:v>
                </c:pt>
                <c:pt idx="5">
                  <c:v>44012</c:v>
                </c:pt>
              </c:numCache>
            </c:numRef>
          </c:cat>
          <c:val>
            <c:numRef>
              <c:f>'11'!$G$14:$L$14</c:f>
              <c:numCache>
                <c:formatCode>#\ ##0_ ;\-#\ ##0\ </c:formatCode>
                <c:ptCount val="6"/>
                <c:pt idx="0">
                  <c:v>219220</c:v>
                </c:pt>
                <c:pt idx="1">
                  <c:v>251681</c:v>
                </c:pt>
                <c:pt idx="2">
                  <c:v>297266</c:v>
                </c:pt>
                <c:pt idx="3">
                  <c:v>348547</c:v>
                </c:pt>
                <c:pt idx="4">
                  <c:v>344498</c:v>
                </c:pt>
                <c:pt idx="5">
                  <c:v>352454</c:v>
                </c:pt>
              </c:numCache>
            </c:numRef>
          </c:val>
          <c:smooth val="0"/>
          <c:extLst>
            <c:ext xmlns:c16="http://schemas.microsoft.com/office/drawing/2014/chart" uri="{C3380CC4-5D6E-409C-BE32-E72D297353CC}">
              <c16:uniqueId val="{0000000F-F077-4B37-9EDE-EFAA6205F564}"/>
            </c:ext>
          </c:extLst>
        </c:ser>
        <c:dLbls>
          <c:showLegendKey val="0"/>
          <c:showVal val="0"/>
          <c:showCatName val="0"/>
          <c:showSerName val="0"/>
          <c:showPercent val="0"/>
          <c:showBubbleSize val="0"/>
        </c:dLbls>
        <c:marker val="1"/>
        <c:smooth val="0"/>
        <c:axId val="220826784"/>
        <c:axId val="221837544"/>
      </c:lineChart>
      <c:catAx>
        <c:axId val="2208267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1837544"/>
        <c:crosses val="autoZero"/>
        <c:auto val="0"/>
        <c:lblAlgn val="ctr"/>
        <c:lblOffset val="100"/>
        <c:noMultiLvlLbl val="0"/>
      </c:catAx>
      <c:valAx>
        <c:axId val="2218375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0826784"/>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0.99583333333333335"/>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F040-4029-A846-913B3F3E47E3}"/>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42735</c:v>
                </c:pt>
                <c:pt idx="1">
                  <c:v>43100</c:v>
                </c:pt>
                <c:pt idx="2">
                  <c:v>43465</c:v>
                </c:pt>
                <c:pt idx="3">
                  <c:v>43830</c:v>
                </c:pt>
                <c:pt idx="4">
                  <c:v>43921</c:v>
                </c:pt>
                <c:pt idx="5">
                  <c:v>44012</c:v>
                </c:pt>
              </c:numCache>
            </c:numRef>
          </c:cat>
          <c:val>
            <c:numRef>
              <c:f>'12'!$J$12:$J$17</c:f>
              <c:numCache>
                <c:formatCode>0</c:formatCode>
                <c:ptCount val="6"/>
                <c:pt idx="0">
                  <c:v>424</c:v>
                </c:pt>
                <c:pt idx="1">
                  <c:v>475</c:v>
                </c:pt>
                <c:pt idx="2">
                  <c:v>463</c:v>
                </c:pt>
                <c:pt idx="3">
                  <c:v>511</c:v>
                </c:pt>
                <c:pt idx="4">
                  <c:v>523</c:v>
                </c:pt>
                <c:pt idx="5">
                  <c:v>534</c:v>
                </c:pt>
              </c:numCache>
            </c:numRef>
          </c:val>
          <c:extLst>
            <c:ext xmlns:c16="http://schemas.microsoft.com/office/drawing/2014/chart" uri="{C3380CC4-5D6E-409C-BE32-E72D297353CC}">
              <c16:uniqueId val="{00000001-F040-4029-A846-913B3F3E47E3}"/>
            </c:ext>
          </c:extLst>
        </c:ser>
        <c:ser>
          <c:idx val="3"/>
          <c:order val="1"/>
          <c:tx>
            <c:strRef>
              <c:f>'12'!$M$10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F040-4029-A846-913B3F3E47E3}"/>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F040-4029-A846-913B3F3E47E3}"/>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F040-4029-A846-913B3F3E47E3}"/>
              </c:ext>
            </c:extLst>
          </c:dPt>
          <c:dPt>
            <c:idx val="5"/>
            <c:invertIfNegative val="0"/>
            <c:bubble3D val="0"/>
            <c:extLst>
              <c:ext xmlns:c16="http://schemas.microsoft.com/office/drawing/2014/chart" uri="{C3380CC4-5D6E-409C-BE32-E72D297353CC}">
                <c16:uniqueId val="{00000007-F040-4029-A846-913B3F3E47E3}"/>
              </c:ext>
            </c:extLst>
          </c:dPt>
          <c:dPt>
            <c:idx val="6"/>
            <c:invertIfNegative val="0"/>
            <c:bubble3D val="0"/>
            <c:extLst>
              <c:ext xmlns:c16="http://schemas.microsoft.com/office/drawing/2014/chart" uri="{C3380CC4-5D6E-409C-BE32-E72D297353CC}">
                <c16:uniqueId val="{00000008-F040-4029-A846-913B3F3E47E3}"/>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42735</c:v>
                </c:pt>
                <c:pt idx="1">
                  <c:v>43100</c:v>
                </c:pt>
                <c:pt idx="2">
                  <c:v>43465</c:v>
                </c:pt>
                <c:pt idx="3">
                  <c:v>43830</c:v>
                </c:pt>
                <c:pt idx="4">
                  <c:v>43921</c:v>
                </c:pt>
                <c:pt idx="5">
                  <c:v>44012</c:v>
                </c:pt>
              </c:numCache>
            </c:numRef>
          </c:cat>
          <c:val>
            <c:numRef>
              <c:f>'12'!$M$12:$M$17</c:f>
              <c:numCache>
                <c:formatCode>0</c:formatCode>
                <c:ptCount val="6"/>
                <c:pt idx="0">
                  <c:v>221</c:v>
                </c:pt>
                <c:pt idx="1">
                  <c:v>259</c:v>
                </c:pt>
                <c:pt idx="2">
                  <c:v>282</c:v>
                </c:pt>
                <c:pt idx="3">
                  <c:v>314</c:v>
                </c:pt>
                <c:pt idx="4">
                  <c:v>324</c:v>
                </c:pt>
                <c:pt idx="5">
                  <c:v>329</c:v>
                </c:pt>
              </c:numCache>
            </c:numRef>
          </c:val>
          <c:extLst>
            <c:ext xmlns:c16="http://schemas.microsoft.com/office/drawing/2014/chart" uri="{C3380CC4-5D6E-409C-BE32-E72D297353CC}">
              <c16:uniqueId val="{00000009-F040-4029-A846-913B3F3E47E3}"/>
            </c:ext>
          </c:extLst>
        </c:ser>
        <c:ser>
          <c:idx val="1"/>
          <c:order val="2"/>
          <c:tx>
            <c:strRef>
              <c:f>'12'!$K$10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42735</c:v>
                </c:pt>
                <c:pt idx="1">
                  <c:v>43100</c:v>
                </c:pt>
                <c:pt idx="2">
                  <c:v>43465</c:v>
                </c:pt>
                <c:pt idx="3">
                  <c:v>43830</c:v>
                </c:pt>
                <c:pt idx="4">
                  <c:v>43921</c:v>
                </c:pt>
                <c:pt idx="5">
                  <c:v>44012</c:v>
                </c:pt>
              </c:numCache>
            </c:numRef>
          </c:cat>
          <c:val>
            <c:numRef>
              <c:f>'12'!$K$12:$K$17</c:f>
              <c:numCache>
                <c:formatCode>0</c:formatCode>
                <c:ptCount val="6"/>
                <c:pt idx="0">
                  <c:v>438</c:v>
                </c:pt>
                <c:pt idx="1">
                  <c:v>416</c:v>
                </c:pt>
                <c:pt idx="2">
                  <c:v>413</c:v>
                </c:pt>
                <c:pt idx="3">
                  <c:v>445</c:v>
                </c:pt>
                <c:pt idx="4">
                  <c:v>479</c:v>
                </c:pt>
                <c:pt idx="5">
                  <c:v>480</c:v>
                </c:pt>
              </c:numCache>
            </c:numRef>
          </c:val>
          <c:extLst>
            <c:ext xmlns:c16="http://schemas.microsoft.com/office/drawing/2014/chart" uri="{C3380CC4-5D6E-409C-BE32-E72D297353CC}">
              <c16:uniqueId val="{0000000A-F040-4029-A846-913B3F3E47E3}"/>
            </c:ext>
          </c:extLst>
        </c:ser>
        <c:ser>
          <c:idx val="2"/>
          <c:order val="3"/>
          <c:tx>
            <c:strRef>
              <c:f>'12'!$L$10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040-4029-A846-913B3F3E47E3}"/>
                </c:ext>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42735</c:v>
                </c:pt>
                <c:pt idx="1">
                  <c:v>43100</c:v>
                </c:pt>
                <c:pt idx="2">
                  <c:v>43465</c:v>
                </c:pt>
                <c:pt idx="3">
                  <c:v>43830</c:v>
                </c:pt>
                <c:pt idx="4">
                  <c:v>43921</c:v>
                </c:pt>
                <c:pt idx="5">
                  <c:v>44012</c:v>
                </c:pt>
              </c:numCache>
            </c:numRef>
          </c:cat>
          <c:val>
            <c:numRef>
              <c:f>'12'!$L$12:$L$17</c:f>
              <c:numCache>
                <c:formatCode>0</c:formatCode>
                <c:ptCount val="6"/>
                <c:pt idx="0">
                  <c:v>173</c:v>
                </c:pt>
                <c:pt idx="1">
                  <c:v>187</c:v>
                </c:pt>
                <c:pt idx="2">
                  <c:v>201</c:v>
                </c:pt>
                <c:pt idx="3">
                  <c:v>224</c:v>
                </c:pt>
                <c:pt idx="4">
                  <c:v>238</c:v>
                </c:pt>
                <c:pt idx="5">
                  <c:v>247</c:v>
                </c:pt>
              </c:numCache>
            </c:numRef>
          </c:val>
          <c:extLst>
            <c:ext xmlns:c16="http://schemas.microsoft.com/office/drawing/2014/chart" uri="{C3380CC4-5D6E-409C-BE32-E72D297353CC}">
              <c16:uniqueId val="{0000000C-F040-4029-A846-913B3F3E47E3}"/>
            </c:ext>
          </c:extLst>
        </c:ser>
        <c:dLbls>
          <c:showLegendKey val="0"/>
          <c:showVal val="1"/>
          <c:showCatName val="0"/>
          <c:showSerName val="0"/>
          <c:showPercent val="0"/>
          <c:showBubbleSize val="0"/>
        </c:dLbls>
        <c:gapWidth val="75"/>
        <c:overlap val="100"/>
        <c:axId val="221838328"/>
        <c:axId val="221838720"/>
      </c:barChart>
      <c:lineChart>
        <c:grouping val="standard"/>
        <c:varyColors val="0"/>
        <c:ser>
          <c:idx val="4"/>
          <c:order val="4"/>
          <c:tx>
            <c:v/>
          </c:tx>
          <c:spPr>
            <a:ln w="25400" cmpd="sng">
              <a:noFill/>
              <a:prstDash val="solid"/>
            </a:ln>
          </c:spPr>
          <c:marker>
            <c:symbol val="none"/>
          </c:marker>
          <c:dLbls>
            <c:dLbl>
              <c:idx val="0"/>
              <c:layout>
                <c:manualLayout>
                  <c:x val="-7.7541618273325591E-2"/>
                  <c:y val="-4.5497256515775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040-4029-A846-913B3F3E47E3}"/>
                </c:ext>
              </c:extLst>
            </c:dLbl>
            <c:dLbl>
              <c:idx val="1"/>
              <c:layout>
                <c:manualLayout>
                  <c:x val="-7.3444315395534948E-2"/>
                  <c:y val="-3.9275426219870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040-4029-A846-913B3F3E47E3}"/>
                </c:ext>
              </c:extLst>
            </c:dLbl>
            <c:dLbl>
              <c:idx val="2"/>
              <c:layout>
                <c:manualLayout>
                  <c:x val="-8.2725568303483127E-2"/>
                  <c:y val="-4.69035353535353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040-4029-A846-913B3F3E47E3}"/>
                </c:ext>
              </c:extLst>
            </c:dLbl>
            <c:dLbl>
              <c:idx val="3"/>
              <c:layout>
                <c:manualLayout>
                  <c:x val="-7.4548628564872418E-2"/>
                  <c:y val="-4.0489288490212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040-4029-A846-913B3F3E47E3}"/>
                </c:ext>
              </c:extLst>
            </c:dLbl>
            <c:dLbl>
              <c:idx val="4"/>
              <c:layout>
                <c:manualLayout>
                  <c:x val="-7.0523478667656361E-2"/>
                  <c:y val="-4.04892884902124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040-4029-A846-913B3F3E47E3}"/>
                </c:ext>
              </c:extLst>
            </c:dLbl>
            <c:dLbl>
              <c:idx val="5"/>
              <c:layout>
                <c:manualLayout>
                  <c:x val="-6.322274418872946E-2"/>
                  <c:y val="-4.70965144021917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040-4029-A846-913B3F3E47E3}"/>
                </c:ext>
              </c:extLst>
            </c:dLbl>
            <c:dLbl>
              <c:idx val="6"/>
              <c:layout>
                <c:manualLayout>
                  <c:x val="-4.5438121047877145E-2"/>
                  <c:y val="-3.3053595923966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040-4029-A846-913B3F3E47E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'12'!$I$12:$I$16</c:f>
              <c:numCache>
                <c:formatCode>m/d/yyyy</c:formatCode>
                <c:ptCount val="5"/>
                <c:pt idx="0">
                  <c:v>42735</c:v>
                </c:pt>
                <c:pt idx="1">
                  <c:v>43100</c:v>
                </c:pt>
                <c:pt idx="2">
                  <c:v>43465</c:v>
                </c:pt>
                <c:pt idx="3">
                  <c:v>43830</c:v>
                </c:pt>
                <c:pt idx="4">
                  <c:v>43921</c:v>
                </c:pt>
              </c:numCache>
            </c:numRef>
          </c:cat>
          <c:val>
            <c:numRef>
              <c:f>'12'!$N$12:$N$17</c:f>
              <c:numCache>
                <c:formatCode>0</c:formatCode>
                <c:ptCount val="6"/>
                <c:pt idx="0">
                  <c:v>1256</c:v>
                </c:pt>
                <c:pt idx="1">
                  <c:v>1336</c:v>
                </c:pt>
                <c:pt idx="2">
                  <c:v>1360</c:v>
                </c:pt>
                <c:pt idx="3">
                  <c:v>1493</c:v>
                </c:pt>
                <c:pt idx="4">
                  <c:v>1564</c:v>
                </c:pt>
                <c:pt idx="5">
                  <c:v>1590</c:v>
                </c:pt>
              </c:numCache>
            </c:numRef>
          </c:val>
          <c:smooth val="0"/>
          <c:extLst>
            <c:ext xmlns:c16="http://schemas.microsoft.com/office/drawing/2014/chart" uri="{C3380CC4-5D6E-409C-BE32-E72D297353CC}">
              <c16:uniqueId val="{00000014-F040-4029-A846-913B3F3E47E3}"/>
            </c:ext>
          </c:extLst>
        </c:ser>
        <c:dLbls>
          <c:showLegendKey val="0"/>
          <c:showVal val="1"/>
          <c:showCatName val="0"/>
          <c:showSerName val="0"/>
          <c:showPercent val="0"/>
          <c:showBubbleSize val="0"/>
        </c:dLbls>
        <c:marker val="1"/>
        <c:smooth val="0"/>
        <c:axId val="221838328"/>
        <c:axId val="221838720"/>
      </c:lineChart>
      <c:catAx>
        <c:axId val="2218383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1838720"/>
        <c:crossesAt val="0"/>
        <c:auto val="0"/>
        <c:lblAlgn val="ctr"/>
        <c:lblOffset val="100"/>
        <c:noMultiLvlLbl val="0"/>
      </c:catAx>
      <c:valAx>
        <c:axId val="221838720"/>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1838328"/>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8750483933410761E-2"/>
          <c:y val="0.88554232804232802"/>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4972-4D7C-9B83-7C4E5F389C9E}"/>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42735</c:v>
                </c:pt>
                <c:pt idx="1">
                  <c:v>43100</c:v>
                </c:pt>
                <c:pt idx="2">
                  <c:v>43465</c:v>
                </c:pt>
                <c:pt idx="3">
                  <c:v>43830</c:v>
                </c:pt>
                <c:pt idx="4">
                  <c:v>43921</c:v>
                </c:pt>
                <c:pt idx="5">
                  <c:v>44012</c:v>
                </c:pt>
              </c:numCache>
            </c:numRef>
          </c:cat>
          <c:val>
            <c:numRef>
              <c:f>'12'!$J$12:$J$17</c:f>
              <c:numCache>
                <c:formatCode>0</c:formatCode>
                <c:ptCount val="6"/>
                <c:pt idx="0">
                  <c:v>424</c:v>
                </c:pt>
                <c:pt idx="1">
                  <c:v>475</c:v>
                </c:pt>
                <c:pt idx="2">
                  <c:v>463</c:v>
                </c:pt>
                <c:pt idx="3">
                  <c:v>511</c:v>
                </c:pt>
                <c:pt idx="4">
                  <c:v>523</c:v>
                </c:pt>
                <c:pt idx="5">
                  <c:v>534</c:v>
                </c:pt>
              </c:numCache>
            </c:numRef>
          </c:val>
          <c:extLst>
            <c:ext xmlns:c16="http://schemas.microsoft.com/office/drawing/2014/chart" uri="{C3380CC4-5D6E-409C-BE32-E72D297353CC}">
              <c16:uniqueId val="{00000001-4972-4D7C-9B83-7C4E5F389C9E}"/>
            </c:ext>
          </c:extLst>
        </c:ser>
        <c:ser>
          <c:idx val="3"/>
          <c:order val="1"/>
          <c:tx>
            <c:strRef>
              <c:f>'12'!$M$11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4972-4D7C-9B83-7C4E5F389C9E}"/>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4972-4D7C-9B83-7C4E5F389C9E}"/>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4972-4D7C-9B83-7C4E5F389C9E}"/>
              </c:ext>
            </c:extLst>
          </c:dPt>
          <c:dPt>
            <c:idx val="5"/>
            <c:invertIfNegative val="0"/>
            <c:bubble3D val="0"/>
            <c:extLst>
              <c:ext xmlns:c16="http://schemas.microsoft.com/office/drawing/2014/chart" uri="{C3380CC4-5D6E-409C-BE32-E72D297353CC}">
                <c16:uniqueId val="{00000007-4972-4D7C-9B83-7C4E5F389C9E}"/>
              </c:ext>
            </c:extLst>
          </c:dPt>
          <c:dPt>
            <c:idx val="6"/>
            <c:invertIfNegative val="0"/>
            <c:bubble3D val="0"/>
            <c:extLst>
              <c:ext xmlns:c16="http://schemas.microsoft.com/office/drawing/2014/chart" uri="{C3380CC4-5D6E-409C-BE32-E72D297353CC}">
                <c16:uniqueId val="{00000008-4972-4D7C-9B83-7C4E5F389C9E}"/>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42735</c:v>
                </c:pt>
                <c:pt idx="1">
                  <c:v>43100</c:v>
                </c:pt>
                <c:pt idx="2">
                  <c:v>43465</c:v>
                </c:pt>
                <c:pt idx="3">
                  <c:v>43830</c:v>
                </c:pt>
                <c:pt idx="4">
                  <c:v>43921</c:v>
                </c:pt>
                <c:pt idx="5">
                  <c:v>44012</c:v>
                </c:pt>
              </c:numCache>
            </c:numRef>
          </c:cat>
          <c:val>
            <c:numRef>
              <c:f>'12'!$M$12:$M$17</c:f>
              <c:numCache>
                <c:formatCode>0</c:formatCode>
                <c:ptCount val="6"/>
                <c:pt idx="0">
                  <c:v>221</c:v>
                </c:pt>
                <c:pt idx="1">
                  <c:v>259</c:v>
                </c:pt>
                <c:pt idx="2">
                  <c:v>282</c:v>
                </c:pt>
                <c:pt idx="3">
                  <c:v>314</c:v>
                </c:pt>
                <c:pt idx="4">
                  <c:v>324</c:v>
                </c:pt>
                <c:pt idx="5">
                  <c:v>329</c:v>
                </c:pt>
              </c:numCache>
            </c:numRef>
          </c:val>
          <c:extLst>
            <c:ext xmlns:c16="http://schemas.microsoft.com/office/drawing/2014/chart" uri="{C3380CC4-5D6E-409C-BE32-E72D297353CC}">
              <c16:uniqueId val="{00000009-4972-4D7C-9B83-7C4E5F389C9E}"/>
            </c:ext>
          </c:extLst>
        </c:ser>
        <c:ser>
          <c:idx val="1"/>
          <c:order val="2"/>
          <c:tx>
            <c:strRef>
              <c:f>'12'!$K$11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42735</c:v>
                </c:pt>
                <c:pt idx="1">
                  <c:v>43100</c:v>
                </c:pt>
                <c:pt idx="2">
                  <c:v>43465</c:v>
                </c:pt>
                <c:pt idx="3">
                  <c:v>43830</c:v>
                </c:pt>
                <c:pt idx="4">
                  <c:v>43921</c:v>
                </c:pt>
                <c:pt idx="5">
                  <c:v>44012</c:v>
                </c:pt>
              </c:numCache>
            </c:numRef>
          </c:cat>
          <c:val>
            <c:numRef>
              <c:f>'12'!$K$12:$K$17</c:f>
              <c:numCache>
                <c:formatCode>0</c:formatCode>
                <c:ptCount val="6"/>
                <c:pt idx="0">
                  <c:v>438</c:v>
                </c:pt>
                <c:pt idx="1">
                  <c:v>416</c:v>
                </c:pt>
                <c:pt idx="2">
                  <c:v>413</c:v>
                </c:pt>
                <c:pt idx="3">
                  <c:v>445</c:v>
                </c:pt>
                <c:pt idx="4">
                  <c:v>479</c:v>
                </c:pt>
                <c:pt idx="5">
                  <c:v>480</c:v>
                </c:pt>
              </c:numCache>
            </c:numRef>
          </c:val>
          <c:extLst>
            <c:ext xmlns:c16="http://schemas.microsoft.com/office/drawing/2014/chart" uri="{C3380CC4-5D6E-409C-BE32-E72D297353CC}">
              <c16:uniqueId val="{0000000A-4972-4D7C-9B83-7C4E5F389C9E}"/>
            </c:ext>
          </c:extLst>
        </c:ser>
        <c:ser>
          <c:idx val="2"/>
          <c:order val="3"/>
          <c:tx>
            <c:strRef>
              <c:f>'12'!$L$11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972-4D7C-9B83-7C4E5F389C9E}"/>
                </c:ext>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42735</c:v>
                </c:pt>
                <c:pt idx="1">
                  <c:v>43100</c:v>
                </c:pt>
                <c:pt idx="2">
                  <c:v>43465</c:v>
                </c:pt>
                <c:pt idx="3">
                  <c:v>43830</c:v>
                </c:pt>
                <c:pt idx="4">
                  <c:v>43921</c:v>
                </c:pt>
                <c:pt idx="5">
                  <c:v>44012</c:v>
                </c:pt>
              </c:numCache>
            </c:numRef>
          </c:cat>
          <c:val>
            <c:numRef>
              <c:f>'12'!$L$12:$L$17</c:f>
              <c:numCache>
                <c:formatCode>0</c:formatCode>
                <c:ptCount val="6"/>
                <c:pt idx="0">
                  <c:v>173</c:v>
                </c:pt>
                <c:pt idx="1">
                  <c:v>187</c:v>
                </c:pt>
                <c:pt idx="2">
                  <c:v>201</c:v>
                </c:pt>
                <c:pt idx="3">
                  <c:v>224</c:v>
                </c:pt>
                <c:pt idx="4">
                  <c:v>238</c:v>
                </c:pt>
                <c:pt idx="5">
                  <c:v>247</c:v>
                </c:pt>
              </c:numCache>
            </c:numRef>
          </c:val>
          <c:extLst>
            <c:ext xmlns:c16="http://schemas.microsoft.com/office/drawing/2014/chart" uri="{C3380CC4-5D6E-409C-BE32-E72D297353CC}">
              <c16:uniqueId val="{0000000C-4972-4D7C-9B83-7C4E5F389C9E}"/>
            </c:ext>
          </c:extLst>
        </c:ser>
        <c:dLbls>
          <c:showLegendKey val="0"/>
          <c:showVal val="1"/>
          <c:showCatName val="0"/>
          <c:showSerName val="0"/>
          <c:showPercent val="0"/>
          <c:showBubbleSize val="0"/>
        </c:dLbls>
        <c:gapWidth val="75"/>
        <c:overlap val="100"/>
        <c:axId val="221839504"/>
        <c:axId val="221839896"/>
      </c:barChart>
      <c:lineChart>
        <c:grouping val="standard"/>
        <c:varyColors val="0"/>
        <c:ser>
          <c:idx val="4"/>
          <c:order val="4"/>
          <c:tx>
            <c:v/>
          </c:tx>
          <c:spPr>
            <a:ln w="25400" cmpd="sng">
              <a:noFill/>
              <a:prstDash val="solid"/>
            </a:ln>
          </c:spPr>
          <c:marker>
            <c:symbol val="none"/>
          </c:marker>
          <c:dLbls>
            <c:dLbl>
              <c:idx val="0"/>
              <c:layout>
                <c:manualLayout>
                  <c:x val="-6.8998580461995113E-2"/>
                  <c:y val="-4.54972342263206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972-4D7C-9B83-7C4E5F389C9E}"/>
                </c:ext>
              </c:extLst>
            </c:dLbl>
            <c:dLbl>
              <c:idx val="1"/>
              <c:layout>
                <c:manualLayout>
                  <c:x val="-7.3095883339785811E-2"/>
                  <c:y val="-5.17190614741027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972-4D7C-9B83-7C4E5F389C9E}"/>
                </c:ext>
              </c:extLst>
            </c:dLbl>
            <c:dLbl>
              <c:idx val="2"/>
              <c:layout>
                <c:manualLayout>
                  <c:x val="-7.3095883339785853E-2"/>
                  <c:y val="-5.17190614741027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972-4D7C-9B83-7C4E5F389C9E}"/>
                </c:ext>
              </c:extLst>
            </c:dLbl>
            <c:dLbl>
              <c:idx val="3"/>
              <c:layout>
                <c:manualLayout>
                  <c:x val="-7.3095883339785783E-2"/>
                  <c:y val="-5.17190614741027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972-4D7C-9B83-7C4E5F389C9E}"/>
                </c:ext>
              </c:extLst>
            </c:dLbl>
            <c:dLbl>
              <c:idx val="4"/>
              <c:layout>
                <c:manualLayout>
                  <c:x val="-6.8998580461995099E-2"/>
                  <c:y val="-3.9275406978538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972-4D7C-9B83-7C4E5F389C9E}"/>
                </c:ext>
              </c:extLst>
            </c:dLbl>
            <c:dLbl>
              <c:idx val="5"/>
              <c:layout>
                <c:manualLayout>
                  <c:x val="-6.0038714672861017E-2"/>
                  <c:y val="-3.92754069785386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972-4D7C-9B83-7C4E5F389C9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'12'!$I$12:$I$16</c:f>
              <c:numCache>
                <c:formatCode>m/d/yyyy</c:formatCode>
                <c:ptCount val="5"/>
                <c:pt idx="0">
                  <c:v>42735</c:v>
                </c:pt>
                <c:pt idx="1">
                  <c:v>43100</c:v>
                </c:pt>
                <c:pt idx="2">
                  <c:v>43465</c:v>
                </c:pt>
                <c:pt idx="3">
                  <c:v>43830</c:v>
                </c:pt>
                <c:pt idx="4">
                  <c:v>43921</c:v>
                </c:pt>
              </c:numCache>
            </c:numRef>
          </c:cat>
          <c:val>
            <c:numRef>
              <c:f>'12'!$N$12:$N$17</c:f>
              <c:numCache>
                <c:formatCode>0</c:formatCode>
                <c:ptCount val="6"/>
                <c:pt idx="0">
                  <c:v>1256</c:v>
                </c:pt>
                <c:pt idx="1">
                  <c:v>1336</c:v>
                </c:pt>
                <c:pt idx="2">
                  <c:v>1360</c:v>
                </c:pt>
                <c:pt idx="3">
                  <c:v>1493</c:v>
                </c:pt>
                <c:pt idx="4">
                  <c:v>1564</c:v>
                </c:pt>
                <c:pt idx="5">
                  <c:v>1590</c:v>
                </c:pt>
              </c:numCache>
            </c:numRef>
          </c:val>
          <c:smooth val="0"/>
          <c:extLst>
            <c:ext xmlns:c16="http://schemas.microsoft.com/office/drawing/2014/chart" uri="{C3380CC4-5D6E-409C-BE32-E72D297353CC}">
              <c16:uniqueId val="{00000014-4972-4D7C-9B83-7C4E5F389C9E}"/>
            </c:ext>
          </c:extLst>
        </c:ser>
        <c:dLbls>
          <c:showLegendKey val="0"/>
          <c:showVal val="1"/>
          <c:showCatName val="0"/>
          <c:showSerName val="0"/>
          <c:showPercent val="0"/>
          <c:showBubbleSize val="0"/>
        </c:dLbls>
        <c:marker val="1"/>
        <c:smooth val="0"/>
        <c:axId val="221839504"/>
        <c:axId val="221839896"/>
      </c:lineChart>
      <c:catAx>
        <c:axId val="221839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1839896"/>
        <c:crossesAt val="0"/>
        <c:auto val="0"/>
        <c:lblAlgn val="ctr"/>
        <c:lblOffset val="100"/>
        <c:noMultiLvlLbl val="0"/>
      </c:catAx>
      <c:valAx>
        <c:axId val="221839896"/>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1839504"/>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8750483933410761E-2"/>
          <c:y val="0.88554232804232802"/>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62976463949633465"/>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'13'!$H$15:$R$15</c:f>
              <c:strCache>
                <c:ptCount val="11"/>
                <c:pt idx="0">
                  <c:v>На 01.04.20</c:v>
                </c:pt>
                <c:pt idx="1">
                  <c:v>Готівка</c:v>
                </c:pt>
                <c:pt idx="2">
                  <c:v>НБУ та міжбанк</c:v>
                </c:pt>
                <c:pt idx="3">
                  <c:v>ОВДП</c:v>
                </c:pt>
                <c:pt idx="4">
                  <c:v>ДС НБУ</c:v>
                </c:pt>
                <c:pt idx="5">
                  <c:v>Кредити СГ</c:v>
                </c:pt>
                <c:pt idx="6">
                  <c:v>Кредити ФО</c:v>
                </c:pt>
                <c:pt idx="7">
                  <c:v>Похідні
фін. активи</c:v>
                </c:pt>
                <c:pt idx="8">
                  <c:v>Інші</c:v>
                </c:pt>
                <c:pt idx="9">
                  <c:v>НПБ</c:v>
                </c:pt>
                <c:pt idx="10">
                  <c:v>На 01.07.20</c:v>
                </c:pt>
              </c:strCache>
            </c:strRef>
          </c:cat>
          <c:val>
            <c:numRef>
              <c:f>'13'!$H$20:$R$20</c:f>
              <c:numCache>
                <c:formatCode>0</c:formatCode>
                <c:ptCount val="11"/>
                <c:pt idx="1">
                  <c:v>1562.32383358678</c:v>
                </c:pt>
                <c:pt idx="2">
                  <c:v>1536.4417977692499</c:v>
                </c:pt>
                <c:pt idx="3">
                  <c:v>1536.4417977692499</c:v>
                </c:pt>
                <c:pt idx="4">
                  <c:v>1610.4332032982898</c:v>
                </c:pt>
                <c:pt idx="5">
                  <c:v>1578.2386648433398</c:v>
                </c:pt>
                <c:pt idx="6">
                  <c:v>1570.7238668096797</c:v>
                </c:pt>
                <c:pt idx="7">
                  <c:v>1570.7238668096797</c:v>
                </c:pt>
                <c:pt idx="8">
                  <c:v>1570.7265977825298</c:v>
                </c:pt>
                <c:pt idx="9">
                  <c:v>1589.8034368597396</c:v>
                </c:pt>
              </c:numCache>
            </c:numRef>
          </c:val>
          <c:extLst>
            <c:ext xmlns:c16="http://schemas.microsoft.com/office/drawing/2014/chart" uri="{C3380CC4-5D6E-409C-BE32-E72D297353CC}">
              <c16:uniqueId val="{00000000-92A4-4429-970D-FCE2611A4FD1}"/>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6.0772088922476228E-5"/>
                  <c:y val="-0.256474727109964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A4-4429-970D-FCE2611A4FD1}"/>
                </c:ext>
              </c:extLst>
            </c:dLbl>
            <c:dLbl>
              <c:idx val="10"/>
              <c:layout>
                <c:manualLayout>
                  <c:x val="-5.2474966937466044E-3"/>
                  <c:y val="-0.287675895746211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A4-4429-970D-FCE2611A4FD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01.04.20</c:v>
                </c:pt>
                <c:pt idx="1">
                  <c:v>Готівка</c:v>
                </c:pt>
                <c:pt idx="2">
                  <c:v>НБУ та міжбанк</c:v>
                </c:pt>
                <c:pt idx="3">
                  <c:v>ОВДП</c:v>
                </c:pt>
                <c:pt idx="4">
                  <c:v>ДС НБУ</c:v>
                </c:pt>
                <c:pt idx="5">
                  <c:v>Кредити СГ</c:v>
                </c:pt>
                <c:pt idx="6">
                  <c:v>Кредити ФО</c:v>
                </c:pt>
                <c:pt idx="7">
                  <c:v>Похідні
фін. активи</c:v>
                </c:pt>
                <c:pt idx="8">
                  <c:v>Інші</c:v>
                </c:pt>
                <c:pt idx="9">
                  <c:v>НПБ</c:v>
                </c:pt>
                <c:pt idx="10">
                  <c:v>На 01.07.20</c:v>
                </c:pt>
              </c:strCache>
            </c:strRef>
          </c:cat>
          <c:val>
            <c:numRef>
              <c:f>'13'!$H$17:$R$17</c:f>
              <c:numCache>
                <c:formatCode>0</c:formatCode>
                <c:ptCount val="11"/>
                <c:pt idx="0">
                  <c:v>1564</c:v>
                </c:pt>
                <c:pt idx="10">
                  <c:v>1590</c:v>
                </c:pt>
              </c:numCache>
            </c:numRef>
          </c:val>
          <c:extLst>
            <c:ext xmlns:c16="http://schemas.microsoft.com/office/drawing/2014/chart" uri="{C3380CC4-5D6E-409C-BE32-E72D297353CC}">
              <c16:uniqueId val="{00000003-92A4-4429-970D-FCE2611A4FD1}"/>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4-92A4-4429-970D-FCE2611A4FD1}"/>
                </c:ext>
              </c:extLst>
            </c:dLbl>
            <c:dLbl>
              <c:idx val="2"/>
              <c:delete val="1"/>
              <c:extLst>
                <c:ext xmlns:c15="http://schemas.microsoft.com/office/drawing/2012/chart" uri="{CE6537A1-D6FC-4f65-9D91-7224C49458BB}"/>
                <c:ext xmlns:c16="http://schemas.microsoft.com/office/drawing/2014/chart" uri="{C3380CC4-5D6E-409C-BE32-E72D297353CC}">
                  <c16:uniqueId val="{00000005-92A4-4429-970D-FCE2611A4FD1}"/>
                </c:ext>
              </c:extLst>
            </c:dLbl>
            <c:dLbl>
              <c:idx val="3"/>
              <c:layout>
                <c:manualLayout>
                  <c:x val="0"/>
                  <c:y val="-0.158503686586180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A4-4429-970D-FCE2611A4FD1}"/>
                </c:ext>
              </c:extLst>
            </c:dLbl>
            <c:dLbl>
              <c:idx val="4"/>
              <c:delete val="1"/>
              <c:extLst>
                <c:ext xmlns:c15="http://schemas.microsoft.com/office/drawing/2012/chart" uri="{CE6537A1-D6FC-4f65-9D91-7224C49458BB}"/>
                <c:ext xmlns:c16="http://schemas.microsoft.com/office/drawing/2014/chart" uri="{C3380CC4-5D6E-409C-BE32-E72D297353CC}">
                  <c16:uniqueId val="{00000007-92A4-4429-970D-FCE2611A4FD1}"/>
                </c:ext>
              </c:extLst>
            </c:dLbl>
            <c:dLbl>
              <c:idx val="5"/>
              <c:delete val="1"/>
              <c:extLst>
                <c:ext xmlns:c15="http://schemas.microsoft.com/office/drawing/2012/chart" uri="{CE6537A1-D6FC-4f65-9D91-7224C49458BB}"/>
                <c:ext xmlns:c16="http://schemas.microsoft.com/office/drawing/2014/chart" uri="{C3380CC4-5D6E-409C-BE32-E72D297353CC}">
                  <c16:uniqueId val="{00000008-92A4-4429-970D-FCE2611A4FD1}"/>
                </c:ext>
              </c:extLst>
            </c:dLbl>
            <c:dLbl>
              <c:idx val="6"/>
              <c:delete val="1"/>
              <c:extLst>
                <c:ext xmlns:c15="http://schemas.microsoft.com/office/drawing/2012/chart" uri="{CE6537A1-D6FC-4f65-9D91-7224C49458BB}"/>
                <c:ext xmlns:c16="http://schemas.microsoft.com/office/drawing/2014/chart" uri="{C3380CC4-5D6E-409C-BE32-E72D297353CC}">
                  <c16:uniqueId val="{00000009-92A4-4429-970D-FCE2611A4FD1}"/>
                </c:ext>
              </c:extLst>
            </c:dLbl>
            <c:dLbl>
              <c:idx val="7"/>
              <c:delete val="1"/>
              <c:extLst>
                <c:ext xmlns:c15="http://schemas.microsoft.com/office/drawing/2012/chart" uri="{CE6537A1-D6FC-4f65-9D91-7224C49458BB}"/>
                <c:ext xmlns:c16="http://schemas.microsoft.com/office/drawing/2014/chart" uri="{C3380CC4-5D6E-409C-BE32-E72D297353CC}">
                  <c16:uniqueId val="{0000000A-92A4-4429-970D-FCE2611A4FD1}"/>
                </c:ext>
              </c:extLst>
            </c:dLbl>
            <c:dLbl>
              <c:idx val="8"/>
              <c:layout>
                <c:manualLayout>
                  <c:x val="-3.9989923798727876E-3"/>
                  <c:y val="-7.1831434196596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2A4-4429-970D-FCE2611A4FD1}"/>
                </c:ext>
              </c:extLst>
            </c:dLbl>
            <c:dLbl>
              <c:idx val="9"/>
              <c:delete val="1"/>
              <c:extLst>
                <c:ext xmlns:c15="http://schemas.microsoft.com/office/drawing/2012/chart" uri="{CE6537A1-D6FC-4f65-9D91-7224C49458BB}"/>
                <c:ext xmlns:c16="http://schemas.microsoft.com/office/drawing/2014/chart" uri="{C3380CC4-5D6E-409C-BE32-E72D297353CC}">
                  <c16:uniqueId val="{0000000C-92A4-4429-970D-FCE2611A4FD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'13'!$H$15:$R$15</c:f>
              <c:strCache>
                <c:ptCount val="11"/>
                <c:pt idx="0">
                  <c:v>На 01.04.20</c:v>
                </c:pt>
                <c:pt idx="1">
                  <c:v>Готівка</c:v>
                </c:pt>
                <c:pt idx="2">
                  <c:v>НБУ та міжбанк</c:v>
                </c:pt>
                <c:pt idx="3">
                  <c:v>ОВДП</c:v>
                </c:pt>
                <c:pt idx="4">
                  <c:v>ДС НБУ</c:v>
                </c:pt>
                <c:pt idx="5">
                  <c:v>Кредити СГ</c:v>
                </c:pt>
                <c:pt idx="6">
                  <c:v>Кредити ФО</c:v>
                </c:pt>
                <c:pt idx="7">
                  <c:v>Похідні
фін. активи</c:v>
                </c:pt>
                <c:pt idx="8">
                  <c:v>Інші</c:v>
                </c:pt>
                <c:pt idx="9">
                  <c:v>НПБ</c:v>
                </c:pt>
                <c:pt idx="10">
                  <c:v>На 01.07.20</c:v>
                </c:pt>
              </c:strCache>
            </c:strRef>
          </c:cat>
          <c:val>
            <c:numRef>
              <c:f>'13'!$H$18:$R$18</c:f>
              <c:numCache>
                <c:formatCode>0</c:formatCode>
                <c:ptCount val="11"/>
                <c:pt idx="1">
                  <c:v>0</c:v>
                </c:pt>
                <c:pt idx="2">
                  <c:v>0</c:v>
                </c:pt>
                <c:pt idx="3">
                  <c:v>85</c:v>
                </c:pt>
                <c:pt idx="4">
                  <c:v>0</c:v>
                </c:pt>
                <c:pt idx="5">
                  <c:v>0</c:v>
                </c:pt>
                <c:pt idx="6">
                  <c:v>0</c:v>
                </c:pt>
                <c:pt idx="7">
                  <c:v>0</c:v>
                </c:pt>
                <c:pt idx="8">
                  <c:v>19</c:v>
                </c:pt>
                <c:pt idx="9">
                  <c:v>0</c:v>
                </c:pt>
              </c:numCache>
            </c:numRef>
          </c:val>
          <c:extLst>
            <c:ext xmlns:c16="http://schemas.microsoft.com/office/drawing/2014/chart" uri="{C3380CC4-5D6E-409C-BE32-E72D297353CC}">
              <c16:uniqueId val="{0000000D-92A4-4429-970D-FCE2611A4FD1}"/>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4.088637804317832E-3"/>
                  <c:y val="6.2523670149526894E-2"/>
                </c:manualLayout>
              </c:layout>
              <c:tx>
                <c:rich>
                  <a:bodyPr/>
                  <a:lstStyle/>
                  <a:p>
                    <a:r>
                      <a:rPr lang="en-US"/>
                      <a:t>-26</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2A4-4429-970D-FCE2611A4FD1}"/>
                </c:ext>
              </c:extLst>
            </c:dLbl>
            <c:dLbl>
              <c:idx val="4"/>
              <c:tx>
                <c:rich>
                  <a:bodyPr/>
                  <a:lstStyle/>
                  <a:p>
                    <a:r>
                      <a:rPr lang="en-US"/>
                      <a:t>-11</a:t>
                    </a:r>
                  </a:p>
                </c:rich>
              </c:tx>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2A4-4429-970D-FCE2611A4FD1}"/>
                </c:ext>
              </c:extLst>
            </c:dLbl>
            <c:dLbl>
              <c:idx val="5"/>
              <c:layout>
                <c:manualLayout>
                  <c:x val="-4.0886378043177947E-3"/>
                  <c:y val="8.0345423213401143E-2"/>
                </c:manualLayout>
              </c:layout>
              <c:tx>
                <c:rich>
                  <a:bodyPr wrap="square" lIns="38100" tIns="19050" rIns="38100" bIns="19050" anchor="ctr">
                    <a:noAutofit/>
                  </a:bodyPr>
                  <a:lstStyle/>
                  <a:p>
                    <a:pPr>
                      <a:defRPr/>
                    </a:pPr>
                    <a:r>
                      <a:rPr lang="en-US"/>
                      <a:t>-32</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6.8852660624711667E-2"/>
                      <c:h val="6.8412372409338576E-2"/>
                    </c:manualLayout>
                  </c15:layout>
                </c:ext>
                <c:ext xmlns:c16="http://schemas.microsoft.com/office/drawing/2014/chart" uri="{C3380CC4-5D6E-409C-BE32-E72D297353CC}">
                  <c16:uniqueId val="{00000010-92A4-4429-970D-FCE2611A4FD1}"/>
                </c:ext>
              </c:extLst>
            </c:dLbl>
            <c:dLbl>
              <c:idx val="6"/>
              <c:tx>
                <c:rich>
                  <a:bodyPr/>
                  <a:lstStyle/>
                  <a:p>
                    <a:r>
                      <a:rPr lang="en-US"/>
                      <a:t>-8</a:t>
                    </a:r>
                  </a:p>
                </c:rich>
              </c:tx>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2A4-4429-970D-FCE2611A4FD1}"/>
                </c:ext>
              </c:extLst>
            </c:dLbl>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1"/>
              </c:ext>
            </c:extLst>
          </c:dLbls>
          <c:cat>
            <c:strRef>
              <c:f>'13'!$H$15:$R$15</c:f>
              <c:strCache>
                <c:ptCount val="11"/>
                <c:pt idx="0">
                  <c:v>На 01.04.20</c:v>
                </c:pt>
                <c:pt idx="1">
                  <c:v>Готівка</c:v>
                </c:pt>
                <c:pt idx="2">
                  <c:v>НБУ та міжбанк</c:v>
                </c:pt>
                <c:pt idx="3">
                  <c:v>ОВДП</c:v>
                </c:pt>
                <c:pt idx="4">
                  <c:v>ДС НБУ</c:v>
                </c:pt>
                <c:pt idx="5">
                  <c:v>Кредити СГ</c:v>
                </c:pt>
                <c:pt idx="6">
                  <c:v>Кредити ФО</c:v>
                </c:pt>
                <c:pt idx="7">
                  <c:v>Похідні
фін. активи</c:v>
                </c:pt>
                <c:pt idx="8">
                  <c:v>Інші</c:v>
                </c:pt>
                <c:pt idx="9">
                  <c:v>НПБ</c:v>
                </c:pt>
                <c:pt idx="10">
                  <c:v>На 01.07.20</c:v>
                </c:pt>
              </c:strCache>
            </c:strRef>
          </c:cat>
          <c:val>
            <c:numRef>
              <c:f>'13'!$H$19:$R$19</c:f>
              <c:numCache>
                <c:formatCode>0</c:formatCode>
                <c:ptCount val="11"/>
                <c:pt idx="1">
                  <c:v>2</c:v>
                </c:pt>
                <c:pt idx="2">
                  <c:v>26</c:v>
                </c:pt>
                <c:pt idx="3">
                  <c:v>0</c:v>
                </c:pt>
                <c:pt idx="4">
                  <c:v>11</c:v>
                </c:pt>
                <c:pt idx="5">
                  <c:v>32</c:v>
                </c:pt>
                <c:pt idx="6">
                  <c:v>8</c:v>
                </c:pt>
                <c:pt idx="7">
                  <c:v>0</c:v>
                </c:pt>
                <c:pt idx="8">
                  <c:v>0</c:v>
                </c:pt>
                <c:pt idx="9">
                  <c:v>0</c:v>
                </c:pt>
              </c:numCache>
            </c:numRef>
          </c:val>
          <c:extLst>
            <c:ext xmlns:c16="http://schemas.microsoft.com/office/drawing/2014/chart" uri="{C3380CC4-5D6E-409C-BE32-E72D297353CC}">
              <c16:uniqueId val="{00000012-92A4-4429-970D-FCE2611A4FD1}"/>
            </c:ext>
          </c:extLst>
        </c:ser>
        <c:dLbls>
          <c:showLegendKey val="0"/>
          <c:showVal val="0"/>
          <c:showCatName val="0"/>
          <c:showSerName val="0"/>
          <c:showPercent val="0"/>
          <c:showBubbleSize val="0"/>
        </c:dLbls>
        <c:gapWidth val="70"/>
        <c:overlap val="100"/>
        <c:axId val="221840680"/>
        <c:axId val="221841072"/>
      </c:barChart>
      <c:catAx>
        <c:axId val="221840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221841072"/>
        <c:crosses val="autoZero"/>
        <c:auto val="1"/>
        <c:lblAlgn val="ctr"/>
        <c:lblOffset val="100"/>
        <c:tickLblSkip val="1"/>
        <c:noMultiLvlLbl val="0"/>
      </c:catAx>
      <c:valAx>
        <c:axId val="221841072"/>
        <c:scaling>
          <c:orientation val="minMax"/>
          <c:max val="1650"/>
          <c:min val="1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1840680"/>
        <c:crossesAt val="1"/>
        <c:crossBetween val="between"/>
        <c:majorUnit val="5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653766204148202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'13'!$H$16:$R$16</c:f>
              <c:strCache>
                <c:ptCount val="11"/>
                <c:pt idx="0">
                  <c:v>As of 1 Apr 20</c:v>
                </c:pt>
                <c:pt idx="1">
                  <c:v>Cash</c:v>
                </c:pt>
                <c:pt idx="2">
                  <c:v>NBU and
interbank </c:v>
                </c:pt>
                <c:pt idx="3">
                  <c:v>T-bonds</c:v>
                </c:pt>
                <c:pt idx="4">
                  <c:v>NBU CDs*</c:v>
                </c:pt>
                <c:pt idx="5">
                  <c:v>Corporate
loans</c:v>
                </c:pt>
                <c:pt idx="6">
                  <c:v>Retail loans</c:v>
                </c:pt>
                <c:pt idx="7">
                  <c:v>Derivatives</c:v>
                </c:pt>
                <c:pt idx="8">
                  <c:v>Others</c:v>
                </c:pt>
                <c:pt idx="9">
                  <c:v>Insolvent banks</c:v>
                </c:pt>
                <c:pt idx="10">
                  <c:v>As of 1 Jul 20</c:v>
                </c:pt>
              </c:strCache>
            </c:strRef>
          </c:cat>
          <c:val>
            <c:numRef>
              <c:f>'13'!$H$20:$R$20</c:f>
              <c:numCache>
                <c:formatCode>0</c:formatCode>
                <c:ptCount val="11"/>
                <c:pt idx="1">
                  <c:v>1562.32383358678</c:v>
                </c:pt>
                <c:pt idx="2">
                  <c:v>1536.4417977692499</c:v>
                </c:pt>
                <c:pt idx="3">
                  <c:v>1536.4417977692499</c:v>
                </c:pt>
                <c:pt idx="4">
                  <c:v>1610.4332032982898</c:v>
                </c:pt>
                <c:pt idx="5">
                  <c:v>1578.2386648433398</c:v>
                </c:pt>
                <c:pt idx="6">
                  <c:v>1570.7238668096797</c:v>
                </c:pt>
                <c:pt idx="7">
                  <c:v>1570.7238668096797</c:v>
                </c:pt>
                <c:pt idx="8">
                  <c:v>1570.7265977825298</c:v>
                </c:pt>
                <c:pt idx="9">
                  <c:v>1589.8034368597396</c:v>
                </c:pt>
              </c:numCache>
            </c:numRef>
          </c:val>
          <c:extLst>
            <c:ext xmlns:c16="http://schemas.microsoft.com/office/drawing/2014/chart" uri="{C3380CC4-5D6E-409C-BE32-E72D297353CC}">
              <c16:uniqueId val="{00000000-D518-4715-A618-883D63DB9B94}"/>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1494844614056734E-3"/>
                  <c:y val="-0.19852556832440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18-4715-A618-883D63DB9B94}"/>
                </c:ext>
              </c:extLst>
            </c:dLbl>
            <c:dLbl>
              <c:idx val="10"/>
              <c:layout>
                <c:manualLayout>
                  <c:x val="-9.3362595531666179E-3"/>
                  <c:y val="-0.249043180943622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18-4715-A618-883D63DB9B9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Apr 20</c:v>
                </c:pt>
                <c:pt idx="1">
                  <c:v>Cash</c:v>
                </c:pt>
                <c:pt idx="2">
                  <c:v>NBU and
interbank </c:v>
                </c:pt>
                <c:pt idx="3">
                  <c:v>T-bonds</c:v>
                </c:pt>
                <c:pt idx="4">
                  <c:v>NBU CDs*</c:v>
                </c:pt>
                <c:pt idx="5">
                  <c:v>Corporate
loans</c:v>
                </c:pt>
                <c:pt idx="6">
                  <c:v>Retail loans</c:v>
                </c:pt>
                <c:pt idx="7">
                  <c:v>Derivatives</c:v>
                </c:pt>
                <c:pt idx="8">
                  <c:v>Others</c:v>
                </c:pt>
                <c:pt idx="9">
                  <c:v>Insolvent banks</c:v>
                </c:pt>
                <c:pt idx="10">
                  <c:v>As of 1 Jul 20</c:v>
                </c:pt>
              </c:strCache>
            </c:strRef>
          </c:cat>
          <c:val>
            <c:numRef>
              <c:f>'13'!$H$17:$R$17</c:f>
              <c:numCache>
                <c:formatCode>0</c:formatCode>
                <c:ptCount val="11"/>
                <c:pt idx="0">
                  <c:v>1564</c:v>
                </c:pt>
                <c:pt idx="10">
                  <c:v>1590</c:v>
                </c:pt>
              </c:numCache>
            </c:numRef>
          </c:val>
          <c:extLst>
            <c:ext xmlns:c16="http://schemas.microsoft.com/office/drawing/2014/chart" uri="{C3380CC4-5D6E-409C-BE32-E72D297353CC}">
              <c16:uniqueId val="{00000003-D518-4715-A618-883D63DB9B94}"/>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4-D518-4715-A618-883D63DB9B94}"/>
                </c:ext>
              </c:extLst>
            </c:dLbl>
            <c:dLbl>
              <c:idx val="2"/>
              <c:delete val="1"/>
              <c:extLst>
                <c:ext xmlns:c15="http://schemas.microsoft.com/office/drawing/2012/chart" uri="{CE6537A1-D6FC-4f65-9D91-7224C49458BB}"/>
                <c:ext xmlns:c16="http://schemas.microsoft.com/office/drawing/2014/chart" uri="{C3380CC4-5D6E-409C-BE32-E72D297353CC}">
                  <c16:uniqueId val="{00000005-D518-4715-A618-883D63DB9B94}"/>
                </c:ext>
              </c:extLst>
            </c:dLbl>
            <c:dLbl>
              <c:idx val="3"/>
              <c:layout>
                <c:manualLayout>
                  <c:x val="0"/>
                  <c:y val="-0.15206489892370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518-4715-A618-883D63DB9B94}"/>
                </c:ext>
              </c:extLst>
            </c:dLbl>
            <c:dLbl>
              <c:idx val="4"/>
              <c:delete val="1"/>
              <c:extLst>
                <c:ext xmlns:c15="http://schemas.microsoft.com/office/drawing/2012/chart" uri="{CE6537A1-D6FC-4f65-9D91-7224C49458BB}"/>
                <c:ext xmlns:c16="http://schemas.microsoft.com/office/drawing/2014/chart" uri="{C3380CC4-5D6E-409C-BE32-E72D297353CC}">
                  <c16:uniqueId val="{00000007-D518-4715-A618-883D63DB9B94}"/>
                </c:ext>
              </c:extLst>
            </c:dLbl>
            <c:dLbl>
              <c:idx val="5"/>
              <c:delete val="1"/>
              <c:extLst>
                <c:ext xmlns:c15="http://schemas.microsoft.com/office/drawing/2012/chart" uri="{CE6537A1-D6FC-4f65-9D91-7224C49458BB}"/>
                <c:ext xmlns:c16="http://schemas.microsoft.com/office/drawing/2014/chart" uri="{C3380CC4-5D6E-409C-BE32-E72D297353CC}">
                  <c16:uniqueId val="{00000008-D518-4715-A618-883D63DB9B94}"/>
                </c:ext>
              </c:extLst>
            </c:dLbl>
            <c:dLbl>
              <c:idx val="6"/>
              <c:delete val="1"/>
              <c:extLst>
                <c:ext xmlns:c15="http://schemas.microsoft.com/office/drawing/2012/chart" uri="{CE6537A1-D6FC-4f65-9D91-7224C49458BB}"/>
                <c:ext xmlns:c16="http://schemas.microsoft.com/office/drawing/2014/chart" uri="{C3380CC4-5D6E-409C-BE32-E72D297353CC}">
                  <c16:uniqueId val="{00000009-D518-4715-A618-883D63DB9B94}"/>
                </c:ext>
              </c:extLst>
            </c:dLbl>
            <c:dLbl>
              <c:idx val="7"/>
              <c:delete val="1"/>
              <c:extLst>
                <c:ext xmlns:c15="http://schemas.microsoft.com/office/drawing/2012/chart" uri="{CE6537A1-D6FC-4f65-9D91-7224C49458BB}"/>
                <c:ext xmlns:c16="http://schemas.microsoft.com/office/drawing/2014/chart" uri="{C3380CC4-5D6E-409C-BE32-E72D297353CC}">
                  <c16:uniqueId val="{0000000A-D518-4715-A618-883D63DB9B94}"/>
                </c:ext>
              </c:extLst>
            </c:dLbl>
            <c:dLbl>
              <c:idx val="8"/>
              <c:layout>
                <c:manualLayout>
                  <c:x val="-3.9989923798727876E-3"/>
                  <c:y val="-7.1831434196596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518-4715-A618-883D63DB9B94}"/>
                </c:ext>
              </c:extLst>
            </c:dLbl>
            <c:dLbl>
              <c:idx val="9"/>
              <c:delete val="1"/>
              <c:extLst>
                <c:ext xmlns:c15="http://schemas.microsoft.com/office/drawing/2012/chart" uri="{CE6537A1-D6FC-4f65-9D91-7224C49458BB}"/>
                <c:ext xmlns:c16="http://schemas.microsoft.com/office/drawing/2014/chart" uri="{C3380CC4-5D6E-409C-BE32-E72D297353CC}">
                  <c16:uniqueId val="{0000000C-D518-4715-A618-883D63DB9B9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'13'!$H$16:$R$16</c:f>
              <c:strCache>
                <c:ptCount val="11"/>
                <c:pt idx="0">
                  <c:v>As of 1 Apr 20</c:v>
                </c:pt>
                <c:pt idx="1">
                  <c:v>Cash</c:v>
                </c:pt>
                <c:pt idx="2">
                  <c:v>NBU and
interbank </c:v>
                </c:pt>
                <c:pt idx="3">
                  <c:v>T-bonds</c:v>
                </c:pt>
                <c:pt idx="4">
                  <c:v>NBU CDs*</c:v>
                </c:pt>
                <c:pt idx="5">
                  <c:v>Corporate
loans</c:v>
                </c:pt>
                <c:pt idx="6">
                  <c:v>Retail loans</c:v>
                </c:pt>
                <c:pt idx="7">
                  <c:v>Derivatives</c:v>
                </c:pt>
                <c:pt idx="8">
                  <c:v>Others</c:v>
                </c:pt>
                <c:pt idx="9">
                  <c:v>Insolvent banks</c:v>
                </c:pt>
                <c:pt idx="10">
                  <c:v>As of 1 Jul 20</c:v>
                </c:pt>
              </c:strCache>
            </c:strRef>
          </c:cat>
          <c:val>
            <c:numRef>
              <c:f>'13'!$H$18:$R$18</c:f>
              <c:numCache>
                <c:formatCode>0</c:formatCode>
                <c:ptCount val="11"/>
                <c:pt idx="1">
                  <c:v>0</c:v>
                </c:pt>
                <c:pt idx="2">
                  <c:v>0</c:v>
                </c:pt>
                <c:pt idx="3">
                  <c:v>85</c:v>
                </c:pt>
                <c:pt idx="4">
                  <c:v>0</c:v>
                </c:pt>
                <c:pt idx="5">
                  <c:v>0</c:v>
                </c:pt>
                <c:pt idx="6">
                  <c:v>0</c:v>
                </c:pt>
                <c:pt idx="7">
                  <c:v>0</c:v>
                </c:pt>
                <c:pt idx="8">
                  <c:v>19</c:v>
                </c:pt>
                <c:pt idx="9">
                  <c:v>0</c:v>
                </c:pt>
              </c:numCache>
            </c:numRef>
          </c:val>
          <c:extLst>
            <c:ext xmlns:c16="http://schemas.microsoft.com/office/drawing/2014/chart" uri="{C3380CC4-5D6E-409C-BE32-E72D297353CC}">
              <c16:uniqueId val="{0000000D-D518-4715-A618-883D63DB9B94}"/>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4.088637804317832E-3"/>
                  <c:y val="6.8962457811998557E-2"/>
                </c:manualLayout>
              </c:layout>
              <c:tx>
                <c:rich>
                  <a:bodyPr/>
                  <a:lstStyle/>
                  <a:p>
                    <a:r>
                      <a:rPr lang="en-US"/>
                      <a:t>-26</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518-4715-A618-883D63DB9B94}"/>
                </c:ext>
              </c:extLst>
            </c:dLbl>
            <c:dLbl>
              <c:idx val="4"/>
              <c:tx>
                <c:rich>
                  <a:bodyPr/>
                  <a:lstStyle/>
                  <a:p>
                    <a:r>
                      <a:rPr lang="en-US"/>
                      <a:t>-11</a:t>
                    </a:r>
                  </a:p>
                </c:rich>
              </c:tx>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518-4715-A618-883D63DB9B94}"/>
                </c:ext>
              </c:extLst>
            </c:dLbl>
            <c:dLbl>
              <c:idx val="5"/>
              <c:layout>
                <c:manualLayout>
                  <c:x val="-4.0886378043177947E-3"/>
                  <c:y val="7.0687241719693719E-2"/>
                </c:manualLayout>
              </c:layout>
              <c:tx>
                <c:rich>
                  <a:bodyPr/>
                  <a:lstStyle/>
                  <a:p>
                    <a:r>
                      <a:rPr lang="en-US"/>
                      <a:t>-32</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518-4715-A618-883D63DB9B94}"/>
                </c:ext>
              </c:extLst>
            </c:dLbl>
            <c:dLbl>
              <c:idx val="6"/>
              <c:tx>
                <c:rich>
                  <a:bodyPr/>
                  <a:lstStyle/>
                  <a:p>
                    <a:r>
                      <a:rPr lang="en-US"/>
                      <a:t>-8</a:t>
                    </a:r>
                  </a:p>
                </c:rich>
              </c:tx>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518-4715-A618-883D63DB9B94}"/>
                </c:ext>
              </c:extLst>
            </c:dLbl>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1"/>
              </c:ext>
            </c:extLst>
          </c:dLbls>
          <c:cat>
            <c:strRef>
              <c:f>'13'!$H$16:$R$16</c:f>
              <c:strCache>
                <c:ptCount val="11"/>
                <c:pt idx="0">
                  <c:v>As of 1 Apr 20</c:v>
                </c:pt>
                <c:pt idx="1">
                  <c:v>Cash</c:v>
                </c:pt>
                <c:pt idx="2">
                  <c:v>NBU and
interbank </c:v>
                </c:pt>
                <c:pt idx="3">
                  <c:v>T-bonds</c:v>
                </c:pt>
                <c:pt idx="4">
                  <c:v>NBU CDs*</c:v>
                </c:pt>
                <c:pt idx="5">
                  <c:v>Corporate
loans</c:v>
                </c:pt>
                <c:pt idx="6">
                  <c:v>Retail loans</c:v>
                </c:pt>
                <c:pt idx="7">
                  <c:v>Derivatives</c:v>
                </c:pt>
                <c:pt idx="8">
                  <c:v>Others</c:v>
                </c:pt>
                <c:pt idx="9">
                  <c:v>Insolvent banks</c:v>
                </c:pt>
                <c:pt idx="10">
                  <c:v>As of 1 Jul 20</c:v>
                </c:pt>
              </c:strCache>
            </c:strRef>
          </c:cat>
          <c:val>
            <c:numRef>
              <c:f>'13'!$H$19:$R$19</c:f>
              <c:numCache>
                <c:formatCode>0</c:formatCode>
                <c:ptCount val="11"/>
                <c:pt idx="1">
                  <c:v>2</c:v>
                </c:pt>
                <c:pt idx="2">
                  <c:v>26</c:v>
                </c:pt>
                <c:pt idx="3">
                  <c:v>0</c:v>
                </c:pt>
                <c:pt idx="4">
                  <c:v>11</c:v>
                </c:pt>
                <c:pt idx="5">
                  <c:v>32</c:v>
                </c:pt>
                <c:pt idx="6">
                  <c:v>8</c:v>
                </c:pt>
                <c:pt idx="7">
                  <c:v>0</c:v>
                </c:pt>
                <c:pt idx="8">
                  <c:v>0</c:v>
                </c:pt>
                <c:pt idx="9">
                  <c:v>0</c:v>
                </c:pt>
              </c:numCache>
            </c:numRef>
          </c:val>
          <c:extLst>
            <c:ext xmlns:c16="http://schemas.microsoft.com/office/drawing/2014/chart" uri="{C3380CC4-5D6E-409C-BE32-E72D297353CC}">
              <c16:uniqueId val="{00000012-D518-4715-A618-883D63DB9B94}"/>
            </c:ext>
          </c:extLst>
        </c:ser>
        <c:dLbls>
          <c:showLegendKey val="0"/>
          <c:showVal val="0"/>
          <c:showCatName val="0"/>
          <c:showSerName val="0"/>
          <c:showPercent val="0"/>
          <c:showBubbleSize val="0"/>
        </c:dLbls>
        <c:gapWidth val="70"/>
        <c:overlap val="100"/>
        <c:axId val="222000144"/>
        <c:axId val="222000536"/>
      </c:barChart>
      <c:catAx>
        <c:axId val="2220001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222000536"/>
        <c:crosses val="autoZero"/>
        <c:auto val="1"/>
        <c:lblAlgn val="ctr"/>
        <c:lblOffset val="100"/>
        <c:tickLblSkip val="1"/>
        <c:noMultiLvlLbl val="0"/>
      </c:catAx>
      <c:valAx>
        <c:axId val="222000536"/>
        <c:scaling>
          <c:orientation val="minMax"/>
          <c:max val="1650"/>
          <c:min val="1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2000144"/>
        <c:crossesAt val="1"/>
        <c:crossBetween val="between"/>
        <c:majorUnit val="5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4074170852105E-3"/>
          <c:y val="2.0068089288775855E-2"/>
          <c:w val="0.95822226693367241"/>
          <c:h val="0.70740014742934887"/>
        </c:manualLayout>
      </c:layout>
      <c:barChart>
        <c:barDir val="col"/>
        <c:grouping val="stacked"/>
        <c:varyColors val="0"/>
        <c:ser>
          <c:idx val="0"/>
          <c:order val="0"/>
          <c:tx>
            <c:strRef>
              <c:f>'14'!$I$12</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26-4AD7-BB82-A140F39B77EC}"/>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'14'!$H$14:$H$19</c:f>
              <c:numCache>
                <c:formatCode>m/d/yyyy</c:formatCode>
                <c:ptCount val="6"/>
                <c:pt idx="0">
                  <c:v>42735</c:v>
                </c:pt>
                <c:pt idx="1">
                  <c:v>43100</c:v>
                </c:pt>
                <c:pt idx="2">
                  <c:v>43465</c:v>
                </c:pt>
                <c:pt idx="3">
                  <c:v>43830</c:v>
                </c:pt>
                <c:pt idx="4">
                  <c:v>43921</c:v>
                </c:pt>
                <c:pt idx="5">
                  <c:v>44012</c:v>
                </c:pt>
              </c:numCache>
            </c:numRef>
          </c:cat>
          <c:val>
            <c:numRef>
              <c:f>'14'!$I$14:$I$19</c:f>
              <c:numCache>
                <c:formatCode>0.0%</c:formatCode>
                <c:ptCount val="6"/>
                <c:pt idx="0">
                  <c:v>2.9000000000000001E-2</c:v>
                </c:pt>
                <c:pt idx="1">
                  <c:v>3.4000000000000002E-2</c:v>
                </c:pt>
                <c:pt idx="2">
                  <c:v>3.5000000000000003E-2</c:v>
                </c:pt>
                <c:pt idx="3">
                  <c:v>3.7999999999999999E-2</c:v>
                </c:pt>
                <c:pt idx="4">
                  <c:v>4.1000000000000002E-2</c:v>
                </c:pt>
                <c:pt idx="5">
                  <c:v>3.9E-2</c:v>
                </c:pt>
              </c:numCache>
            </c:numRef>
          </c:val>
          <c:extLst>
            <c:ext xmlns:c16="http://schemas.microsoft.com/office/drawing/2014/chart" uri="{C3380CC4-5D6E-409C-BE32-E72D297353CC}">
              <c16:uniqueId val="{00000001-9E26-4AD7-BB82-A140F39B77EC}"/>
            </c:ext>
          </c:extLst>
        </c:ser>
        <c:ser>
          <c:idx val="1"/>
          <c:order val="1"/>
          <c:tx>
            <c:strRef>
              <c:f>'14'!$J$12</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E26-4AD7-BB82-A140F39B77EC}"/>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'14'!$H$14:$H$19</c:f>
              <c:numCache>
                <c:formatCode>m/d/yyyy</c:formatCode>
                <c:ptCount val="6"/>
                <c:pt idx="0">
                  <c:v>42735</c:v>
                </c:pt>
                <c:pt idx="1">
                  <c:v>43100</c:v>
                </c:pt>
                <c:pt idx="2">
                  <c:v>43465</c:v>
                </c:pt>
                <c:pt idx="3">
                  <c:v>43830</c:v>
                </c:pt>
                <c:pt idx="4">
                  <c:v>43921</c:v>
                </c:pt>
                <c:pt idx="5">
                  <c:v>44012</c:v>
                </c:pt>
              </c:numCache>
            </c:numRef>
          </c:cat>
          <c:val>
            <c:numRef>
              <c:f>'14'!$J$14:$J$19</c:f>
              <c:numCache>
                <c:formatCode>0.0%</c:formatCode>
                <c:ptCount val="6"/>
                <c:pt idx="0">
                  <c:v>0.14199999999999999</c:v>
                </c:pt>
                <c:pt idx="1">
                  <c:v>0.11700000000000001</c:v>
                </c:pt>
                <c:pt idx="2">
                  <c:v>0.114</c:v>
                </c:pt>
                <c:pt idx="3">
                  <c:v>0.154</c:v>
                </c:pt>
                <c:pt idx="4">
                  <c:v>0.186</c:v>
                </c:pt>
                <c:pt idx="5">
                  <c:v>0.16700000000000001</c:v>
                </c:pt>
              </c:numCache>
            </c:numRef>
          </c:val>
          <c:extLst>
            <c:ext xmlns:c16="http://schemas.microsoft.com/office/drawing/2014/chart" uri="{C3380CC4-5D6E-409C-BE32-E72D297353CC}">
              <c16:uniqueId val="{00000003-9E26-4AD7-BB82-A140F39B77EC}"/>
            </c:ext>
          </c:extLst>
        </c:ser>
        <c:ser>
          <c:idx val="2"/>
          <c:order val="2"/>
          <c:tx>
            <c:strRef>
              <c:f>'14'!$K$12</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'14'!$H$14:$H$19</c:f>
              <c:numCache>
                <c:formatCode>m/d/yyyy</c:formatCode>
                <c:ptCount val="6"/>
                <c:pt idx="0">
                  <c:v>42735</c:v>
                </c:pt>
                <c:pt idx="1">
                  <c:v>43100</c:v>
                </c:pt>
                <c:pt idx="2">
                  <c:v>43465</c:v>
                </c:pt>
                <c:pt idx="3">
                  <c:v>43830</c:v>
                </c:pt>
                <c:pt idx="4">
                  <c:v>43921</c:v>
                </c:pt>
                <c:pt idx="5">
                  <c:v>44012</c:v>
                </c:pt>
              </c:numCache>
            </c:numRef>
          </c:cat>
          <c:val>
            <c:numRef>
              <c:f>'14'!$K$14:$K$19</c:f>
              <c:numCache>
                <c:formatCode>0.0%</c:formatCode>
                <c:ptCount val="6"/>
                <c:pt idx="0">
                  <c:v>0.19400000000000001</c:v>
                </c:pt>
                <c:pt idx="1">
                  <c:v>0.26100000000000001</c:v>
                </c:pt>
                <c:pt idx="2">
                  <c:v>0.29899999999999999</c:v>
                </c:pt>
                <c:pt idx="3">
                  <c:v>0.246</c:v>
                </c:pt>
                <c:pt idx="4">
                  <c:v>0.249</c:v>
                </c:pt>
                <c:pt idx="5">
                  <c:v>0.29799999999999999</c:v>
                </c:pt>
              </c:numCache>
            </c:numRef>
          </c:val>
          <c:extLst>
            <c:ext xmlns:c16="http://schemas.microsoft.com/office/drawing/2014/chart" uri="{C3380CC4-5D6E-409C-BE32-E72D297353CC}">
              <c16:uniqueId val="{00000004-9E26-4AD7-BB82-A140F39B77EC}"/>
            </c:ext>
          </c:extLst>
        </c:ser>
        <c:ser>
          <c:idx val="3"/>
          <c:order val="3"/>
          <c:tx>
            <c:strRef>
              <c:f>'14'!$L$12</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E26-4AD7-BB82-A140F39B77EC}"/>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'14'!$H$14:$H$19</c:f>
              <c:numCache>
                <c:formatCode>m/d/yyyy</c:formatCode>
                <c:ptCount val="6"/>
                <c:pt idx="0">
                  <c:v>42735</c:v>
                </c:pt>
                <c:pt idx="1">
                  <c:v>43100</c:v>
                </c:pt>
                <c:pt idx="2">
                  <c:v>43465</c:v>
                </c:pt>
                <c:pt idx="3">
                  <c:v>43830</c:v>
                </c:pt>
                <c:pt idx="4">
                  <c:v>43921</c:v>
                </c:pt>
                <c:pt idx="5">
                  <c:v>44012</c:v>
                </c:pt>
              </c:numCache>
            </c:numRef>
          </c:cat>
          <c:val>
            <c:numRef>
              <c:f>'14'!$L$14:$L$19</c:f>
              <c:numCache>
                <c:formatCode>0.0%</c:formatCode>
                <c:ptCount val="6"/>
                <c:pt idx="0">
                  <c:v>5.3999999999999999E-2</c:v>
                </c:pt>
                <c:pt idx="1">
                  <c:v>0.05</c:v>
                </c:pt>
                <c:pt idx="2">
                  <c:v>4.5999999999999999E-2</c:v>
                </c:pt>
                <c:pt idx="3">
                  <c:v>0.10199999999999999</c:v>
                </c:pt>
                <c:pt idx="4">
                  <c:v>7.3999999999999996E-2</c:v>
                </c:pt>
                <c:pt idx="5">
                  <c:v>6.6000000000000003E-2</c:v>
                </c:pt>
              </c:numCache>
            </c:numRef>
          </c:val>
          <c:extLst>
            <c:ext xmlns:c16="http://schemas.microsoft.com/office/drawing/2014/chart" uri="{C3380CC4-5D6E-409C-BE32-E72D297353CC}">
              <c16:uniqueId val="{00000006-9E26-4AD7-BB82-A140F39B77EC}"/>
            </c:ext>
          </c:extLst>
        </c:ser>
        <c:ser>
          <c:idx val="4"/>
          <c:order val="4"/>
          <c:tx>
            <c:strRef>
              <c:f>'14'!$M$12</c:f>
              <c:strCache>
                <c:ptCount val="1"/>
                <c:pt idx="0">
                  <c:v>Кредити СГ</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'14'!$H$14:$H$19</c:f>
              <c:numCache>
                <c:formatCode>m/d/yyyy</c:formatCode>
                <c:ptCount val="6"/>
                <c:pt idx="0">
                  <c:v>42735</c:v>
                </c:pt>
                <c:pt idx="1">
                  <c:v>43100</c:v>
                </c:pt>
                <c:pt idx="2">
                  <c:v>43465</c:v>
                </c:pt>
                <c:pt idx="3">
                  <c:v>43830</c:v>
                </c:pt>
                <c:pt idx="4">
                  <c:v>43921</c:v>
                </c:pt>
                <c:pt idx="5">
                  <c:v>44012</c:v>
                </c:pt>
              </c:numCache>
            </c:numRef>
          </c:cat>
          <c:val>
            <c:numRef>
              <c:f>'14'!$M$14:$M$19</c:f>
              <c:numCache>
                <c:formatCode>0.0%</c:formatCode>
                <c:ptCount val="6"/>
                <c:pt idx="0">
                  <c:v>0.38</c:v>
                </c:pt>
                <c:pt idx="1">
                  <c:v>0.34200000000000003</c:v>
                </c:pt>
                <c:pt idx="2">
                  <c:v>0.34699999999999998</c:v>
                </c:pt>
                <c:pt idx="3">
                  <c:v>0.27800000000000002</c:v>
                </c:pt>
                <c:pt idx="4">
                  <c:v>0.28299999999999997</c:v>
                </c:pt>
                <c:pt idx="5">
                  <c:v>0.25800000000000001</c:v>
                </c:pt>
              </c:numCache>
            </c:numRef>
          </c:val>
          <c:extLst>
            <c:ext xmlns:c16="http://schemas.microsoft.com/office/drawing/2014/chart" uri="{C3380CC4-5D6E-409C-BE32-E72D297353CC}">
              <c16:uniqueId val="{00000007-9E26-4AD7-BB82-A140F39B77EC}"/>
            </c:ext>
          </c:extLst>
        </c:ser>
        <c:ser>
          <c:idx val="5"/>
          <c:order val="5"/>
          <c:tx>
            <c:strRef>
              <c:f>'14'!$N$12</c:f>
              <c:strCache>
                <c:ptCount val="1"/>
                <c:pt idx="0">
                  <c:v>Кредити 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E26-4AD7-BB82-A140F39B77EC}"/>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'14'!$H$14:$H$19</c:f>
              <c:numCache>
                <c:formatCode>m/d/yyyy</c:formatCode>
                <c:ptCount val="6"/>
                <c:pt idx="0">
                  <c:v>42735</c:v>
                </c:pt>
                <c:pt idx="1">
                  <c:v>43100</c:v>
                </c:pt>
                <c:pt idx="2">
                  <c:v>43465</c:v>
                </c:pt>
                <c:pt idx="3">
                  <c:v>43830</c:v>
                </c:pt>
                <c:pt idx="4">
                  <c:v>43921</c:v>
                </c:pt>
                <c:pt idx="5">
                  <c:v>44012</c:v>
                </c:pt>
              </c:numCache>
            </c:numRef>
          </c:cat>
          <c:val>
            <c:numRef>
              <c:f>'14'!$N$14:$N$19</c:f>
              <c:numCache>
                <c:formatCode>0.0%</c:formatCode>
                <c:ptCount val="6"/>
                <c:pt idx="0">
                  <c:v>6.0999999999999999E-2</c:v>
                </c:pt>
                <c:pt idx="1">
                  <c:v>6.9000000000000006E-2</c:v>
                </c:pt>
                <c:pt idx="2">
                  <c:v>8.4000000000000005E-2</c:v>
                </c:pt>
                <c:pt idx="3">
                  <c:v>9.6000000000000002E-2</c:v>
                </c:pt>
                <c:pt idx="4">
                  <c:v>9.4E-2</c:v>
                </c:pt>
                <c:pt idx="5">
                  <c:v>8.7999999999999995E-2</c:v>
                </c:pt>
              </c:numCache>
            </c:numRef>
          </c:val>
          <c:extLst>
            <c:ext xmlns:c16="http://schemas.microsoft.com/office/drawing/2014/chart" uri="{C3380CC4-5D6E-409C-BE32-E72D297353CC}">
              <c16:uniqueId val="{00000009-9E26-4AD7-BB82-A140F39B77EC}"/>
            </c:ext>
          </c:extLst>
        </c:ser>
        <c:ser>
          <c:idx val="6"/>
          <c:order val="6"/>
          <c:tx>
            <c:strRef>
              <c:f>'14'!$O$12</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'14'!$H$14:$H$19</c:f>
              <c:numCache>
                <c:formatCode>m/d/yyyy</c:formatCode>
                <c:ptCount val="6"/>
                <c:pt idx="0">
                  <c:v>42735</c:v>
                </c:pt>
                <c:pt idx="1">
                  <c:v>43100</c:v>
                </c:pt>
                <c:pt idx="2">
                  <c:v>43465</c:v>
                </c:pt>
                <c:pt idx="3">
                  <c:v>43830</c:v>
                </c:pt>
                <c:pt idx="4">
                  <c:v>43921</c:v>
                </c:pt>
                <c:pt idx="5">
                  <c:v>44012</c:v>
                </c:pt>
              </c:numCache>
            </c:numRef>
          </c:cat>
          <c:val>
            <c:numRef>
              <c:f>'14'!$O$14:$O$19</c:f>
              <c:numCache>
                <c:formatCode>0.0%</c:formatCode>
                <c:ptCount val="6"/>
                <c:pt idx="0">
                  <c:v>0.14000000000000001</c:v>
                </c:pt>
                <c:pt idx="1">
                  <c:v>0.127</c:v>
                </c:pt>
                <c:pt idx="2">
                  <c:v>7.4999999999999997E-2</c:v>
                </c:pt>
                <c:pt idx="3">
                  <c:v>8.6999999999999994E-2</c:v>
                </c:pt>
                <c:pt idx="4">
                  <c:v>7.2999999999999995E-2</c:v>
                </c:pt>
                <c:pt idx="5">
                  <c:v>8.4000000000000005E-2</c:v>
                </c:pt>
              </c:numCache>
            </c:numRef>
          </c:val>
          <c:extLst>
            <c:ext xmlns:c16="http://schemas.microsoft.com/office/drawing/2014/chart" uri="{C3380CC4-5D6E-409C-BE32-E72D297353CC}">
              <c16:uniqueId val="{0000000A-9E26-4AD7-BB82-A140F39B77EC}"/>
            </c:ext>
          </c:extLst>
        </c:ser>
        <c:dLbls>
          <c:showLegendKey val="0"/>
          <c:showVal val="1"/>
          <c:showCatName val="0"/>
          <c:showSerName val="0"/>
          <c:showPercent val="0"/>
          <c:showBubbleSize val="0"/>
        </c:dLbls>
        <c:gapWidth val="75"/>
        <c:overlap val="100"/>
        <c:axId val="222001320"/>
        <c:axId val="222001712"/>
      </c:barChart>
      <c:catAx>
        <c:axId val="2220013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2001712"/>
        <c:crosses val="autoZero"/>
        <c:auto val="0"/>
        <c:lblAlgn val="ctr"/>
        <c:lblOffset val="100"/>
        <c:noMultiLvlLbl val="0"/>
      </c:catAx>
      <c:valAx>
        <c:axId val="222001712"/>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20013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062928471483167"/>
          <c:w val="0.97481486030048925"/>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24751580849142"/>
          <c:y val="4.6137566137566137E-2"/>
          <c:w val="0.84704897406116919"/>
          <c:h val="0.59791691162061533"/>
        </c:manualLayout>
      </c:layout>
      <c:barChart>
        <c:barDir val="col"/>
        <c:grouping val="stacked"/>
        <c:varyColors val="0"/>
        <c:ser>
          <c:idx val="0"/>
          <c:order val="0"/>
          <c:tx>
            <c:strRef>
              <c:f>'14'!$I$13</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B8-43BB-97E1-10F2A549B74C}"/>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'14'!$H$14:$H$19</c:f>
              <c:numCache>
                <c:formatCode>m/d/yyyy</c:formatCode>
                <c:ptCount val="6"/>
                <c:pt idx="0">
                  <c:v>42735</c:v>
                </c:pt>
                <c:pt idx="1">
                  <c:v>43100</c:v>
                </c:pt>
                <c:pt idx="2">
                  <c:v>43465</c:v>
                </c:pt>
                <c:pt idx="3">
                  <c:v>43830</c:v>
                </c:pt>
                <c:pt idx="4">
                  <c:v>43921</c:v>
                </c:pt>
                <c:pt idx="5">
                  <c:v>44012</c:v>
                </c:pt>
              </c:numCache>
            </c:numRef>
          </c:cat>
          <c:val>
            <c:numRef>
              <c:f>'14'!$I$14:$I$19</c:f>
              <c:numCache>
                <c:formatCode>0.0%</c:formatCode>
                <c:ptCount val="6"/>
                <c:pt idx="0">
                  <c:v>2.9000000000000001E-2</c:v>
                </c:pt>
                <c:pt idx="1">
                  <c:v>3.4000000000000002E-2</c:v>
                </c:pt>
                <c:pt idx="2">
                  <c:v>3.5000000000000003E-2</c:v>
                </c:pt>
                <c:pt idx="3">
                  <c:v>3.7999999999999999E-2</c:v>
                </c:pt>
                <c:pt idx="4">
                  <c:v>4.1000000000000002E-2</c:v>
                </c:pt>
                <c:pt idx="5">
                  <c:v>3.9E-2</c:v>
                </c:pt>
              </c:numCache>
            </c:numRef>
          </c:val>
          <c:extLst>
            <c:ext xmlns:c16="http://schemas.microsoft.com/office/drawing/2014/chart" uri="{C3380CC4-5D6E-409C-BE32-E72D297353CC}">
              <c16:uniqueId val="{00000001-29B8-43BB-97E1-10F2A549B74C}"/>
            </c:ext>
          </c:extLst>
        </c:ser>
        <c:ser>
          <c:idx val="1"/>
          <c:order val="1"/>
          <c:tx>
            <c:strRef>
              <c:f>'14'!$J$13</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9B8-43BB-97E1-10F2A549B74C}"/>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'14'!$H$14:$H$19</c:f>
              <c:numCache>
                <c:formatCode>m/d/yyyy</c:formatCode>
                <c:ptCount val="6"/>
                <c:pt idx="0">
                  <c:v>42735</c:v>
                </c:pt>
                <c:pt idx="1">
                  <c:v>43100</c:v>
                </c:pt>
                <c:pt idx="2">
                  <c:v>43465</c:v>
                </c:pt>
                <c:pt idx="3">
                  <c:v>43830</c:v>
                </c:pt>
                <c:pt idx="4">
                  <c:v>43921</c:v>
                </c:pt>
                <c:pt idx="5">
                  <c:v>44012</c:v>
                </c:pt>
              </c:numCache>
            </c:numRef>
          </c:cat>
          <c:val>
            <c:numRef>
              <c:f>'14'!$J$14:$J$19</c:f>
              <c:numCache>
                <c:formatCode>0.0%</c:formatCode>
                <c:ptCount val="6"/>
                <c:pt idx="0">
                  <c:v>0.14199999999999999</c:v>
                </c:pt>
                <c:pt idx="1">
                  <c:v>0.11700000000000001</c:v>
                </c:pt>
                <c:pt idx="2">
                  <c:v>0.114</c:v>
                </c:pt>
                <c:pt idx="3">
                  <c:v>0.154</c:v>
                </c:pt>
                <c:pt idx="4">
                  <c:v>0.186</c:v>
                </c:pt>
                <c:pt idx="5">
                  <c:v>0.16700000000000001</c:v>
                </c:pt>
              </c:numCache>
            </c:numRef>
          </c:val>
          <c:extLst>
            <c:ext xmlns:c16="http://schemas.microsoft.com/office/drawing/2014/chart" uri="{C3380CC4-5D6E-409C-BE32-E72D297353CC}">
              <c16:uniqueId val="{00000003-29B8-43BB-97E1-10F2A549B74C}"/>
            </c:ext>
          </c:extLst>
        </c:ser>
        <c:ser>
          <c:idx val="2"/>
          <c:order val="2"/>
          <c:tx>
            <c:strRef>
              <c:f>'14'!$K$13</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'14'!$H$14:$H$19</c:f>
              <c:numCache>
                <c:formatCode>m/d/yyyy</c:formatCode>
                <c:ptCount val="6"/>
                <c:pt idx="0">
                  <c:v>42735</c:v>
                </c:pt>
                <c:pt idx="1">
                  <c:v>43100</c:v>
                </c:pt>
                <c:pt idx="2">
                  <c:v>43465</c:v>
                </c:pt>
                <c:pt idx="3">
                  <c:v>43830</c:v>
                </c:pt>
                <c:pt idx="4">
                  <c:v>43921</c:v>
                </c:pt>
                <c:pt idx="5">
                  <c:v>44012</c:v>
                </c:pt>
              </c:numCache>
            </c:numRef>
          </c:cat>
          <c:val>
            <c:numRef>
              <c:f>'14'!$K$14:$K$19</c:f>
              <c:numCache>
                <c:formatCode>0.0%</c:formatCode>
                <c:ptCount val="6"/>
                <c:pt idx="0">
                  <c:v>0.19400000000000001</c:v>
                </c:pt>
                <c:pt idx="1">
                  <c:v>0.26100000000000001</c:v>
                </c:pt>
                <c:pt idx="2">
                  <c:v>0.29899999999999999</c:v>
                </c:pt>
                <c:pt idx="3">
                  <c:v>0.246</c:v>
                </c:pt>
                <c:pt idx="4">
                  <c:v>0.249</c:v>
                </c:pt>
                <c:pt idx="5">
                  <c:v>0.29799999999999999</c:v>
                </c:pt>
              </c:numCache>
            </c:numRef>
          </c:val>
          <c:extLst>
            <c:ext xmlns:c16="http://schemas.microsoft.com/office/drawing/2014/chart" uri="{C3380CC4-5D6E-409C-BE32-E72D297353CC}">
              <c16:uniqueId val="{00000004-29B8-43BB-97E1-10F2A549B74C}"/>
            </c:ext>
          </c:extLst>
        </c:ser>
        <c:ser>
          <c:idx val="3"/>
          <c:order val="3"/>
          <c:tx>
            <c:strRef>
              <c:f>'14'!$L$13</c:f>
              <c:strCache>
                <c:ptCount val="1"/>
                <c:pt idx="0">
                  <c:v>NBU CDs*</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9B8-43BB-97E1-10F2A549B74C}"/>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'14'!$H$14:$H$19</c:f>
              <c:numCache>
                <c:formatCode>m/d/yyyy</c:formatCode>
                <c:ptCount val="6"/>
                <c:pt idx="0">
                  <c:v>42735</c:v>
                </c:pt>
                <c:pt idx="1">
                  <c:v>43100</c:v>
                </c:pt>
                <c:pt idx="2">
                  <c:v>43465</c:v>
                </c:pt>
                <c:pt idx="3">
                  <c:v>43830</c:v>
                </c:pt>
                <c:pt idx="4">
                  <c:v>43921</c:v>
                </c:pt>
                <c:pt idx="5">
                  <c:v>44012</c:v>
                </c:pt>
              </c:numCache>
            </c:numRef>
          </c:cat>
          <c:val>
            <c:numRef>
              <c:f>'14'!$L$14:$L$19</c:f>
              <c:numCache>
                <c:formatCode>0.0%</c:formatCode>
                <c:ptCount val="6"/>
                <c:pt idx="0">
                  <c:v>5.3999999999999999E-2</c:v>
                </c:pt>
                <c:pt idx="1">
                  <c:v>0.05</c:v>
                </c:pt>
                <c:pt idx="2">
                  <c:v>4.5999999999999999E-2</c:v>
                </c:pt>
                <c:pt idx="3">
                  <c:v>0.10199999999999999</c:v>
                </c:pt>
                <c:pt idx="4">
                  <c:v>7.3999999999999996E-2</c:v>
                </c:pt>
                <c:pt idx="5">
                  <c:v>6.6000000000000003E-2</c:v>
                </c:pt>
              </c:numCache>
            </c:numRef>
          </c:val>
          <c:extLst>
            <c:ext xmlns:c16="http://schemas.microsoft.com/office/drawing/2014/chart" uri="{C3380CC4-5D6E-409C-BE32-E72D297353CC}">
              <c16:uniqueId val="{00000006-29B8-43BB-97E1-10F2A549B74C}"/>
            </c:ext>
          </c:extLst>
        </c:ser>
        <c:ser>
          <c:idx val="4"/>
          <c:order val="4"/>
          <c:tx>
            <c:strRef>
              <c:f>'14'!$M$13</c:f>
              <c:strCache>
                <c:ptCount val="1"/>
                <c:pt idx="0">
                  <c:v>Corprorate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'14'!$H$14:$H$19</c:f>
              <c:numCache>
                <c:formatCode>m/d/yyyy</c:formatCode>
                <c:ptCount val="6"/>
                <c:pt idx="0">
                  <c:v>42735</c:v>
                </c:pt>
                <c:pt idx="1">
                  <c:v>43100</c:v>
                </c:pt>
                <c:pt idx="2">
                  <c:v>43465</c:v>
                </c:pt>
                <c:pt idx="3">
                  <c:v>43830</c:v>
                </c:pt>
                <c:pt idx="4">
                  <c:v>43921</c:v>
                </c:pt>
                <c:pt idx="5">
                  <c:v>44012</c:v>
                </c:pt>
              </c:numCache>
            </c:numRef>
          </c:cat>
          <c:val>
            <c:numRef>
              <c:f>'14'!$M$14:$M$19</c:f>
              <c:numCache>
                <c:formatCode>0.0%</c:formatCode>
                <c:ptCount val="6"/>
                <c:pt idx="0">
                  <c:v>0.38</c:v>
                </c:pt>
                <c:pt idx="1">
                  <c:v>0.34200000000000003</c:v>
                </c:pt>
                <c:pt idx="2">
                  <c:v>0.34699999999999998</c:v>
                </c:pt>
                <c:pt idx="3">
                  <c:v>0.27800000000000002</c:v>
                </c:pt>
                <c:pt idx="4">
                  <c:v>0.28299999999999997</c:v>
                </c:pt>
                <c:pt idx="5">
                  <c:v>0.25800000000000001</c:v>
                </c:pt>
              </c:numCache>
            </c:numRef>
          </c:val>
          <c:extLst>
            <c:ext xmlns:c16="http://schemas.microsoft.com/office/drawing/2014/chart" uri="{C3380CC4-5D6E-409C-BE32-E72D297353CC}">
              <c16:uniqueId val="{00000007-29B8-43BB-97E1-10F2A549B74C}"/>
            </c:ext>
          </c:extLst>
        </c:ser>
        <c:ser>
          <c:idx val="5"/>
          <c:order val="5"/>
          <c:tx>
            <c:strRef>
              <c:f>'14'!$N$13</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9B8-43BB-97E1-10F2A549B74C}"/>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'14'!$H$14:$H$19</c:f>
              <c:numCache>
                <c:formatCode>m/d/yyyy</c:formatCode>
                <c:ptCount val="6"/>
                <c:pt idx="0">
                  <c:v>42735</c:v>
                </c:pt>
                <c:pt idx="1">
                  <c:v>43100</c:v>
                </c:pt>
                <c:pt idx="2">
                  <c:v>43465</c:v>
                </c:pt>
                <c:pt idx="3">
                  <c:v>43830</c:v>
                </c:pt>
                <c:pt idx="4">
                  <c:v>43921</c:v>
                </c:pt>
                <c:pt idx="5">
                  <c:v>44012</c:v>
                </c:pt>
              </c:numCache>
            </c:numRef>
          </c:cat>
          <c:val>
            <c:numRef>
              <c:f>'14'!$N$14:$N$19</c:f>
              <c:numCache>
                <c:formatCode>0.0%</c:formatCode>
                <c:ptCount val="6"/>
                <c:pt idx="0">
                  <c:v>6.0999999999999999E-2</c:v>
                </c:pt>
                <c:pt idx="1">
                  <c:v>6.9000000000000006E-2</c:v>
                </c:pt>
                <c:pt idx="2">
                  <c:v>8.4000000000000005E-2</c:v>
                </c:pt>
                <c:pt idx="3">
                  <c:v>9.6000000000000002E-2</c:v>
                </c:pt>
                <c:pt idx="4">
                  <c:v>9.4E-2</c:v>
                </c:pt>
                <c:pt idx="5">
                  <c:v>8.7999999999999995E-2</c:v>
                </c:pt>
              </c:numCache>
            </c:numRef>
          </c:val>
          <c:extLst>
            <c:ext xmlns:c16="http://schemas.microsoft.com/office/drawing/2014/chart" uri="{C3380CC4-5D6E-409C-BE32-E72D297353CC}">
              <c16:uniqueId val="{00000009-29B8-43BB-97E1-10F2A549B74C}"/>
            </c:ext>
          </c:extLst>
        </c:ser>
        <c:ser>
          <c:idx val="6"/>
          <c:order val="6"/>
          <c:tx>
            <c:strRef>
              <c:f>'14'!$O$13</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'14'!$H$14:$H$19</c:f>
              <c:numCache>
                <c:formatCode>m/d/yyyy</c:formatCode>
                <c:ptCount val="6"/>
                <c:pt idx="0">
                  <c:v>42735</c:v>
                </c:pt>
                <c:pt idx="1">
                  <c:v>43100</c:v>
                </c:pt>
                <c:pt idx="2">
                  <c:v>43465</c:v>
                </c:pt>
                <c:pt idx="3">
                  <c:v>43830</c:v>
                </c:pt>
                <c:pt idx="4">
                  <c:v>43921</c:v>
                </c:pt>
                <c:pt idx="5">
                  <c:v>44012</c:v>
                </c:pt>
              </c:numCache>
            </c:numRef>
          </c:cat>
          <c:val>
            <c:numRef>
              <c:f>'14'!$O$14:$O$19</c:f>
              <c:numCache>
                <c:formatCode>0.0%</c:formatCode>
                <c:ptCount val="6"/>
                <c:pt idx="0">
                  <c:v>0.14000000000000001</c:v>
                </c:pt>
                <c:pt idx="1">
                  <c:v>0.127</c:v>
                </c:pt>
                <c:pt idx="2">
                  <c:v>7.4999999999999997E-2</c:v>
                </c:pt>
                <c:pt idx="3">
                  <c:v>8.6999999999999994E-2</c:v>
                </c:pt>
                <c:pt idx="4">
                  <c:v>7.2999999999999995E-2</c:v>
                </c:pt>
                <c:pt idx="5">
                  <c:v>8.4000000000000005E-2</c:v>
                </c:pt>
              </c:numCache>
            </c:numRef>
          </c:val>
          <c:extLst>
            <c:ext xmlns:c16="http://schemas.microsoft.com/office/drawing/2014/chart" uri="{C3380CC4-5D6E-409C-BE32-E72D297353CC}">
              <c16:uniqueId val="{0000000A-29B8-43BB-97E1-10F2A549B74C}"/>
            </c:ext>
          </c:extLst>
        </c:ser>
        <c:dLbls>
          <c:showLegendKey val="0"/>
          <c:showVal val="1"/>
          <c:showCatName val="0"/>
          <c:showSerName val="0"/>
          <c:showPercent val="0"/>
          <c:showBubbleSize val="0"/>
        </c:dLbls>
        <c:gapWidth val="75"/>
        <c:overlap val="100"/>
        <c:axId val="222002496"/>
        <c:axId val="222002888"/>
      </c:barChart>
      <c:catAx>
        <c:axId val="2220024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2002888"/>
        <c:crosses val="autoZero"/>
        <c:auto val="0"/>
        <c:lblAlgn val="ctr"/>
        <c:lblOffset val="100"/>
        <c:noMultiLvlLbl val="0"/>
      </c:catAx>
      <c:valAx>
        <c:axId val="222002888"/>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20024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0973028777906827E-3"/>
          <c:y val="0.73307270233196165"/>
          <c:w val="0.98710672344818684"/>
          <c:h val="0.2345953360768175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'15'!$J$10</c:f>
              <c:strCache>
                <c:ptCount val="1"/>
                <c:pt idx="0">
                  <c:v>Суб’єкти господарювання, гривня </c:v>
                </c:pt>
              </c:strCache>
            </c:strRef>
          </c:tx>
          <c:spPr>
            <a:ln w="25400" cmpd="sng">
              <a:solidFill>
                <a:srgbClr val="057D46"/>
              </a:solidFill>
              <a:prstDash val="solid"/>
            </a:ln>
          </c:spPr>
          <c:marker>
            <c:symbol val="none"/>
          </c:marker>
          <c:dLbls>
            <c:dLbl>
              <c:idx val="18"/>
              <c:layout>
                <c:manualLayout>
                  <c:x val="-7.5218629586195337E-2"/>
                  <c:y val="-4.355710000262374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9F-47A7-8B84-E59BF0470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43465</c:v>
                </c:pt>
                <c:pt idx="3">
                  <c:v>43555</c:v>
                </c:pt>
                <c:pt idx="6">
                  <c:v>43646</c:v>
                </c:pt>
                <c:pt idx="9">
                  <c:v>43738</c:v>
                </c:pt>
                <c:pt idx="12">
                  <c:v>43830</c:v>
                </c:pt>
                <c:pt idx="15">
                  <c:v>43921</c:v>
                </c:pt>
                <c:pt idx="18">
                  <c:v>44012</c:v>
                </c:pt>
              </c:numCache>
            </c:numRef>
          </c:cat>
          <c:val>
            <c:numRef>
              <c:f>'15'!$J$12:$J$30</c:f>
              <c:numCache>
                <c:formatCode>0%</c:formatCode>
                <c:ptCount val="19"/>
                <c:pt idx="0">
                  <c:v>1</c:v>
                </c:pt>
                <c:pt idx="1">
                  <c:v>0.96899999999999997</c:v>
                </c:pt>
                <c:pt idx="2">
                  <c:v>0.96799999999999997</c:v>
                </c:pt>
                <c:pt idx="3">
                  <c:v>0.97599999999999998</c:v>
                </c:pt>
                <c:pt idx="4">
                  <c:v>0.98399999999999999</c:v>
                </c:pt>
                <c:pt idx="5">
                  <c:v>0.98099999999999998</c:v>
                </c:pt>
                <c:pt idx="6">
                  <c:v>0.996</c:v>
                </c:pt>
                <c:pt idx="7">
                  <c:v>0.998</c:v>
                </c:pt>
                <c:pt idx="8">
                  <c:v>0.997</c:v>
                </c:pt>
                <c:pt idx="9">
                  <c:v>0.99099999999999999</c:v>
                </c:pt>
                <c:pt idx="10">
                  <c:v>0.99199999999999999</c:v>
                </c:pt>
                <c:pt idx="11">
                  <c:v>0.99299999999999999</c:v>
                </c:pt>
                <c:pt idx="12">
                  <c:v>0.96099999999999997</c:v>
                </c:pt>
                <c:pt idx="13">
                  <c:v>0.92800000000000005</c:v>
                </c:pt>
                <c:pt idx="14">
                  <c:v>0.93500000000000005</c:v>
                </c:pt>
                <c:pt idx="15">
                  <c:v>0.97299999999999998</c:v>
                </c:pt>
                <c:pt idx="16">
                  <c:v>0.95399999999999996</c:v>
                </c:pt>
                <c:pt idx="17">
                  <c:v>0.94099999999999995</c:v>
                </c:pt>
                <c:pt idx="18">
                  <c:v>0.94099999999999995</c:v>
                </c:pt>
              </c:numCache>
            </c:numRef>
          </c:val>
          <c:smooth val="0"/>
          <c:extLst>
            <c:ext xmlns:c16="http://schemas.microsoft.com/office/drawing/2014/chart" uri="{C3380CC4-5D6E-409C-BE32-E72D297353CC}">
              <c16:uniqueId val="{00000001-A99F-47A7-8B84-E59BF0470A08}"/>
            </c:ext>
          </c:extLst>
        </c:ser>
        <c:ser>
          <c:idx val="1"/>
          <c:order val="1"/>
          <c:tx>
            <c:strRef>
              <c:f>'15'!$K$10</c:f>
              <c:strCache>
                <c:ptCount val="1"/>
                <c:pt idx="0">
                  <c:v>Суб’єкти господарювання, іноземна валюта (дол. екв.)</c:v>
                </c:pt>
              </c:strCache>
            </c:strRef>
          </c:tx>
          <c:spPr>
            <a:ln w="25400" cmpd="sng">
              <a:solidFill>
                <a:srgbClr val="91C864"/>
              </a:solidFill>
              <a:prstDash val="solid"/>
            </a:ln>
          </c:spPr>
          <c:marker>
            <c:symbol val="none"/>
          </c:marker>
          <c:dLbls>
            <c:dLbl>
              <c:idx val="18"/>
              <c:layout>
                <c:manualLayout>
                  <c:x val="-7.0963310437259328E-2"/>
                  <c:y val="4.900199779522031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9F-47A7-8B84-E59BF0470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43465</c:v>
                </c:pt>
                <c:pt idx="3">
                  <c:v>43555</c:v>
                </c:pt>
                <c:pt idx="6">
                  <c:v>43646</c:v>
                </c:pt>
                <c:pt idx="9">
                  <c:v>43738</c:v>
                </c:pt>
                <c:pt idx="12">
                  <c:v>43830</c:v>
                </c:pt>
                <c:pt idx="15">
                  <c:v>43921</c:v>
                </c:pt>
                <c:pt idx="18">
                  <c:v>44012</c:v>
                </c:pt>
              </c:numCache>
            </c:numRef>
          </c:cat>
          <c:val>
            <c:numRef>
              <c:f>'15'!$K$12:$K$30</c:f>
              <c:numCache>
                <c:formatCode>0%</c:formatCode>
                <c:ptCount val="19"/>
                <c:pt idx="0">
                  <c:v>1</c:v>
                </c:pt>
                <c:pt idx="1">
                  <c:v>0.998</c:v>
                </c:pt>
                <c:pt idx="2">
                  <c:v>0.97199999999999998</c:v>
                </c:pt>
                <c:pt idx="3">
                  <c:v>0.98699999999999999</c:v>
                </c:pt>
                <c:pt idx="4">
                  <c:v>0.98799999999999999</c:v>
                </c:pt>
                <c:pt idx="5">
                  <c:v>0.98199999999999998</c:v>
                </c:pt>
                <c:pt idx="6">
                  <c:v>0.98199999999999998</c:v>
                </c:pt>
                <c:pt idx="7">
                  <c:v>0.97799999999999998</c:v>
                </c:pt>
                <c:pt idx="8">
                  <c:v>0.97</c:v>
                </c:pt>
                <c:pt idx="9">
                  <c:v>0.96599999999999997</c:v>
                </c:pt>
                <c:pt idx="10">
                  <c:v>0.97499999999999998</c:v>
                </c:pt>
                <c:pt idx="11">
                  <c:v>0.97599999999999998</c:v>
                </c:pt>
                <c:pt idx="12">
                  <c:v>0.96799999999999997</c:v>
                </c:pt>
                <c:pt idx="13">
                  <c:v>0.95699999999999996</c:v>
                </c:pt>
                <c:pt idx="14">
                  <c:v>0.94899999999999995</c:v>
                </c:pt>
                <c:pt idx="15">
                  <c:v>0.94099999999999995</c:v>
                </c:pt>
                <c:pt idx="16">
                  <c:v>0.93600000000000005</c:v>
                </c:pt>
                <c:pt idx="17">
                  <c:v>0.92900000000000005</c:v>
                </c:pt>
                <c:pt idx="18">
                  <c:v>0.878</c:v>
                </c:pt>
              </c:numCache>
            </c:numRef>
          </c:val>
          <c:smooth val="0"/>
          <c:extLst>
            <c:ext xmlns:c16="http://schemas.microsoft.com/office/drawing/2014/chart" uri="{C3380CC4-5D6E-409C-BE32-E72D297353CC}">
              <c16:uniqueId val="{00000003-A99F-47A7-8B84-E59BF0470A08}"/>
            </c:ext>
          </c:extLst>
        </c:ser>
        <c:ser>
          <c:idx val="2"/>
          <c:order val="2"/>
          <c:tx>
            <c:strRef>
              <c:f>'15'!$L$10</c:f>
              <c:strCache>
                <c:ptCount val="1"/>
                <c:pt idx="0">
                  <c:v>Фізичні особи, гривня </c:v>
                </c:pt>
              </c:strCache>
            </c:strRef>
          </c:tx>
          <c:spPr>
            <a:ln w="25400" cmpd="sng">
              <a:solidFill>
                <a:srgbClr val="7D0532"/>
              </a:solidFill>
              <a:prstDash val="solid"/>
            </a:ln>
          </c:spPr>
          <c:marker>
            <c:symbol val="none"/>
          </c:marker>
          <c:dLbls>
            <c:dLbl>
              <c:idx val="18"/>
              <c:layout>
                <c:manualLayout>
                  <c:x val="-7.5218629586195337E-2"/>
                  <c:y val="4.869089647572596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9F-47A7-8B84-E59BF0470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43465</c:v>
                </c:pt>
                <c:pt idx="3">
                  <c:v>43555</c:v>
                </c:pt>
                <c:pt idx="6">
                  <c:v>43646</c:v>
                </c:pt>
                <c:pt idx="9">
                  <c:v>43738</c:v>
                </c:pt>
                <c:pt idx="12">
                  <c:v>43830</c:v>
                </c:pt>
                <c:pt idx="15">
                  <c:v>43921</c:v>
                </c:pt>
                <c:pt idx="18">
                  <c:v>44012</c:v>
                </c:pt>
              </c:numCache>
            </c:numRef>
          </c:cat>
          <c:val>
            <c:numRef>
              <c:f>'15'!$L$12:$L$30</c:f>
              <c:numCache>
                <c:formatCode>0%</c:formatCode>
                <c:ptCount val="19"/>
                <c:pt idx="0">
                  <c:v>1</c:v>
                </c:pt>
                <c:pt idx="1">
                  <c:v>1.014</c:v>
                </c:pt>
                <c:pt idx="2">
                  <c:v>1.0269999999999999</c:v>
                </c:pt>
                <c:pt idx="3">
                  <c:v>1.054</c:v>
                </c:pt>
                <c:pt idx="4">
                  <c:v>1.069</c:v>
                </c:pt>
                <c:pt idx="5">
                  <c:v>1.097</c:v>
                </c:pt>
                <c:pt idx="6">
                  <c:v>1.1120000000000001</c:v>
                </c:pt>
                <c:pt idx="7">
                  <c:v>1.139</c:v>
                </c:pt>
                <c:pt idx="8">
                  <c:v>1.169</c:v>
                </c:pt>
                <c:pt idx="9">
                  <c:v>1.1930000000000001</c:v>
                </c:pt>
                <c:pt idx="10">
                  <c:v>1.2170000000000001</c:v>
                </c:pt>
                <c:pt idx="11">
                  <c:v>1.238</c:v>
                </c:pt>
                <c:pt idx="12">
                  <c:v>1.2470000000000001</c:v>
                </c:pt>
                <c:pt idx="13">
                  <c:v>1.2669999999999999</c:v>
                </c:pt>
                <c:pt idx="14">
                  <c:v>1.2749999999999999</c:v>
                </c:pt>
                <c:pt idx="15">
                  <c:v>1.2849999999999999</c:v>
                </c:pt>
                <c:pt idx="16">
                  <c:v>1.246</c:v>
                </c:pt>
                <c:pt idx="17">
                  <c:v>1.2470000000000001</c:v>
                </c:pt>
                <c:pt idx="18">
                  <c:v>1.2609999999999999</c:v>
                </c:pt>
              </c:numCache>
            </c:numRef>
          </c:val>
          <c:smooth val="0"/>
          <c:extLst>
            <c:ext xmlns:c16="http://schemas.microsoft.com/office/drawing/2014/chart" uri="{C3380CC4-5D6E-409C-BE32-E72D297353CC}">
              <c16:uniqueId val="{00000005-A99F-47A7-8B84-E59BF0470A08}"/>
            </c:ext>
          </c:extLst>
        </c:ser>
        <c:ser>
          <c:idx val="3"/>
          <c:order val="3"/>
          <c:tx>
            <c:strRef>
              <c:f>'15'!$M$10</c:f>
              <c:strCache>
                <c:ptCount val="1"/>
                <c:pt idx="0">
                  <c:v>Фізичні особи, іноземна валюта (дол. екв.)</c:v>
                </c:pt>
              </c:strCache>
            </c:strRef>
          </c:tx>
          <c:spPr>
            <a:ln w="25400" cmpd="sng">
              <a:solidFill>
                <a:srgbClr val="DC4B64"/>
              </a:solidFill>
              <a:prstDash val="solid"/>
            </a:ln>
          </c:spPr>
          <c:marker>
            <c:symbol val="none"/>
          </c:marker>
          <c:dLbls>
            <c:dLbl>
              <c:idx val="18"/>
              <c:layout>
                <c:manualLayout>
                  <c:x val="-7.0857094990785727E-2"/>
                  <c:y val="-3.811261867765697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9F-47A7-8B84-E59BF0470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43465</c:v>
                </c:pt>
                <c:pt idx="3">
                  <c:v>43555</c:v>
                </c:pt>
                <c:pt idx="6">
                  <c:v>43646</c:v>
                </c:pt>
                <c:pt idx="9">
                  <c:v>43738</c:v>
                </c:pt>
                <c:pt idx="12">
                  <c:v>43830</c:v>
                </c:pt>
                <c:pt idx="15">
                  <c:v>43921</c:v>
                </c:pt>
                <c:pt idx="18">
                  <c:v>44012</c:v>
                </c:pt>
              </c:numCache>
            </c:numRef>
          </c:cat>
          <c:val>
            <c:numRef>
              <c:f>'15'!$M$12:$M$30</c:f>
              <c:numCache>
                <c:formatCode>0%</c:formatCode>
                <c:ptCount val="19"/>
                <c:pt idx="0">
                  <c:v>1</c:v>
                </c:pt>
                <c:pt idx="1">
                  <c:v>0.997</c:v>
                </c:pt>
                <c:pt idx="2">
                  <c:v>0.98699999999999999</c:v>
                </c:pt>
                <c:pt idx="3">
                  <c:v>0.98199999999999998</c:v>
                </c:pt>
                <c:pt idx="4">
                  <c:v>0.93500000000000005</c:v>
                </c:pt>
                <c:pt idx="5">
                  <c:v>0.91900000000000004</c:v>
                </c:pt>
                <c:pt idx="6">
                  <c:v>0.90600000000000003</c:v>
                </c:pt>
                <c:pt idx="7">
                  <c:v>0.89900000000000002</c:v>
                </c:pt>
                <c:pt idx="8">
                  <c:v>0.89100000000000001</c:v>
                </c:pt>
                <c:pt idx="9">
                  <c:v>0.85499999999999998</c:v>
                </c:pt>
                <c:pt idx="10">
                  <c:v>0.84599999999999997</c:v>
                </c:pt>
                <c:pt idx="11">
                  <c:v>0.83499999999999996</c:v>
                </c:pt>
                <c:pt idx="12">
                  <c:v>0.72099999999999997</c:v>
                </c:pt>
                <c:pt idx="13">
                  <c:v>0.71899999999999997</c:v>
                </c:pt>
                <c:pt idx="14">
                  <c:v>0.71699999999999997</c:v>
                </c:pt>
                <c:pt idx="15">
                  <c:v>0.71399999999999997</c:v>
                </c:pt>
                <c:pt idx="16">
                  <c:v>0.70799999999999996</c:v>
                </c:pt>
                <c:pt idx="17">
                  <c:v>0.70799999999999996</c:v>
                </c:pt>
                <c:pt idx="18">
                  <c:v>0.70099999999999996</c:v>
                </c:pt>
              </c:numCache>
            </c:numRef>
          </c:val>
          <c:smooth val="0"/>
          <c:extLst>
            <c:ext xmlns:c16="http://schemas.microsoft.com/office/drawing/2014/chart" uri="{C3380CC4-5D6E-409C-BE32-E72D297353CC}">
              <c16:uniqueId val="{00000007-A99F-47A7-8B84-E59BF0470A08}"/>
            </c:ext>
          </c:extLst>
        </c:ser>
        <c:dLbls>
          <c:showLegendKey val="0"/>
          <c:showVal val="0"/>
          <c:showCatName val="0"/>
          <c:showSerName val="0"/>
          <c:showPercent val="0"/>
          <c:showBubbleSize val="0"/>
        </c:dLbls>
        <c:smooth val="0"/>
        <c:axId val="220502152"/>
        <c:axId val="220502544"/>
      </c:lineChart>
      <c:catAx>
        <c:axId val="2205021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0502544"/>
        <c:crosses val="autoZero"/>
        <c:auto val="0"/>
        <c:lblAlgn val="ctr"/>
        <c:lblOffset val="100"/>
        <c:tickLblSkip val="1"/>
        <c:tickMarkSkip val="3"/>
        <c:noMultiLvlLbl val="1"/>
      </c:catAx>
      <c:valAx>
        <c:axId val="220502544"/>
        <c:scaling>
          <c:orientation val="minMax"/>
          <c:max val="1.3"/>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050215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'15'!$J$11</c:f>
              <c:strCache>
                <c:ptCount val="1"/>
                <c:pt idx="0">
                  <c:v>Hryvnia corporate loans</c:v>
                </c:pt>
              </c:strCache>
            </c:strRef>
          </c:tx>
          <c:spPr>
            <a:ln w="25400" cmpd="sng">
              <a:solidFill>
                <a:srgbClr val="057D46"/>
              </a:solidFill>
              <a:prstDash val="solid"/>
            </a:ln>
          </c:spPr>
          <c:marker>
            <c:symbol val="none"/>
          </c:marker>
          <c:dLbls>
            <c:dLbl>
              <c:idx val="18"/>
              <c:layout>
                <c:manualLayout>
                  <c:x val="-7.0963310437259328E-2"/>
                  <c:y val="-4.355710000262374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D4-485C-986D-566BB41D85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43465</c:v>
                </c:pt>
                <c:pt idx="3">
                  <c:v>43555</c:v>
                </c:pt>
                <c:pt idx="6">
                  <c:v>43646</c:v>
                </c:pt>
                <c:pt idx="9">
                  <c:v>43738</c:v>
                </c:pt>
                <c:pt idx="12">
                  <c:v>43830</c:v>
                </c:pt>
                <c:pt idx="15">
                  <c:v>43921</c:v>
                </c:pt>
                <c:pt idx="18">
                  <c:v>44012</c:v>
                </c:pt>
              </c:numCache>
            </c:numRef>
          </c:cat>
          <c:val>
            <c:numRef>
              <c:f>'15'!$J$12:$J$30</c:f>
              <c:numCache>
                <c:formatCode>0%</c:formatCode>
                <c:ptCount val="19"/>
                <c:pt idx="0">
                  <c:v>1</c:v>
                </c:pt>
                <c:pt idx="1">
                  <c:v>0.96899999999999997</c:v>
                </c:pt>
                <c:pt idx="2">
                  <c:v>0.96799999999999997</c:v>
                </c:pt>
                <c:pt idx="3">
                  <c:v>0.97599999999999998</c:v>
                </c:pt>
                <c:pt idx="4">
                  <c:v>0.98399999999999999</c:v>
                </c:pt>
                <c:pt idx="5">
                  <c:v>0.98099999999999998</c:v>
                </c:pt>
                <c:pt idx="6">
                  <c:v>0.996</c:v>
                </c:pt>
                <c:pt idx="7">
                  <c:v>0.998</c:v>
                </c:pt>
                <c:pt idx="8">
                  <c:v>0.997</c:v>
                </c:pt>
                <c:pt idx="9">
                  <c:v>0.99099999999999999</c:v>
                </c:pt>
                <c:pt idx="10">
                  <c:v>0.99199999999999999</c:v>
                </c:pt>
                <c:pt idx="11">
                  <c:v>0.99299999999999999</c:v>
                </c:pt>
                <c:pt idx="12">
                  <c:v>0.96099999999999997</c:v>
                </c:pt>
                <c:pt idx="13">
                  <c:v>0.92800000000000005</c:v>
                </c:pt>
                <c:pt idx="14">
                  <c:v>0.93500000000000005</c:v>
                </c:pt>
                <c:pt idx="15">
                  <c:v>0.97299999999999998</c:v>
                </c:pt>
                <c:pt idx="16">
                  <c:v>0.95399999999999996</c:v>
                </c:pt>
                <c:pt idx="17">
                  <c:v>0.94099999999999995</c:v>
                </c:pt>
                <c:pt idx="18">
                  <c:v>0.94099999999999995</c:v>
                </c:pt>
              </c:numCache>
            </c:numRef>
          </c:val>
          <c:smooth val="0"/>
          <c:extLst>
            <c:ext xmlns:c16="http://schemas.microsoft.com/office/drawing/2014/chart" uri="{C3380CC4-5D6E-409C-BE32-E72D297353CC}">
              <c16:uniqueId val="{00000001-8ED4-485C-986D-566BB41D85C4}"/>
            </c:ext>
          </c:extLst>
        </c:ser>
        <c:ser>
          <c:idx val="1"/>
          <c:order val="1"/>
          <c:tx>
            <c:strRef>
              <c:f>'15'!$K$11</c:f>
              <c:strCache>
                <c:ptCount val="1"/>
                <c:pt idx="0">
                  <c:v>FX corporate loans (USD equivalent)</c:v>
                </c:pt>
              </c:strCache>
            </c:strRef>
          </c:tx>
          <c:spPr>
            <a:ln w="25400" cmpd="sng">
              <a:solidFill>
                <a:srgbClr val="91C864"/>
              </a:solidFill>
              <a:prstDash val="solid"/>
            </a:ln>
          </c:spPr>
          <c:marker>
            <c:symbol val="none"/>
          </c:marker>
          <c:dLbls>
            <c:dLbl>
              <c:idx val="18"/>
              <c:layout>
                <c:manualLayout>
                  <c:x val="-7.5218629586195337E-2"/>
                  <c:y val="4.371285889618581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D4-485C-986D-566BB41D85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43465</c:v>
                </c:pt>
                <c:pt idx="3">
                  <c:v>43555</c:v>
                </c:pt>
                <c:pt idx="6">
                  <c:v>43646</c:v>
                </c:pt>
                <c:pt idx="9">
                  <c:v>43738</c:v>
                </c:pt>
                <c:pt idx="12">
                  <c:v>43830</c:v>
                </c:pt>
                <c:pt idx="15">
                  <c:v>43921</c:v>
                </c:pt>
                <c:pt idx="18">
                  <c:v>44012</c:v>
                </c:pt>
              </c:numCache>
            </c:numRef>
          </c:cat>
          <c:val>
            <c:numRef>
              <c:f>'15'!$K$12:$K$30</c:f>
              <c:numCache>
                <c:formatCode>0%</c:formatCode>
                <c:ptCount val="19"/>
                <c:pt idx="0">
                  <c:v>1</c:v>
                </c:pt>
                <c:pt idx="1">
                  <c:v>0.998</c:v>
                </c:pt>
                <c:pt idx="2">
                  <c:v>0.97199999999999998</c:v>
                </c:pt>
                <c:pt idx="3">
                  <c:v>0.98699999999999999</c:v>
                </c:pt>
                <c:pt idx="4">
                  <c:v>0.98799999999999999</c:v>
                </c:pt>
                <c:pt idx="5">
                  <c:v>0.98199999999999998</c:v>
                </c:pt>
                <c:pt idx="6">
                  <c:v>0.98199999999999998</c:v>
                </c:pt>
                <c:pt idx="7">
                  <c:v>0.97799999999999998</c:v>
                </c:pt>
                <c:pt idx="8">
                  <c:v>0.97</c:v>
                </c:pt>
                <c:pt idx="9">
                  <c:v>0.96599999999999997</c:v>
                </c:pt>
                <c:pt idx="10">
                  <c:v>0.97499999999999998</c:v>
                </c:pt>
                <c:pt idx="11">
                  <c:v>0.97599999999999998</c:v>
                </c:pt>
                <c:pt idx="12">
                  <c:v>0.96799999999999997</c:v>
                </c:pt>
                <c:pt idx="13">
                  <c:v>0.95699999999999996</c:v>
                </c:pt>
                <c:pt idx="14">
                  <c:v>0.94899999999999995</c:v>
                </c:pt>
                <c:pt idx="15">
                  <c:v>0.94099999999999995</c:v>
                </c:pt>
                <c:pt idx="16">
                  <c:v>0.93600000000000005</c:v>
                </c:pt>
                <c:pt idx="17">
                  <c:v>0.92900000000000005</c:v>
                </c:pt>
                <c:pt idx="18">
                  <c:v>0.878</c:v>
                </c:pt>
              </c:numCache>
            </c:numRef>
          </c:val>
          <c:smooth val="0"/>
          <c:extLst>
            <c:ext xmlns:c16="http://schemas.microsoft.com/office/drawing/2014/chart" uri="{C3380CC4-5D6E-409C-BE32-E72D297353CC}">
              <c16:uniqueId val="{00000003-8ED4-485C-986D-566BB41D85C4}"/>
            </c:ext>
          </c:extLst>
        </c:ser>
        <c:ser>
          <c:idx val="2"/>
          <c:order val="2"/>
          <c:tx>
            <c:strRef>
              <c:f>'15'!$L$11</c:f>
              <c:strCache>
                <c:ptCount val="1"/>
                <c:pt idx="0">
                  <c:v>Hryvnia retail loans</c:v>
                </c:pt>
              </c:strCache>
            </c:strRef>
          </c:tx>
          <c:spPr>
            <a:ln w="25400" cmpd="sng">
              <a:solidFill>
                <a:srgbClr val="7D0532"/>
              </a:solidFill>
              <a:prstDash val="solid"/>
            </a:ln>
          </c:spPr>
          <c:marker>
            <c:symbol val="none"/>
          </c:marker>
          <c:dLbls>
            <c:dLbl>
              <c:idx val="18"/>
              <c:layout>
                <c:manualLayout>
                  <c:x val="-7.5218629586195337E-2"/>
                  <c:y val="4.869089647572596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D4-485C-986D-566BB41D85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43465</c:v>
                </c:pt>
                <c:pt idx="3">
                  <c:v>43555</c:v>
                </c:pt>
                <c:pt idx="6">
                  <c:v>43646</c:v>
                </c:pt>
                <c:pt idx="9">
                  <c:v>43738</c:v>
                </c:pt>
                <c:pt idx="12">
                  <c:v>43830</c:v>
                </c:pt>
                <c:pt idx="15">
                  <c:v>43921</c:v>
                </c:pt>
                <c:pt idx="18">
                  <c:v>44012</c:v>
                </c:pt>
              </c:numCache>
            </c:numRef>
          </c:cat>
          <c:val>
            <c:numRef>
              <c:f>'15'!$L$12:$L$30</c:f>
              <c:numCache>
                <c:formatCode>0%</c:formatCode>
                <c:ptCount val="19"/>
                <c:pt idx="0">
                  <c:v>1</c:v>
                </c:pt>
                <c:pt idx="1">
                  <c:v>1.014</c:v>
                </c:pt>
                <c:pt idx="2">
                  <c:v>1.0269999999999999</c:v>
                </c:pt>
                <c:pt idx="3">
                  <c:v>1.054</c:v>
                </c:pt>
                <c:pt idx="4">
                  <c:v>1.069</c:v>
                </c:pt>
                <c:pt idx="5">
                  <c:v>1.097</c:v>
                </c:pt>
                <c:pt idx="6">
                  <c:v>1.1120000000000001</c:v>
                </c:pt>
                <c:pt idx="7">
                  <c:v>1.139</c:v>
                </c:pt>
                <c:pt idx="8">
                  <c:v>1.169</c:v>
                </c:pt>
                <c:pt idx="9">
                  <c:v>1.1930000000000001</c:v>
                </c:pt>
                <c:pt idx="10">
                  <c:v>1.2170000000000001</c:v>
                </c:pt>
                <c:pt idx="11">
                  <c:v>1.238</c:v>
                </c:pt>
                <c:pt idx="12">
                  <c:v>1.2470000000000001</c:v>
                </c:pt>
                <c:pt idx="13">
                  <c:v>1.2669999999999999</c:v>
                </c:pt>
                <c:pt idx="14">
                  <c:v>1.2749999999999999</c:v>
                </c:pt>
                <c:pt idx="15">
                  <c:v>1.2849999999999999</c:v>
                </c:pt>
                <c:pt idx="16">
                  <c:v>1.246</c:v>
                </c:pt>
                <c:pt idx="17">
                  <c:v>1.2470000000000001</c:v>
                </c:pt>
                <c:pt idx="18">
                  <c:v>1.2609999999999999</c:v>
                </c:pt>
              </c:numCache>
            </c:numRef>
          </c:val>
          <c:smooth val="0"/>
          <c:extLst>
            <c:ext xmlns:c16="http://schemas.microsoft.com/office/drawing/2014/chart" uri="{C3380CC4-5D6E-409C-BE32-E72D297353CC}">
              <c16:uniqueId val="{00000005-8ED4-485C-986D-566BB41D85C4}"/>
            </c:ext>
          </c:extLst>
        </c:ser>
        <c:ser>
          <c:idx val="3"/>
          <c:order val="3"/>
          <c:tx>
            <c:strRef>
              <c:f>'15'!$M$11</c:f>
              <c:strCache>
                <c:ptCount val="1"/>
                <c:pt idx="0">
                  <c:v>FX retail loans (USD equivalent)</c:v>
                </c:pt>
              </c:strCache>
            </c:strRef>
          </c:tx>
          <c:spPr>
            <a:ln w="25400" cmpd="sng">
              <a:solidFill>
                <a:srgbClr val="DC4B64"/>
              </a:solidFill>
              <a:prstDash val="solid"/>
            </a:ln>
          </c:spPr>
          <c:marker>
            <c:symbol val="none"/>
          </c:marker>
          <c:dLbls>
            <c:dLbl>
              <c:idx val="18"/>
              <c:layout>
                <c:manualLayout>
                  <c:x val="-7.0857094990785727E-2"/>
                  <c:y val="-3.811261867765697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D4-485C-986D-566BB41D85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43465</c:v>
                </c:pt>
                <c:pt idx="3">
                  <c:v>43555</c:v>
                </c:pt>
                <c:pt idx="6">
                  <c:v>43646</c:v>
                </c:pt>
                <c:pt idx="9">
                  <c:v>43738</c:v>
                </c:pt>
                <c:pt idx="12">
                  <c:v>43830</c:v>
                </c:pt>
                <c:pt idx="15">
                  <c:v>43921</c:v>
                </c:pt>
                <c:pt idx="18">
                  <c:v>44012</c:v>
                </c:pt>
              </c:numCache>
            </c:numRef>
          </c:cat>
          <c:val>
            <c:numRef>
              <c:f>'15'!$M$12:$M$30</c:f>
              <c:numCache>
                <c:formatCode>0%</c:formatCode>
                <c:ptCount val="19"/>
                <c:pt idx="0">
                  <c:v>1</c:v>
                </c:pt>
                <c:pt idx="1">
                  <c:v>0.997</c:v>
                </c:pt>
                <c:pt idx="2">
                  <c:v>0.98699999999999999</c:v>
                </c:pt>
                <c:pt idx="3">
                  <c:v>0.98199999999999998</c:v>
                </c:pt>
                <c:pt idx="4">
                  <c:v>0.93500000000000005</c:v>
                </c:pt>
                <c:pt idx="5">
                  <c:v>0.91900000000000004</c:v>
                </c:pt>
                <c:pt idx="6">
                  <c:v>0.90600000000000003</c:v>
                </c:pt>
                <c:pt idx="7">
                  <c:v>0.89900000000000002</c:v>
                </c:pt>
                <c:pt idx="8">
                  <c:v>0.89100000000000001</c:v>
                </c:pt>
                <c:pt idx="9">
                  <c:v>0.85499999999999998</c:v>
                </c:pt>
                <c:pt idx="10">
                  <c:v>0.84599999999999997</c:v>
                </c:pt>
                <c:pt idx="11">
                  <c:v>0.83499999999999996</c:v>
                </c:pt>
                <c:pt idx="12">
                  <c:v>0.72099999999999997</c:v>
                </c:pt>
                <c:pt idx="13">
                  <c:v>0.71899999999999997</c:v>
                </c:pt>
                <c:pt idx="14">
                  <c:v>0.71699999999999997</c:v>
                </c:pt>
                <c:pt idx="15">
                  <c:v>0.71399999999999997</c:v>
                </c:pt>
                <c:pt idx="16">
                  <c:v>0.70799999999999996</c:v>
                </c:pt>
                <c:pt idx="17">
                  <c:v>0.70799999999999996</c:v>
                </c:pt>
                <c:pt idx="18">
                  <c:v>0.70099999999999996</c:v>
                </c:pt>
              </c:numCache>
            </c:numRef>
          </c:val>
          <c:smooth val="0"/>
          <c:extLst>
            <c:ext xmlns:c16="http://schemas.microsoft.com/office/drawing/2014/chart" uri="{C3380CC4-5D6E-409C-BE32-E72D297353CC}">
              <c16:uniqueId val="{00000007-8ED4-485C-986D-566BB41D85C4}"/>
            </c:ext>
          </c:extLst>
        </c:ser>
        <c:dLbls>
          <c:showLegendKey val="0"/>
          <c:showVal val="0"/>
          <c:showCatName val="0"/>
          <c:showSerName val="0"/>
          <c:showPercent val="0"/>
          <c:showBubbleSize val="0"/>
        </c:dLbls>
        <c:smooth val="0"/>
        <c:axId val="220503328"/>
        <c:axId val="220503720"/>
      </c:lineChart>
      <c:catAx>
        <c:axId val="2205033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0503720"/>
        <c:crosses val="autoZero"/>
        <c:auto val="0"/>
        <c:lblAlgn val="ctr"/>
        <c:lblOffset val="100"/>
        <c:tickLblSkip val="1"/>
        <c:tickMarkSkip val="3"/>
        <c:noMultiLvlLbl val="1"/>
      </c:catAx>
      <c:valAx>
        <c:axId val="220503720"/>
        <c:scaling>
          <c:orientation val="minMax"/>
          <c:max val="1.3"/>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0503328"/>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512753081871269E-2"/>
          <c:w val="0.96995470966096653"/>
          <c:h val="0.7099208517017519"/>
        </c:manualLayout>
      </c:layout>
      <c:lineChart>
        <c:grouping val="standard"/>
        <c:varyColors val="0"/>
        <c:ser>
          <c:idx val="0"/>
          <c:order val="0"/>
          <c:tx>
            <c:strRef>
              <c:f>'16'!$I$9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18"/>
              <c:layout>
                <c:manualLayout>
                  <c:x val="-6.6813281285143772E-2"/>
                  <c:y val="-4.302534569115655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3F-4413-9655-08279C1DCD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'16'!$H$11:$H$29</c:f>
              <c:numCache>
                <c:formatCode>m/d/yyyy</c:formatCode>
                <c:ptCount val="19"/>
                <c:pt idx="0">
                  <c:v>43465</c:v>
                </c:pt>
                <c:pt idx="3">
                  <c:v>43555</c:v>
                </c:pt>
                <c:pt idx="6">
                  <c:v>43646</c:v>
                </c:pt>
                <c:pt idx="9">
                  <c:v>43738</c:v>
                </c:pt>
                <c:pt idx="12">
                  <c:v>43830</c:v>
                </c:pt>
                <c:pt idx="15">
                  <c:v>43921</c:v>
                </c:pt>
                <c:pt idx="18">
                  <c:v>44012</c:v>
                </c:pt>
              </c:numCache>
            </c:numRef>
          </c:cat>
          <c:val>
            <c:numRef>
              <c:f>'16'!$I$11:$I$29</c:f>
              <c:numCache>
                <c:formatCode>0.0%</c:formatCode>
                <c:ptCount val="19"/>
                <c:pt idx="0">
                  <c:v>0.5</c:v>
                </c:pt>
                <c:pt idx="1">
                  <c:v>0.50800000000000001</c:v>
                </c:pt>
                <c:pt idx="2">
                  <c:v>0.495</c:v>
                </c:pt>
                <c:pt idx="3">
                  <c:v>0.499</c:v>
                </c:pt>
                <c:pt idx="4">
                  <c:v>0.49199999999999999</c:v>
                </c:pt>
                <c:pt idx="5">
                  <c:v>0.49299999999999999</c:v>
                </c:pt>
                <c:pt idx="6">
                  <c:v>0.48299999999999998</c:v>
                </c:pt>
                <c:pt idx="7">
                  <c:v>0.47099999999999997</c:v>
                </c:pt>
                <c:pt idx="8">
                  <c:v>0.47099999999999997</c:v>
                </c:pt>
                <c:pt idx="9">
                  <c:v>0.45900000000000002</c:v>
                </c:pt>
                <c:pt idx="10">
                  <c:v>0.47099999999999997</c:v>
                </c:pt>
                <c:pt idx="11">
                  <c:v>0.46100000000000002</c:v>
                </c:pt>
                <c:pt idx="12">
                  <c:v>0.46300000000000002</c:v>
                </c:pt>
                <c:pt idx="13">
                  <c:v>0.48199999999999998</c:v>
                </c:pt>
                <c:pt idx="14">
                  <c:v>0.47399999999999998</c:v>
                </c:pt>
                <c:pt idx="15">
                  <c:v>0.496</c:v>
                </c:pt>
                <c:pt idx="16">
                  <c:v>0.48899999999999999</c:v>
                </c:pt>
                <c:pt idx="17">
                  <c:v>0.49</c:v>
                </c:pt>
                <c:pt idx="18">
                  <c:v>0.47399999999999998</c:v>
                </c:pt>
              </c:numCache>
            </c:numRef>
          </c:val>
          <c:smooth val="0"/>
          <c:extLst>
            <c:ext xmlns:c16="http://schemas.microsoft.com/office/drawing/2014/chart" uri="{C3380CC4-5D6E-409C-BE32-E72D297353CC}">
              <c16:uniqueId val="{00000001-803F-4413-9655-08279C1DCD1F}"/>
            </c:ext>
          </c:extLst>
        </c:ser>
        <c:ser>
          <c:idx val="1"/>
          <c:order val="1"/>
          <c:tx>
            <c:strRef>
              <c:f>'16'!$J$9</c:f>
              <c:strCache>
                <c:ptCount val="1"/>
                <c:pt idx="0">
                  <c:v>Валові кредити, надані фізособам</c:v>
                </c:pt>
              </c:strCache>
            </c:strRef>
          </c:tx>
          <c:spPr>
            <a:ln w="25400" cmpd="sng">
              <a:solidFill>
                <a:srgbClr val="91C864"/>
              </a:solidFill>
              <a:prstDash val="solid"/>
            </a:ln>
          </c:spPr>
          <c:marker>
            <c:symbol val="none"/>
          </c:marker>
          <c:dLbls>
            <c:dLbl>
              <c:idx val="18"/>
              <c:layout>
                <c:manualLayout>
                  <c:x val="-6.6813281285143772E-2"/>
                  <c:y val="-4.30253456911565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3F-4413-9655-08279C1DCD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'16'!$H$11:$H$29</c:f>
              <c:numCache>
                <c:formatCode>m/d/yyyy</c:formatCode>
                <c:ptCount val="19"/>
                <c:pt idx="0">
                  <c:v>43465</c:v>
                </c:pt>
                <c:pt idx="3">
                  <c:v>43555</c:v>
                </c:pt>
                <c:pt idx="6">
                  <c:v>43646</c:v>
                </c:pt>
                <c:pt idx="9">
                  <c:v>43738</c:v>
                </c:pt>
                <c:pt idx="12">
                  <c:v>43830</c:v>
                </c:pt>
                <c:pt idx="15">
                  <c:v>43921</c:v>
                </c:pt>
                <c:pt idx="18">
                  <c:v>44012</c:v>
                </c:pt>
              </c:numCache>
            </c:numRef>
          </c:cat>
          <c:val>
            <c:numRef>
              <c:f>'16'!$J$11:$J$29</c:f>
              <c:numCache>
                <c:formatCode>0.0%</c:formatCode>
                <c:ptCount val="19"/>
                <c:pt idx="0">
                  <c:v>0.31</c:v>
                </c:pt>
                <c:pt idx="1">
                  <c:v>0.307</c:v>
                </c:pt>
                <c:pt idx="2">
                  <c:v>0.29599999999999999</c:v>
                </c:pt>
                <c:pt idx="3">
                  <c:v>0.29199999999999998</c:v>
                </c:pt>
                <c:pt idx="4">
                  <c:v>0.27400000000000002</c:v>
                </c:pt>
                <c:pt idx="5">
                  <c:v>0.26800000000000002</c:v>
                </c:pt>
                <c:pt idx="6">
                  <c:v>0.25700000000000001</c:v>
                </c:pt>
                <c:pt idx="7">
                  <c:v>0.24299999999999999</c:v>
                </c:pt>
                <c:pt idx="8">
                  <c:v>0.23799999999999999</c:v>
                </c:pt>
                <c:pt idx="9">
                  <c:v>0.219</c:v>
                </c:pt>
                <c:pt idx="10">
                  <c:v>0.22</c:v>
                </c:pt>
                <c:pt idx="11">
                  <c:v>0.20799999999999999</c:v>
                </c:pt>
                <c:pt idx="12">
                  <c:v>0.182</c:v>
                </c:pt>
                <c:pt idx="13">
                  <c:v>0.187</c:v>
                </c:pt>
                <c:pt idx="14">
                  <c:v>0.183</c:v>
                </c:pt>
                <c:pt idx="15">
                  <c:v>0.20200000000000001</c:v>
                </c:pt>
                <c:pt idx="16">
                  <c:v>0.19900000000000001</c:v>
                </c:pt>
                <c:pt idx="17">
                  <c:v>0.19900000000000001</c:v>
                </c:pt>
                <c:pt idx="18">
                  <c:v>0.19400000000000001</c:v>
                </c:pt>
              </c:numCache>
            </c:numRef>
          </c:val>
          <c:smooth val="0"/>
          <c:extLst>
            <c:ext xmlns:c16="http://schemas.microsoft.com/office/drawing/2014/chart" uri="{C3380CC4-5D6E-409C-BE32-E72D297353CC}">
              <c16:uniqueId val="{00000003-803F-4413-9655-08279C1DCD1F}"/>
            </c:ext>
          </c:extLst>
        </c:ser>
        <c:ser>
          <c:idx val="2"/>
          <c:order val="2"/>
          <c:tx>
            <c:strRef>
              <c:f>'16'!$K$9</c:f>
              <c:strCache>
                <c:ptCount val="1"/>
                <c:pt idx="0">
                  <c:v>Чисті кредити, надані суб’єктам господарювання</c:v>
                </c:pt>
              </c:strCache>
            </c:strRef>
          </c:tx>
          <c:spPr>
            <a:ln w="25400" cmpd="sng">
              <a:solidFill>
                <a:srgbClr val="7D0532"/>
              </a:solidFill>
              <a:prstDash val="solid"/>
            </a:ln>
          </c:spPr>
          <c:marker>
            <c:symbol val="none"/>
          </c:marker>
          <c:dLbls>
            <c:dLbl>
              <c:idx val="18"/>
              <c:layout>
                <c:manualLayout>
                  <c:x val="-7.1113754617110919E-2"/>
                  <c:y val="3.764738847933871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3F-4413-9655-08279C1DCD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'16'!$H$11:$H$29</c:f>
              <c:numCache>
                <c:formatCode>m/d/yyyy</c:formatCode>
                <c:ptCount val="19"/>
                <c:pt idx="0">
                  <c:v>43465</c:v>
                </c:pt>
                <c:pt idx="3">
                  <c:v>43555</c:v>
                </c:pt>
                <c:pt idx="6">
                  <c:v>43646</c:v>
                </c:pt>
                <c:pt idx="9">
                  <c:v>43738</c:v>
                </c:pt>
                <c:pt idx="12">
                  <c:v>43830</c:v>
                </c:pt>
                <c:pt idx="15">
                  <c:v>43921</c:v>
                </c:pt>
                <c:pt idx="18">
                  <c:v>44012</c:v>
                </c:pt>
              </c:numCache>
            </c:numRef>
          </c:cat>
          <c:val>
            <c:numRef>
              <c:f>'16'!$K$11:$K$29</c:f>
              <c:numCache>
                <c:formatCode>0.0%</c:formatCode>
                <c:ptCount val="19"/>
                <c:pt idx="0">
                  <c:v>0.496</c:v>
                </c:pt>
                <c:pt idx="1">
                  <c:v>0.51</c:v>
                </c:pt>
                <c:pt idx="2">
                  <c:v>0.49</c:v>
                </c:pt>
                <c:pt idx="3">
                  <c:v>0.496</c:v>
                </c:pt>
                <c:pt idx="4">
                  <c:v>0.48699999999999999</c:v>
                </c:pt>
                <c:pt idx="5">
                  <c:v>0.48799999999999999</c:v>
                </c:pt>
                <c:pt idx="6">
                  <c:v>0.47399999999999998</c:v>
                </c:pt>
                <c:pt idx="7">
                  <c:v>0.46100000000000002</c:v>
                </c:pt>
                <c:pt idx="8">
                  <c:v>0.45400000000000001</c:v>
                </c:pt>
                <c:pt idx="9">
                  <c:v>0.44800000000000001</c:v>
                </c:pt>
                <c:pt idx="10">
                  <c:v>0.46200000000000002</c:v>
                </c:pt>
                <c:pt idx="11">
                  <c:v>0.45400000000000001</c:v>
                </c:pt>
                <c:pt idx="12">
                  <c:v>0.46300000000000002</c:v>
                </c:pt>
                <c:pt idx="13">
                  <c:v>0.48499999999999999</c:v>
                </c:pt>
                <c:pt idx="14">
                  <c:v>0.47399999999999998</c:v>
                </c:pt>
                <c:pt idx="15">
                  <c:v>0.47799999999999998</c:v>
                </c:pt>
                <c:pt idx="16">
                  <c:v>0.47399999999999998</c:v>
                </c:pt>
                <c:pt idx="17">
                  <c:v>0.47399999999999998</c:v>
                </c:pt>
                <c:pt idx="18">
                  <c:v>0.47299999999999998</c:v>
                </c:pt>
              </c:numCache>
            </c:numRef>
          </c:val>
          <c:smooth val="0"/>
          <c:extLst>
            <c:ext xmlns:c16="http://schemas.microsoft.com/office/drawing/2014/chart" uri="{C3380CC4-5D6E-409C-BE32-E72D297353CC}">
              <c16:uniqueId val="{00000005-803F-4413-9655-08279C1DCD1F}"/>
            </c:ext>
          </c:extLst>
        </c:ser>
        <c:ser>
          <c:idx val="3"/>
          <c:order val="3"/>
          <c:tx>
            <c:strRef>
              <c:f>'16'!$L$9</c:f>
              <c:strCache>
                <c:ptCount val="1"/>
                <c:pt idx="0">
                  <c:v>Чисті кредити, надані фізособам</c:v>
                </c:pt>
              </c:strCache>
            </c:strRef>
          </c:tx>
          <c:spPr>
            <a:ln w="25400" cmpd="sng">
              <a:solidFill>
                <a:srgbClr val="DC4B64"/>
              </a:solidFill>
              <a:prstDash val="solid"/>
            </a:ln>
          </c:spPr>
          <c:marker>
            <c:symbol val="none"/>
          </c:marker>
          <c:dLbls>
            <c:dLbl>
              <c:idx val="18"/>
              <c:layout>
                <c:manualLayout>
                  <c:x val="-6.6744305771451129E-2"/>
                  <c:y val="-3.764738847933880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3F-4413-9655-08279C1DCD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'16'!$H$11:$H$29</c:f>
              <c:numCache>
                <c:formatCode>m/d/yyyy</c:formatCode>
                <c:ptCount val="19"/>
                <c:pt idx="0">
                  <c:v>43465</c:v>
                </c:pt>
                <c:pt idx="3">
                  <c:v>43555</c:v>
                </c:pt>
                <c:pt idx="6">
                  <c:v>43646</c:v>
                </c:pt>
                <c:pt idx="9">
                  <c:v>43738</c:v>
                </c:pt>
                <c:pt idx="12">
                  <c:v>43830</c:v>
                </c:pt>
                <c:pt idx="15">
                  <c:v>43921</c:v>
                </c:pt>
                <c:pt idx="18">
                  <c:v>44012</c:v>
                </c:pt>
              </c:numCache>
            </c:numRef>
          </c:cat>
          <c:val>
            <c:numRef>
              <c:f>'16'!$L$11:$L$29</c:f>
              <c:numCache>
                <c:formatCode>0.0%</c:formatCode>
                <c:ptCount val="19"/>
                <c:pt idx="0">
                  <c:v>7.2999999999999995E-2</c:v>
                </c:pt>
                <c:pt idx="1">
                  <c:v>7.0999999999999994E-2</c:v>
                </c:pt>
                <c:pt idx="2">
                  <c:v>6.8000000000000005E-2</c:v>
                </c:pt>
                <c:pt idx="3">
                  <c:v>6.6000000000000003E-2</c:v>
                </c:pt>
                <c:pt idx="4">
                  <c:v>6.3E-2</c:v>
                </c:pt>
                <c:pt idx="5">
                  <c:v>6.0999999999999999E-2</c:v>
                </c:pt>
                <c:pt idx="6">
                  <c:v>5.8000000000000003E-2</c:v>
                </c:pt>
                <c:pt idx="7">
                  <c:v>5.3999999999999999E-2</c:v>
                </c:pt>
                <c:pt idx="8">
                  <c:v>5.1999999999999998E-2</c:v>
                </c:pt>
                <c:pt idx="9">
                  <c:v>4.5999999999999999E-2</c:v>
                </c:pt>
                <c:pt idx="10">
                  <c:v>4.4999999999999998E-2</c:v>
                </c:pt>
                <c:pt idx="11">
                  <c:v>4.2999999999999997E-2</c:v>
                </c:pt>
                <c:pt idx="12">
                  <c:v>3.5999999999999997E-2</c:v>
                </c:pt>
                <c:pt idx="13">
                  <c:v>3.6999999999999998E-2</c:v>
                </c:pt>
                <c:pt idx="14">
                  <c:v>3.5000000000000003E-2</c:v>
                </c:pt>
                <c:pt idx="15">
                  <c:v>3.5999999999999997E-2</c:v>
                </c:pt>
                <c:pt idx="16">
                  <c:v>3.6999999999999998E-2</c:v>
                </c:pt>
                <c:pt idx="17">
                  <c:v>3.6999999999999998E-2</c:v>
                </c:pt>
                <c:pt idx="18">
                  <c:v>3.4000000000000002E-2</c:v>
                </c:pt>
              </c:numCache>
            </c:numRef>
          </c:val>
          <c:smooth val="0"/>
          <c:extLst>
            <c:ext xmlns:c16="http://schemas.microsoft.com/office/drawing/2014/chart" uri="{C3380CC4-5D6E-409C-BE32-E72D297353CC}">
              <c16:uniqueId val="{00000007-803F-4413-9655-08279C1DCD1F}"/>
            </c:ext>
          </c:extLst>
        </c:ser>
        <c:dLbls>
          <c:showLegendKey val="0"/>
          <c:showVal val="0"/>
          <c:showCatName val="0"/>
          <c:showSerName val="0"/>
          <c:showPercent val="0"/>
          <c:showBubbleSize val="0"/>
        </c:dLbls>
        <c:smooth val="0"/>
        <c:axId val="220504504"/>
        <c:axId val="220504896"/>
      </c:lineChart>
      <c:catAx>
        <c:axId val="220504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0504896"/>
        <c:crosses val="autoZero"/>
        <c:auto val="0"/>
        <c:lblAlgn val="ctr"/>
        <c:lblOffset val="100"/>
        <c:tickLblSkip val="1"/>
        <c:tickMarkSkip val="3"/>
        <c:noMultiLvlLbl val="0"/>
      </c:catAx>
      <c:valAx>
        <c:axId val="220504896"/>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0504504"/>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03165996943059E-2"/>
          <c:y val="0.73143360478362318"/>
          <c:w val="0.93248864791440567"/>
          <c:h val="0.247396660441519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C5C2-4F66-8D95-03B1EB37FEAA}"/>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'2'!$I$12:$I$17</c:f>
              <c:numCache>
                <c:formatCode>m/d/yyyy</c:formatCode>
                <c:ptCount val="6"/>
                <c:pt idx="0">
                  <c:v>42735</c:v>
                </c:pt>
                <c:pt idx="1">
                  <c:v>43100</c:v>
                </c:pt>
                <c:pt idx="2">
                  <c:v>43465</c:v>
                </c:pt>
                <c:pt idx="3">
                  <c:v>43830</c:v>
                </c:pt>
                <c:pt idx="4">
                  <c:v>43921</c:v>
                </c:pt>
                <c:pt idx="5">
                  <c:v>44012</c:v>
                </c:pt>
              </c:numCache>
            </c:numRef>
          </c:cat>
          <c:val>
            <c:numRef>
              <c:f>'2'!$J$12:$J$17</c:f>
              <c:numCache>
                <c:formatCode>0.0%</c:formatCode>
                <c:ptCount val="6"/>
                <c:pt idx="0">
                  <c:v>0.33800000000000002</c:v>
                </c:pt>
                <c:pt idx="1">
                  <c:v>0.35499999999999998</c:v>
                </c:pt>
                <c:pt idx="2">
                  <c:v>0.34</c:v>
                </c:pt>
                <c:pt idx="3">
                  <c:v>0.34200000000000003</c:v>
                </c:pt>
                <c:pt idx="4">
                  <c:v>0.33400000000000002</c:v>
                </c:pt>
                <c:pt idx="5">
                  <c:v>0.33600000000000002</c:v>
                </c:pt>
              </c:numCache>
            </c:numRef>
          </c:val>
          <c:extLst>
            <c:ext xmlns:c16="http://schemas.microsoft.com/office/drawing/2014/chart" uri="{C3380CC4-5D6E-409C-BE32-E72D297353CC}">
              <c16:uniqueId val="{00000001-C5C2-4F66-8D95-03B1EB37FEAA}"/>
            </c:ext>
          </c:extLst>
        </c:ser>
        <c:ser>
          <c:idx val="3"/>
          <c:order val="1"/>
          <c:tx>
            <c:strRef>
              <c:f>'2'!$M$10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C5C2-4F66-8D95-03B1EB37FEAA}"/>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C5C2-4F66-8D95-03B1EB37FEAA}"/>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C5C2-4F66-8D95-03B1EB37FEAA}"/>
              </c:ext>
            </c:extLst>
          </c:dPt>
          <c:dPt>
            <c:idx val="5"/>
            <c:invertIfNegative val="0"/>
            <c:bubble3D val="0"/>
            <c:extLst>
              <c:ext xmlns:c16="http://schemas.microsoft.com/office/drawing/2014/chart" uri="{C3380CC4-5D6E-409C-BE32-E72D297353CC}">
                <c16:uniqueId val="{00000007-C5C2-4F66-8D95-03B1EB37FEAA}"/>
              </c:ext>
            </c:extLst>
          </c:dPt>
          <c:dPt>
            <c:idx val="6"/>
            <c:invertIfNegative val="0"/>
            <c:bubble3D val="0"/>
            <c:extLst>
              <c:ext xmlns:c16="http://schemas.microsoft.com/office/drawing/2014/chart" uri="{C3380CC4-5D6E-409C-BE32-E72D297353CC}">
                <c16:uniqueId val="{00000008-C5C2-4F66-8D95-03B1EB37FEAA}"/>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'2'!$I$12:$I$17</c:f>
              <c:numCache>
                <c:formatCode>m/d/yyyy</c:formatCode>
                <c:ptCount val="6"/>
                <c:pt idx="0">
                  <c:v>42735</c:v>
                </c:pt>
                <c:pt idx="1">
                  <c:v>43100</c:v>
                </c:pt>
                <c:pt idx="2">
                  <c:v>43465</c:v>
                </c:pt>
                <c:pt idx="3">
                  <c:v>43830</c:v>
                </c:pt>
                <c:pt idx="4">
                  <c:v>43921</c:v>
                </c:pt>
                <c:pt idx="5">
                  <c:v>44012</c:v>
                </c:pt>
              </c:numCache>
            </c:numRef>
          </c:cat>
          <c:val>
            <c:numRef>
              <c:f>'2'!$M$12:$M$17</c:f>
              <c:numCache>
                <c:formatCode>0.0%</c:formatCode>
                <c:ptCount val="6"/>
                <c:pt idx="0">
                  <c:v>0.17599999999999999</c:v>
                </c:pt>
                <c:pt idx="1">
                  <c:v>0.19400000000000001</c:v>
                </c:pt>
                <c:pt idx="2">
                  <c:v>0.20699999999999999</c:v>
                </c:pt>
                <c:pt idx="3">
                  <c:v>0.21</c:v>
                </c:pt>
                <c:pt idx="4">
                  <c:v>0.20699999999999999</c:v>
                </c:pt>
                <c:pt idx="5">
                  <c:v>0.20699999999999999</c:v>
                </c:pt>
              </c:numCache>
            </c:numRef>
          </c:val>
          <c:extLst>
            <c:ext xmlns:c16="http://schemas.microsoft.com/office/drawing/2014/chart" uri="{C3380CC4-5D6E-409C-BE32-E72D297353CC}">
              <c16:uniqueId val="{00000009-C5C2-4F66-8D95-03B1EB37FEAA}"/>
            </c:ext>
          </c:extLst>
        </c:ser>
        <c:ser>
          <c:idx val="1"/>
          <c:order val="2"/>
          <c:tx>
            <c:strRef>
              <c:f>'2'!$K$10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'2'!$I$12:$I$17</c:f>
              <c:numCache>
                <c:formatCode>m/d/yyyy</c:formatCode>
                <c:ptCount val="6"/>
                <c:pt idx="0">
                  <c:v>42735</c:v>
                </c:pt>
                <c:pt idx="1">
                  <c:v>43100</c:v>
                </c:pt>
                <c:pt idx="2">
                  <c:v>43465</c:v>
                </c:pt>
                <c:pt idx="3">
                  <c:v>43830</c:v>
                </c:pt>
                <c:pt idx="4">
                  <c:v>43921</c:v>
                </c:pt>
                <c:pt idx="5">
                  <c:v>44012</c:v>
                </c:pt>
              </c:numCache>
            </c:numRef>
          </c:cat>
          <c:val>
            <c:numRef>
              <c:f>'2'!$K$12:$K$17</c:f>
              <c:numCache>
                <c:formatCode>0.0%</c:formatCode>
                <c:ptCount val="6"/>
                <c:pt idx="0">
                  <c:v>0.34899999999999998</c:v>
                </c:pt>
                <c:pt idx="1">
                  <c:v>0.311</c:v>
                </c:pt>
                <c:pt idx="2">
                  <c:v>0.30399999999999999</c:v>
                </c:pt>
                <c:pt idx="3">
                  <c:v>0.29799999999999999</c:v>
                </c:pt>
                <c:pt idx="4">
                  <c:v>0.30599999999999999</c:v>
                </c:pt>
                <c:pt idx="5">
                  <c:v>0.30199999999999999</c:v>
                </c:pt>
              </c:numCache>
            </c:numRef>
          </c:val>
          <c:extLst>
            <c:ext xmlns:c16="http://schemas.microsoft.com/office/drawing/2014/chart" uri="{C3380CC4-5D6E-409C-BE32-E72D297353CC}">
              <c16:uniqueId val="{0000000A-C5C2-4F66-8D95-03B1EB37FEAA}"/>
            </c:ext>
          </c:extLst>
        </c:ser>
        <c:ser>
          <c:idx val="2"/>
          <c:order val="3"/>
          <c:tx>
            <c:strRef>
              <c:f>'2'!$L$10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'2'!$I$12:$I$17</c:f>
              <c:numCache>
                <c:formatCode>m/d/yyyy</c:formatCode>
                <c:ptCount val="6"/>
                <c:pt idx="0">
                  <c:v>42735</c:v>
                </c:pt>
                <c:pt idx="1">
                  <c:v>43100</c:v>
                </c:pt>
                <c:pt idx="2">
                  <c:v>43465</c:v>
                </c:pt>
                <c:pt idx="3">
                  <c:v>43830</c:v>
                </c:pt>
                <c:pt idx="4">
                  <c:v>43921</c:v>
                </c:pt>
                <c:pt idx="5">
                  <c:v>44012</c:v>
                </c:pt>
              </c:numCache>
            </c:numRef>
          </c:cat>
          <c:val>
            <c:numRef>
              <c:f>'2'!$L$12:$L$17</c:f>
              <c:numCache>
                <c:formatCode>0.0%</c:formatCode>
                <c:ptCount val="6"/>
                <c:pt idx="0">
                  <c:v>0.13800000000000001</c:v>
                </c:pt>
                <c:pt idx="1">
                  <c:v>0.14000000000000001</c:v>
                </c:pt>
                <c:pt idx="2">
                  <c:v>0.14799999999999999</c:v>
                </c:pt>
                <c:pt idx="3">
                  <c:v>0.15</c:v>
                </c:pt>
                <c:pt idx="4">
                  <c:v>0.152</c:v>
                </c:pt>
                <c:pt idx="5">
                  <c:v>0.155</c:v>
                </c:pt>
              </c:numCache>
            </c:numRef>
          </c:val>
          <c:extLst>
            <c:ext xmlns:c16="http://schemas.microsoft.com/office/drawing/2014/chart" uri="{C3380CC4-5D6E-409C-BE32-E72D297353CC}">
              <c16:uniqueId val="{0000000B-C5C2-4F66-8D95-03B1EB37FEAA}"/>
            </c:ext>
          </c:extLst>
        </c:ser>
        <c:dLbls>
          <c:showLegendKey val="0"/>
          <c:showVal val="1"/>
          <c:showCatName val="0"/>
          <c:showSerName val="0"/>
          <c:showPercent val="0"/>
          <c:showBubbleSize val="0"/>
        </c:dLbls>
        <c:gapWidth val="75"/>
        <c:overlap val="100"/>
        <c:axId val="127079984"/>
        <c:axId val="209731096"/>
      </c:barChart>
      <c:catAx>
        <c:axId val="127079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9731096"/>
        <c:crossesAt val="0"/>
        <c:auto val="0"/>
        <c:lblAlgn val="ctr"/>
        <c:lblOffset val="100"/>
        <c:noMultiLvlLbl val="0"/>
      </c:catAx>
      <c:valAx>
        <c:axId val="2097310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07998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512753081871269E-2"/>
          <c:w val="0.96995470966096653"/>
          <c:h val="0.7099208517017519"/>
        </c:manualLayout>
      </c:layout>
      <c:lineChart>
        <c:grouping val="standard"/>
        <c:varyColors val="0"/>
        <c:ser>
          <c:idx val="0"/>
          <c:order val="0"/>
          <c:tx>
            <c:strRef>
              <c:f>'16'!$I$10</c:f>
              <c:strCache>
                <c:ptCount val="1"/>
                <c:pt idx="0">
                  <c:v>in corporate gross loans</c:v>
                </c:pt>
              </c:strCache>
            </c:strRef>
          </c:tx>
          <c:spPr>
            <a:ln w="25400" cmpd="sng">
              <a:solidFill>
                <a:srgbClr val="057D46"/>
              </a:solidFill>
              <a:prstDash val="solid"/>
            </a:ln>
          </c:spPr>
          <c:marker>
            <c:symbol val="none"/>
          </c:marker>
          <c:dLbls>
            <c:dLbl>
              <c:idx val="18"/>
              <c:layout>
                <c:manualLayout>
                  <c:x val="-6.6813281285143772E-2"/>
                  <c:y val="-4.302548794333509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0B-4D2F-A6E1-3C7E7483EE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'16'!$H$11:$H$29</c:f>
              <c:numCache>
                <c:formatCode>m/d/yyyy</c:formatCode>
                <c:ptCount val="19"/>
                <c:pt idx="0">
                  <c:v>43465</c:v>
                </c:pt>
                <c:pt idx="3">
                  <c:v>43555</c:v>
                </c:pt>
                <c:pt idx="6">
                  <c:v>43646</c:v>
                </c:pt>
                <c:pt idx="9">
                  <c:v>43738</c:v>
                </c:pt>
                <c:pt idx="12">
                  <c:v>43830</c:v>
                </c:pt>
                <c:pt idx="15">
                  <c:v>43921</c:v>
                </c:pt>
                <c:pt idx="18">
                  <c:v>44012</c:v>
                </c:pt>
              </c:numCache>
            </c:numRef>
          </c:cat>
          <c:val>
            <c:numRef>
              <c:f>'16'!$I$11:$I$29</c:f>
              <c:numCache>
                <c:formatCode>0.0%</c:formatCode>
                <c:ptCount val="19"/>
                <c:pt idx="0">
                  <c:v>0.5</c:v>
                </c:pt>
                <c:pt idx="1">
                  <c:v>0.50800000000000001</c:v>
                </c:pt>
                <c:pt idx="2">
                  <c:v>0.495</c:v>
                </c:pt>
                <c:pt idx="3">
                  <c:v>0.499</c:v>
                </c:pt>
                <c:pt idx="4">
                  <c:v>0.49199999999999999</c:v>
                </c:pt>
                <c:pt idx="5">
                  <c:v>0.49299999999999999</c:v>
                </c:pt>
                <c:pt idx="6">
                  <c:v>0.48299999999999998</c:v>
                </c:pt>
                <c:pt idx="7">
                  <c:v>0.47099999999999997</c:v>
                </c:pt>
                <c:pt idx="8">
                  <c:v>0.47099999999999997</c:v>
                </c:pt>
                <c:pt idx="9">
                  <c:v>0.45900000000000002</c:v>
                </c:pt>
                <c:pt idx="10">
                  <c:v>0.47099999999999997</c:v>
                </c:pt>
                <c:pt idx="11">
                  <c:v>0.46100000000000002</c:v>
                </c:pt>
                <c:pt idx="12">
                  <c:v>0.46300000000000002</c:v>
                </c:pt>
                <c:pt idx="13">
                  <c:v>0.48199999999999998</c:v>
                </c:pt>
                <c:pt idx="14">
                  <c:v>0.47399999999999998</c:v>
                </c:pt>
                <c:pt idx="15">
                  <c:v>0.496</c:v>
                </c:pt>
                <c:pt idx="16">
                  <c:v>0.48899999999999999</c:v>
                </c:pt>
                <c:pt idx="17">
                  <c:v>0.49</c:v>
                </c:pt>
                <c:pt idx="18">
                  <c:v>0.47399999999999998</c:v>
                </c:pt>
              </c:numCache>
            </c:numRef>
          </c:val>
          <c:smooth val="0"/>
          <c:extLst>
            <c:ext xmlns:c16="http://schemas.microsoft.com/office/drawing/2014/chart" uri="{C3380CC4-5D6E-409C-BE32-E72D297353CC}">
              <c16:uniqueId val="{00000001-BC0B-4D2F-A6E1-3C7E7483EE55}"/>
            </c:ext>
          </c:extLst>
        </c:ser>
        <c:ser>
          <c:idx val="1"/>
          <c:order val="1"/>
          <c:tx>
            <c:strRef>
              <c:f>'16'!$J$10</c:f>
              <c:strCache>
                <c:ptCount val="1"/>
                <c:pt idx="0">
                  <c:v>in retail gross loans</c:v>
                </c:pt>
              </c:strCache>
            </c:strRef>
          </c:tx>
          <c:spPr>
            <a:ln w="25400" cmpd="sng">
              <a:solidFill>
                <a:srgbClr val="91C864"/>
              </a:solidFill>
              <a:prstDash val="solid"/>
            </a:ln>
          </c:spPr>
          <c:marker>
            <c:symbol val="none"/>
          </c:marker>
          <c:dLbls>
            <c:dLbl>
              <c:idx val="18"/>
              <c:layout>
                <c:manualLayout>
                  <c:x val="-6.6813281285143772E-2"/>
                  <c:y val="-4.302548794333509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0B-4D2F-A6E1-3C7E7483EE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'16'!$H$11:$H$29</c:f>
              <c:numCache>
                <c:formatCode>m/d/yyyy</c:formatCode>
                <c:ptCount val="19"/>
                <c:pt idx="0">
                  <c:v>43465</c:v>
                </c:pt>
                <c:pt idx="3">
                  <c:v>43555</c:v>
                </c:pt>
                <c:pt idx="6">
                  <c:v>43646</c:v>
                </c:pt>
                <c:pt idx="9">
                  <c:v>43738</c:v>
                </c:pt>
                <c:pt idx="12">
                  <c:v>43830</c:v>
                </c:pt>
                <c:pt idx="15">
                  <c:v>43921</c:v>
                </c:pt>
                <c:pt idx="18">
                  <c:v>44012</c:v>
                </c:pt>
              </c:numCache>
            </c:numRef>
          </c:cat>
          <c:val>
            <c:numRef>
              <c:f>'16'!$J$11:$J$29</c:f>
              <c:numCache>
                <c:formatCode>0.0%</c:formatCode>
                <c:ptCount val="19"/>
                <c:pt idx="0">
                  <c:v>0.31</c:v>
                </c:pt>
                <c:pt idx="1">
                  <c:v>0.307</c:v>
                </c:pt>
                <c:pt idx="2">
                  <c:v>0.29599999999999999</c:v>
                </c:pt>
                <c:pt idx="3">
                  <c:v>0.29199999999999998</c:v>
                </c:pt>
                <c:pt idx="4">
                  <c:v>0.27400000000000002</c:v>
                </c:pt>
                <c:pt idx="5">
                  <c:v>0.26800000000000002</c:v>
                </c:pt>
                <c:pt idx="6">
                  <c:v>0.25700000000000001</c:v>
                </c:pt>
                <c:pt idx="7">
                  <c:v>0.24299999999999999</c:v>
                </c:pt>
                <c:pt idx="8">
                  <c:v>0.23799999999999999</c:v>
                </c:pt>
                <c:pt idx="9">
                  <c:v>0.219</c:v>
                </c:pt>
                <c:pt idx="10">
                  <c:v>0.22</c:v>
                </c:pt>
                <c:pt idx="11">
                  <c:v>0.20799999999999999</c:v>
                </c:pt>
                <c:pt idx="12">
                  <c:v>0.182</c:v>
                </c:pt>
                <c:pt idx="13">
                  <c:v>0.187</c:v>
                </c:pt>
                <c:pt idx="14">
                  <c:v>0.183</c:v>
                </c:pt>
                <c:pt idx="15">
                  <c:v>0.20200000000000001</c:v>
                </c:pt>
                <c:pt idx="16">
                  <c:v>0.19900000000000001</c:v>
                </c:pt>
                <c:pt idx="17">
                  <c:v>0.19900000000000001</c:v>
                </c:pt>
                <c:pt idx="18">
                  <c:v>0.19400000000000001</c:v>
                </c:pt>
              </c:numCache>
            </c:numRef>
          </c:val>
          <c:smooth val="0"/>
          <c:extLst>
            <c:ext xmlns:c16="http://schemas.microsoft.com/office/drawing/2014/chart" uri="{C3380CC4-5D6E-409C-BE32-E72D297353CC}">
              <c16:uniqueId val="{00000003-BC0B-4D2F-A6E1-3C7E7483EE55}"/>
            </c:ext>
          </c:extLst>
        </c:ser>
        <c:ser>
          <c:idx val="2"/>
          <c:order val="2"/>
          <c:tx>
            <c:strRef>
              <c:f>'16'!$K$10</c:f>
              <c:strCache>
                <c:ptCount val="1"/>
                <c:pt idx="0">
                  <c:v>in corporate net loans</c:v>
                </c:pt>
              </c:strCache>
            </c:strRef>
          </c:tx>
          <c:spPr>
            <a:ln w="25400" cmpd="sng">
              <a:solidFill>
                <a:srgbClr val="7D0532"/>
              </a:solidFill>
              <a:prstDash val="solid"/>
            </a:ln>
          </c:spPr>
          <c:marker>
            <c:symbol val="none"/>
          </c:marker>
          <c:dLbls>
            <c:dLbl>
              <c:idx val="18"/>
              <c:layout>
                <c:manualLayout>
                  <c:x val="-7.1113754617110919E-2"/>
                  <c:y val="3.764730195041823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0B-4D2F-A6E1-3C7E7483EE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'16'!$H$11:$H$29</c:f>
              <c:numCache>
                <c:formatCode>m/d/yyyy</c:formatCode>
                <c:ptCount val="19"/>
                <c:pt idx="0">
                  <c:v>43465</c:v>
                </c:pt>
                <c:pt idx="3">
                  <c:v>43555</c:v>
                </c:pt>
                <c:pt idx="6">
                  <c:v>43646</c:v>
                </c:pt>
                <c:pt idx="9">
                  <c:v>43738</c:v>
                </c:pt>
                <c:pt idx="12">
                  <c:v>43830</c:v>
                </c:pt>
                <c:pt idx="15">
                  <c:v>43921</c:v>
                </c:pt>
                <c:pt idx="18">
                  <c:v>44012</c:v>
                </c:pt>
              </c:numCache>
            </c:numRef>
          </c:cat>
          <c:val>
            <c:numRef>
              <c:f>'16'!$K$11:$K$29</c:f>
              <c:numCache>
                <c:formatCode>0.0%</c:formatCode>
                <c:ptCount val="19"/>
                <c:pt idx="0">
                  <c:v>0.496</c:v>
                </c:pt>
                <c:pt idx="1">
                  <c:v>0.51</c:v>
                </c:pt>
                <c:pt idx="2">
                  <c:v>0.49</c:v>
                </c:pt>
                <c:pt idx="3">
                  <c:v>0.496</c:v>
                </c:pt>
                <c:pt idx="4">
                  <c:v>0.48699999999999999</c:v>
                </c:pt>
                <c:pt idx="5">
                  <c:v>0.48799999999999999</c:v>
                </c:pt>
                <c:pt idx="6">
                  <c:v>0.47399999999999998</c:v>
                </c:pt>
                <c:pt idx="7">
                  <c:v>0.46100000000000002</c:v>
                </c:pt>
                <c:pt idx="8">
                  <c:v>0.45400000000000001</c:v>
                </c:pt>
                <c:pt idx="9">
                  <c:v>0.44800000000000001</c:v>
                </c:pt>
                <c:pt idx="10">
                  <c:v>0.46200000000000002</c:v>
                </c:pt>
                <c:pt idx="11">
                  <c:v>0.45400000000000001</c:v>
                </c:pt>
                <c:pt idx="12">
                  <c:v>0.46300000000000002</c:v>
                </c:pt>
                <c:pt idx="13">
                  <c:v>0.48499999999999999</c:v>
                </c:pt>
                <c:pt idx="14">
                  <c:v>0.47399999999999998</c:v>
                </c:pt>
                <c:pt idx="15">
                  <c:v>0.47799999999999998</c:v>
                </c:pt>
                <c:pt idx="16">
                  <c:v>0.47399999999999998</c:v>
                </c:pt>
                <c:pt idx="17">
                  <c:v>0.47399999999999998</c:v>
                </c:pt>
                <c:pt idx="18">
                  <c:v>0.47299999999999998</c:v>
                </c:pt>
              </c:numCache>
            </c:numRef>
          </c:val>
          <c:smooth val="0"/>
          <c:extLst>
            <c:ext xmlns:c16="http://schemas.microsoft.com/office/drawing/2014/chart" uri="{C3380CC4-5D6E-409C-BE32-E72D297353CC}">
              <c16:uniqueId val="{00000005-BC0B-4D2F-A6E1-3C7E7483EE55}"/>
            </c:ext>
          </c:extLst>
        </c:ser>
        <c:ser>
          <c:idx val="3"/>
          <c:order val="3"/>
          <c:tx>
            <c:strRef>
              <c:f>'16'!$L$10</c:f>
              <c:strCache>
                <c:ptCount val="1"/>
                <c:pt idx="0">
                  <c:v>in retail net loans</c:v>
                </c:pt>
              </c:strCache>
            </c:strRef>
          </c:tx>
          <c:spPr>
            <a:ln w="25400" cmpd="sng">
              <a:solidFill>
                <a:srgbClr val="DC4B64"/>
              </a:solidFill>
              <a:prstDash val="solid"/>
            </a:ln>
          </c:spPr>
          <c:marker>
            <c:symbol val="none"/>
          </c:marker>
          <c:dLbls>
            <c:dLbl>
              <c:idx val="18"/>
              <c:layout>
                <c:manualLayout>
                  <c:x val="-7.0976136804767637E-2"/>
                  <c:y val="-3.764730195041820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0B-4D2F-A6E1-3C7E7483EE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'16'!$H$11:$H$29</c:f>
              <c:numCache>
                <c:formatCode>m/d/yyyy</c:formatCode>
                <c:ptCount val="19"/>
                <c:pt idx="0">
                  <c:v>43465</c:v>
                </c:pt>
                <c:pt idx="3">
                  <c:v>43555</c:v>
                </c:pt>
                <c:pt idx="6">
                  <c:v>43646</c:v>
                </c:pt>
                <c:pt idx="9">
                  <c:v>43738</c:v>
                </c:pt>
                <c:pt idx="12">
                  <c:v>43830</c:v>
                </c:pt>
                <c:pt idx="15">
                  <c:v>43921</c:v>
                </c:pt>
                <c:pt idx="18">
                  <c:v>44012</c:v>
                </c:pt>
              </c:numCache>
            </c:numRef>
          </c:cat>
          <c:val>
            <c:numRef>
              <c:f>'16'!$L$11:$L$29</c:f>
              <c:numCache>
                <c:formatCode>0.0%</c:formatCode>
                <c:ptCount val="19"/>
                <c:pt idx="0">
                  <c:v>7.2999999999999995E-2</c:v>
                </c:pt>
                <c:pt idx="1">
                  <c:v>7.0999999999999994E-2</c:v>
                </c:pt>
                <c:pt idx="2">
                  <c:v>6.8000000000000005E-2</c:v>
                </c:pt>
                <c:pt idx="3">
                  <c:v>6.6000000000000003E-2</c:v>
                </c:pt>
                <c:pt idx="4">
                  <c:v>6.3E-2</c:v>
                </c:pt>
                <c:pt idx="5">
                  <c:v>6.0999999999999999E-2</c:v>
                </c:pt>
                <c:pt idx="6">
                  <c:v>5.8000000000000003E-2</c:v>
                </c:pt>
                <c:pt idx="7">
                  <c:v>5.3999999999999999E-2</c:v>
                </c:pt>
                <c:pt idx="8">
                  <c:v>5.1999999999999998E-2</c:v>
                </c:pt>
                <c:pt idx="9">
                  <c:v>4.5999999999999999E-2</c:v>
                </c:pt>
                <c:pt idx="10">
                  <c:v>4.4999999999999998E-2</c:v>
                </c:pt>
                <c:pt idx="11">
                  <c:v>4.2999999999999997E-2</c:v>
                </c:pt>
                <c:pt idx="12">
                  <c:v>3.5999999999999997E-2</c:v>
                </c:pt>
                <c:pt idx="13">
                  <c:v>3.6999999999999998E-2</c:v>
                </c:pt>
                <c:pt idx="14">
                  <c:v>3.5000000000000003E-2</c:v>
                </c:pt>
                <c:pt idx="15">
                  <c:v>3.5999999999999997E-2</c:v>
                </c:pt>
                <c:pt idx="16">
                  <c:v>3.6999999999999998E-2</c:v>
                </c:pt>
                <c:pt idx="17">
                  <c:v>3.6999999999999998E-2</c:v>
                </c:pt>
                <c:pt idx="18">
                  <c:v>3.4000000000000002E-2</c:v>
                </c:pt>
              </c:numCache>
            </c:numRef>
          </c:val>
          <c:smooth val="0"/>
          <c:extLst>
            <c:ext xmlns:c16="http://schemas.microsoft.com/office/drawing/2014/chart" uri="{C3380CC4-5D6E-409C-BE32-E72D297353CC}">
              <c16:uniqueId val="{00000007-BC0B-4D2F-A6E1-3C7E7483EE55}"/>
            </c:ext>
          </c:extLst>
        </c:ser>
        <c:dLbls>
          <c:showLegendKey val="0"/>
          <c:showVal val="0"/>
          <c:showCatName val="0"/>
          <c:showSerName val="0"/>
          <c:showPercent val="0"/>
          <c:showBubbleSize val="0"/>
        </c:dLbls>
        <c:smooth val="0"/>
        <c:axId val="220505680"/>
        <c:axId val="222890016"/>
      </c:lineChart>
      <c:catAx>
        <c:axId val="220505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2890016"/>
        <c:crosses val="autoZero"/>
        <c:auto val="0"/>
        <c:lblAlgn val="ctr"/>
        <c:lblOffset val="100"/>
        <c:tickLblSkip val="1"/>
        <c:tickMarkSkip val="3"/>
        <c:noMultiLvlLbl val="0"/>
      </c:catAx>
      <c:valAx>
        <c:axId val="222890016"/>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050568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03165996943059E-2"/>
          <c:y val="0.73143360478362318"/>
          <c:w val="0.93248864791440567"/>
          <c:h val="0.247396660441519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58490566037736E-2"/>
          <c:w val="0.96881496881496887"/>
          <c:h val="0.77830188679245282"/>
        </c:manualLayout>
      </c:layout>
      <c:lineChart>
        <c:grouping val="standard"/>
        <c:varyColors val="0"/>
        <c:ser>
          <c:idx val="0"/>
          <c:order val="0"/>
          <c:tx>
            <c:strRef>
              <c:f>'17'!$G$12</c:f>
              <c:strCache>
                <c:ptCount val="1"/>
                <c:pt idx="0">
                  <c:v>Державнi корпорації</c:v>
                </c:pt>
              </c:strCache>
            </c:strRef>
          </c:tx>
          <c:spPr>
            <a:ln w="25400" cap="rnd" cmpd="sng">
              <a:solidFill>
                <a:srgbClr val="057D46"/>
              </a:solidFill>
              <a:prstDash val="solid"/>
              <a:round/>
            </a:ln>
            <a:effectLst/>
          </c:spPr>
          <c:marker>
            <c:symbol val="none"/>
          </c:marker>
          <c:dLbls>
            <c:dLbl>
              <c:idx val="18"/>
              <c:layout>
                <c:manualLayout>
                  <c:x val="-6.7261692348110386E-2"/>
                  <c:y val="-5.30662015730114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E0-46CE-95DB-53E367D6C5F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'17'!$F$13:$F$31</c:f>
              <c:numCache>
                <c:formatCode>m/d/yyyy</c:formatCode>
                <c:ptCount val="19"/>
                <c:pt idx="0">
                  <c:v>43465</c:v>
                </c:pt>
                <c:pt idx="3">
                  <c:v>43555</c:v>
                </c:pt>
                <c:pt idx="6">
                  <c:v>43646</c:v>
                </c:pt>
                <c:pt idx="9">
                  <c:v>43738</c:v>
                </c:pt>
                <c:pt idx="12">
                  <c:v>43830</c:v>
                </c:pt>
                <c:pt idx="15">
                  <c:v>43921</c:v>
                </c:pt>
                <c:pt idx="18">
                  <c:v>44012</c:v>
                </c:pt>
              </c:numCache>
            </c:numRef>
          </c:cat>
          <c:val>
            <c:numRef>
              <c:f>'17'!$G$13:$G$31</c:f>
              <c:numCache>
                <c:formatCode>0.0%</c:formatCode>
                <c:ptCount val="19"/>
                <c:pt idx="0">
                  <c:v>1</c:v>
                </c:pt>
                <c:pt idx="1">
                  <c:v>0.85899999999999999</c:v>
                </c:pt>
                <c:pt idx="2">
                  <c:v>0.871</c:v>
                </c:pt>
                <c:pt idx="3">
                  <c:v>0.83699999999999997</c:v>
                </c:pt>
                <c:pt idx="4">
                  <c:v>0.8</c:v>
                </c:pt>
                <c:pt idx="5">
                  <c:v>0.8</c:v>
                </c:pt>
                <c:pt idx="6">
                  <c:v>0.92400000000000004</c:v>
                </c:pt>
                <c:pt idx="7">
                  <c:v>0.96199999999999997</c:v>
                </c:pt>
                <c:pt idx="8">
                  <c:v>0.96399999999999997</c:v>
                </c:pt>
                <c:pt idx="9">
                  <c:v>0.97</c:v>
                </c:pt>
                <c:pt idx="10">
                  <c:v>0.96799999999999997</c:v>
                </c:pt>
                <c:pt idx="11">
                  <c:v>0.92600000000000005</c:v>
                </c:pt>
                <c:pt idx="12">
                  <c:v>0.82799999999999996</c:v>
                </c:pt>
                <c:pt idx="13">
                  <c:v>0.80700000000000005</c:v>
                </c:pt>
                <c:pt idx="14">
                  <c:v>0.81200000000000006</c:v>
                </c:pt>
                <c:pt idx="15">
                  <c:v>0.79</c:v>
                </c:pt>
                <c:pt idx="16">
                  <c:v>0.75900000000000001</c:v>
                </c:pt>
                <c:pt idx="17">
                  <c:v>0.74399999999999999</c:v>
                </c:pt>
                <c:pt idx="18">
                  <c:v>0.77400000000000002</c:v>
                </c:pt>
              </c:numCache>
            </c:numRef>
          </c:val>
          <c:smooth val="0"/>
          <c:extLst>
            <c:ext xmlns:c16="http://schemas.microsoft.com/office/drawing/2014/chart" uri="{C3380CC4-5D6E-409C-BE32-E72D297353CC}">
              <c16:uniqueId val="{00000001-59E0-46CE-95DB-53E367D6C5F1}"/>
            </c:ext>
          </c:extLst>
        </c:ser>
        <c:ser>
          <c:idx val="1"/>
          <c:order val="1"/>
          <c:tx>
            <c:strRef>
              <c:f>'17'!$H$12</c:f>
              <c:strCache>
                <c:ptCount val="1"/>
                <c:pt idx="0">
                  <c:v>Приватні корпорації</c:v>
                </c:pt>
              </c:strCache>
            </c:strRef>
          </c:tx>
          <c:spPr>
            <a:ln w="25400" cap="rnd" cmpd="sng">
              <a:solidFill>
                <a:srgbClr val="91C864"/>
              </a:solidFill>
              <a:prstDash val="solid"/>
              <a:round/>
            </a:ln>
            <a:effectLst/>
          </c:spPr>
          <c:marker>
            <c:symbol val="none"/>
          </c:marker>
          <c:dLbls>
            <c:dLbl>
              <c:idx val="18"/>
              <c:layout>
                <c:manualLayout>
                  <c:x val="-6.6691191418918258E-2"/>
                  <c:y val="-4.7169811320754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E0-46CE-95DB-53E367D6C5F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'17'!$F$13:$F$31</c:f>
              <c:numCache>
                <c:formatCode>m/d/yyyy</c:formatCode>
                <c:ptCount val="19"/>
                <c:pt idx="0">
                  <c:v>43465</c:v>
                </c:pt>
                <c:pt idx="3">
                  <c:v>43555</c:v>
                </c:pt>
                <c:pt idx="6">
                  <c:v>43646</c:v>
                </c:pt>
                <c:pt idx="9">
                  <c:v>43738</c:v>
                </c:pt>
                <c:pt idx="12">
                  <c:v>43830</c:v>
                </c:pt>
                <c:pt idx="15">
                  <c:v>43921</c:v>
                </c:pt>
                <c:pt idx="18">
                  <c:v>44012</c:v>
                </c:pt>
              </c:numCache>
            </c:numRef>
          </c:cat>
          <c:val>
            <c:numRef>
              <c:f>'17'!$H$13:$H$31</c:f>
              <c:numCache>
                <c:formatCode>0.0%</c:formatCode>
                <c:ptCount val="19"/>
                <c:pt idx="0">
                  <c:v>1</c:v>
                </c:pt>
                <c:pt idx="1">
                  <c:v>0.96599999999999997</c:v>
                </c:pt>
                <c:pt idx="2">
                  <c:v>0.97399999999999998</c:v>
                </c:pt>
                <c:pt idx="3">
                  <c:v>0.98599999999999999</c:v>
                </c:pt>
                <c:pt idx="4">
                  <c:v>1.008</c:v>
                </c:pt>
                <c:pt idx="5">
                  <c:v>1.0069999999999999</c:v>
                </c:pt>
                <c:pt idx="6">
                  <c:v>1.024</c:v>
                </c:pt>
                <c:pt idx="7">
                  <c:v>1.0209999999999999</c:v>
                </c:pt>
                <c:pt idx="8">
                  <c:v>1.03</c:v>
                </c:pt>
                <c:pt idx="9">
                  <c:v>1.02</c:v>
                </c:pt>
                <c:pt idx="10">
                  <c:v>1.0249999999999999</c:v>
                </c:pt>
                <c:pt idx="11">
                  <c:v>1.0129999999999999</c:v>
                </c:pt>
                <c:pt idx="12">
                  <c:v>0.96699999999999997</c:v>
                </c:pt>
                <c:pt idx="13">
                  <c:v>0.92</c:v>
                </c:pt>
                <c:pt idx="14">
                  <c:v>0.92300000000000004</c:v>
                </c:pt>
                <c:pt idx="15">
                  <c:v>1.0189999999999999</c:v>
                </c:pt>
                <c:pt idx="16">
                  <c:v>0.997</c:v>
                </c:pt>
                <c:pt idx="17">
                  <c:v>0.98599999999999999</c:v>
                </c:pt>
                <c:pt idx="18">
                  <c:v>0.995</c:v>
                </c:pt>
              </c:numCache>
            </c:numRef>
          </c:val>
          <c:smooth val="0"/>
          <c:extLst>
            <c:ext xmlns:c16="http://schemas.microsoft.com/office/drawing/2014/chart" uri="{C3380CC4-5D6E-409C-BE32-E72D297353CC}">
              <c16:uniqueId val="{00000003-59E0-46CE-95DB-53E367D6C5F1}"/>
            </c:ext>
          </c:extLst>
        </c:ser>
        <c:ser>
          <c:idx val="2"/>
          <c:order val="2"/>
          <c:tx>
            <c:strRef>
              <c:f>'17'!$I$12</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18"/>
              <c:layout>
                <c:manualLayout>
                  <c:x val="-7.1012176806550115E-2"/>
                  <c:y val="2.35851241099272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9E0-46CE-95DB-53E367D6C5F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'17'!$F$13:$F$31</c:f>
              <c:numCache>
                <c:formatCode>m/d/yyyy</c:formatCode>
                <c:ptCount val="19"/>
                <c:pt idx="0">
                  <c:v>43465</c:v>
                </c:pt>
                <c:pt idx="3">
                  <c:v>43555</c:v>
                </c:pt>
                <c:pt idx="6">
                  <c:v>43646</c:v>
                </c:pt>
                <c:pt idx="9">
                  <c:v>43738</c:v>
                </c:pt>
                <c:pt idx="12">
                  <c:v>43830</c:v>
                </c:pt>
                <c:pt idx="15">
                  <c:v>43921</c:v>
                </c:pt>
                <c:pt idx="18">
                  <c:v>44012</c:v>
                </c:pt>
              </c:numCache>
            </c:numRef>
          </c:cat>
          <c:val>
            <c:numRef>
              <c:f>'17'!$I$13:$I$31</c:f>
              <c:numCache>
                <c:formatCode>0.0%</c:formatCode>
                <c:ptCount val="19"/>
                <c:pt idx="0">
                  <c:v>1</c:v>
                </c:pt>
                <c:pt idx="1">
                  <c:v>0.89400000000000002</c:v>
                </c:pt>
                <c:pt idx="2">
                  <c:v>0.90100000000000002</c:v>
                </c:pt>
                <c:pt idx="3">
                  <c:v>0.92400000000000004</c:v>
                </c:pt>
                <c:pt idx="4">
                  <c:v>0.95799999999999996</c:v>
                </c:pt>
                <c:pt idx="5">
                  <c:v>0.93100000000000005</c:v>
                </c:pt>
                <c:pt idx="6">
                  <c:v>0.88900000000000001</c:v>
                </c:pt>
                <c:pt idx="7">
                  <c:v>0.90200000000000002</c:v>
                </c:pt>
                <c:pt idx="8">
                  <c:v>0.96199999999999997</c:v>
                </c:pt>
                <c:pt idx="9">
                  <c:v>0.93100000000000005</c:v>
                </c:pt>
                <c:pt idx="10">
                  <c:v>0.92600000000000005</c:v>
                </c:pt>
                <c:pt idx="11">
                  <c:v>0.96699999999999997</c:v>
                </c:pt>
                <c:pt idx="12">
                  <c:v>0.86</c:v>
                </c:pt>
                <c:pt idx="13">
                  <c:v>0.76600000000000001</c:v>
                </c:pt>
                <c:pt idx="14">
                  <c:v>0.83</c:v>
                </c:pt>
                <c:pt idx="15">
                  <c:v>0.93400000000000005</c:v>
                </c:pt>
                <c:pt idx="16">
                  <c:v>0.86899999999999999</c:v>
                </c:pt>
                <c:pt idx="17">
                  <c:v>0.78700000000000003</c:v>
                </c:pt>
                <c:pt idx="18">
                  <c:v>0.71599999999999997</c:v>
                </c:pt>
              </c:numCache>
            </c:numRef>
          </c:val>
          <c:smooth val="0"/>
          <c:extLst>
            <c:ext xmlns:c16="http://schemas.microsoft.com/office/drawing/2014/chart" uri="{C3380CC4-5D6E-409C-BE32-E72D297353CC}">
              <c16:uniqueId val="{00000005-59E0-46CE-95DB-53E367D6C5F1}"/>
            </c:ext>
          </c:extLst>
        </c:ser>
        <c:dLbls>
          <c:showLegendKey val="0"/>
          <c:showVal val="0"/>
          <c:showCatName val="0"/>
          <c:showSerName val="0"/>
          <c:showPercent val="0"/>
          <c:showBubbleSize val="0"/>
        </c:dLbls>
        <c:smooth val="0"/>
        <c:axId val="222891192"/>
        <c:axId val="222891584"/>
      </c:lineChart>
      <c:catAx>
        <c:axId val="2228911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2891584"/>
        <c:crosses val="autoZero"/>
        <c:auto val="0"/>
        <c:lblAlgn val="ctr"/>
        <c:lblOffset val="100"/>
        <c:tickMarkSkip val="3"/>
        <c:noMultiLvlLbl val="0"/>
      </c:catAx>
      <c:valAx>
        <c:axId val="222891584"/>
        <c:scaling>
          <c:orientation val="minMax"/>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2891192"/>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64033264033266E-2"/>
          <c:y val="0.79190731317783392"/>
          <c:w val="0.93139293139293144"/>
          <c:h val="0.2080926868221660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58490566037736E-2"/>
          <c:w val="0.96881496881496887"/>
          <c:h val="0.77830188679245282"/>
        </c:manualLayout>
      </c:layout>
      <c:lineChart>
        <c:grouping val="standard"/>
        <c:varyColors val="0"/>
        <c:ser>
          <c:idx val="0"/>
          <c:order val="0"/>
          <c:tx>
            <c:strRef>
              <c:f>'17'!$G$11</c:f>
              <c:strCache>
                <c:ptCount val="1"/>
                <c:pt idx="0">
                  <c:v>State NFC</c:v>
                </c:pt>
              </c:strCache>
            </c:strRef>
          </c:tx>
          <c:spPr>
            <a:ln w="25400" cap="rnd" cmpd="sng">
              <a:solidFill>
                <a:srgbClr val="057D46"/>
              </a:solidFill>
              <a:prstDash val="solid"/>
              <a:round/>
            </a:ln>
            <a:effectLst/>
          </c:spPr>
          <c:marker>
            <c:symbol val="none"/>
          </c:marker>
          <c:dLbls>
            <c:dLbl>
              <c:idx val="18"/>
              <c:layout>
                <c:manualLayout>
                  <c:x val="-7.1501225291785014E-2"/>
                  <c:y val="-3.08717272980674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79-4276-BDCC-001EA23E758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'17'!$F$13:$F$31</c:f>
              <c:numCache>
                <c:formatCode>m/d/yyyy</c:formatCode>
                <c:ptCount val="19"/>
                <c:pt idx="0">
                  <c:v>43465</c:v>
                </c:pt>
                <c:pt idx="3">
                  <c:v>43555</c:v>
                </c:pt>
                <c:pt idx="6">
                  <c:v>43646</c:v>
                </c:pt>
                <c:pt idx="9">
                  <c:v>43738</c:v>
                </c:pt>
                <c:pt idx="12">
                  <c:v>43830</c:v>
                </c:pt>
                <c:pt idx="15">
                  <c:v>43921</c:v>
                </c:pt>
                <c:pt idx="18">
                  <c:v>44012</c:v>
                </c:pt>
              </c:numCache>
            </c:numRef>
          </c:cat>
          <c:val>
            <c:numRef>
              <c:f>'17'!$G$13:$G$31</c:f>
              <c:numCache>
                <c:formatCode>0.0%</c:formatCode>
                <c:ptCount val="19"/>
                <c:pt idx="0">
                  <c:v>1</c:v>
                </c:pt>
                <c:pt idx="1">
                  <c:v>0.85899999999999999</c:v>
                </c:pt>
                <c:pt idx="2">
                  <c:v>0.871</c:v>
                </c:pt>
                <c:pt idx="3">
                  <c:v>0.83699999999999997</c:v>
                </c:pt>
                <c:pt idx="4">
                  <c:v>0.8</c:v>
                </c:pt>
                <c:pt idx="5">
                  <c:v>0.8</c:v>
                </c:pt>
                <c:pt idx="6">
                  <c:v>0.92400000000000004</c:v>
                </c:pt>
                <c:pt idx="7">
                  <c:v>0.96199999999999997</c:v>
                </c:pt>
                <c:pt idx="8">
                  <c:v>0.96399999999999997</c:v>
                </c:pt>
                <c:pt idx="9">
                  <c:v>0.97</c:v>
                </c:pt>
                <c:pt idx="10">
                  <c:v>0.96799999999999997</c:v>
                </c:pt>
                <c:pt idx="11">
                  <c:v>0.92600000000000005</c:v>
                </c:pt>
                <c:pt idx="12">
                  <c:v>0.82799999999999996</c:v>
                </c:pt>
                <c:pt idx="13">
                  <c:v>0.80700000000000005</c:v>
                </c:pt>
                <c:pt idx="14">
                  <c:v>0.81200000000000006</c:v>
                </c:pt>
                <c:pt idx="15">
                  <c:v>0.79</c:v>
                </c:pt>
                <c:pt idx="16">
                  <c:v>0.75900000000000001</c:v>
                </c:pt>
                <c:pt idx="17">
                  <c:v>0.74399999999999999</c:v>
                </c:pt>
                <c:pt idx="18">
                  <c:v>0.77400000000000002</c:v>
                </c:pt>
              </c:numCache>
            </c:numRef>
          </c:val>
          <c:smooth val="0"/>
          <c:extLst>
            <c:ext xmlns:c16="http://schemas.microsoft.com/office/drawing/2014/chart" uri="{C3380CC4-5D6E-409C-BE32-E72D297353CC}">
              <c16:uniqueId val="{00000001-E379-4276-BDCC-001EA23E758D}"/>
            </c:ext>
          </c:extLst>
        </c:ser>
        <c:ser>
          <c:idx val="1"/>
          <c:order val="1"/>
          <c:tx>
            <c:strRef>
              <c:f>'17'!$H$11</c:f>
              <c:strCache>
                <c:ptCount val="1"/>
                <c:pt idx="0">
                  <c:v>Private NFC</c:v>
                </c:pt>
              </c:strCache>
            </c:strRef>
          </c:tx>
          <c:spPr>
            <a:ln w="25400" cap="rnd" cmpd="sng">
              <a:solidFill>
                <a:srgbClr val="91C864"/>
              </a:solidFill>
              <a:prstDash val="solid"/>
              <a:round/>
            </a:ln>
            <a:effectLst/>
          </c:spPr>
          <c:marker>
            <c:symbol val="none"/>
          </c:marker>
          <c:dLbls>
            <c:dLbl>
              <c:idx val="18"/>
              <c:layout>
                <c:manualLayout>
                  <c:x val="-7.0930724362592901E-2"/>
                  <c:y val="-4.7169811320754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79-4276-BDCC-001EA23E758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'17'!$F$13:$F$31</c:f>
              <c:numCache>
                <c:formatCode>m/d/yyyy</c:formatCode>
                <c:ptCount val="19"/>
                <c:pt idx="0">
                  <c:v>43465</c:v>
                </c:pt>
                <c:pt idx="3">
                  <c:v>43555</c:v>
                </c:pt>
                <c:pt idx="6">
                  <c:v>43646</c:v>
                </c:pt>
                <c:pt idx="9">
                  <c:v>43738</c:v>
                </c:pt>
                <c:pt idx="12">
                  <c:v>43830</c:v>
                </c:pt>
                <c:pt idx="15">
                  <c:v>43921</c:v>
                </c:pt>
                <c:pt idx="18">
                  <c:v>44012</c:v>
                </c:pt>
              </c:numCache>
            </c:numRef>
          </c:cat>
          <c:val>
            <c:numRef>
              <c:f>'17'!$H$13:$H$31</c:f>
              <c:numCache>
                <c:formatCode>0.0%</c:formatCode>
                <c:ptCount val="19"/>
                <c:pt idx="0">
                  <c:v>1</c:v>
                </c:pt>
                <c:pt idx="1">
                  <c:v>0.96599999999999997</c:v>
                </c:pt>
                <c:pt idx="2">
                  <c:v>0.97399999999999998</c:v>
                </c:pt>
                <c:pt idx="3">
                  <c:v>0.98599999999999999</c:v>
                </c:pt>
                <c:pt idx="4">
                  <c:v>1.008</c:v>
                </c:pt>
                <c:pt idx="5">
                  <c:v>1.0069999999999999</c:v>
                </c:pt>
                <c:pt idx="6">
                  <c:v>1.024</c:v>
                </c:pt>
                <c:pt idx="7">
                  <c:v>1.0209999999999999</c:v>
                </c:pt>
                <c:pt idx="8">
                  <c:v>1.03</c:v>
                </c:pt>
                <c:pt idx="9">
                  <c:v>1.02</c:v>
                </c:pt>
                <c:pt idx="10">
                  <c:v>1.0249999999999999</c:v>
                </c:pt>
                <c:pt idx="11">
                  <c:v>1.0129999999999999</c:v>
                </c:pt>
                <c:pt idx="12">
                  <c:v>0.96699999999999997</c:v>
                </c:pt>
                <c:pt idx="13">
                  <c:v>0.92</c:v>
                </c:pt>
                <c:pt idx="14">
                  <c:v>0.92300000000000004</c:v>
                </c:pt>
                <c:pt idx="15">
                  <c:v>1.0189999999999999</c:v>
                </c:pt>
                <c:pt idx="16">
                  <c:v>0.997</c:v>
                </c:pt>
                <c:pt idx="17">
                  <c:v>0.98599999999999999</c:v>
                </c:pt>
                <c:pt idx="18">
                  <c:v>0.995</c:v>
                </c:pt>
              </c:numCache>
            </c:numRef>
          </c:val>
          <c:smooth val="0"/>
          <c:extLst>
            <c:ext xmlns:c16="http://schemas.microsoft.com/office/drawing/2014/chart" uri="{C3380CC4-5D6E-409C-BE32-E72D297353CC}">
              <c16:uniqueId val="{00000003-E379-4276-BDCC-001EA23E758D}"/>
            </c:ext>
          </c:extLst>
        </c:ser>
        <c:ser>
          <c:idx val="2"/>
          <c:order val="2"/>
          <c:tx>
            <c:strRef>
              <c:f>'17'!$I$11</c:f>
              <c:strCache>
                <c:ptCount val="1"/>
                <c:pt idx="0">
                  <c:v>Foreign NFC</c:v>
                </c:pt>
              </c:strCache>
            </c:strRef>
          </c:tx>
          <c:spPr>
            <a:ln w="25400" cap="rnd" cmpd="sng">
              <a:solidFill>
                <a:srgbClr val="7D0532"/>
              </a:solidFill>
              <a:prstDash val="solid"/>
              <a:round/>
            </a:ln>
            <a:effectLst/>
          </c:spPr>
          <c:marker>
            <c:symbol val="none"/>
          </c:marker>
          <c:dLbls>
            <c:dLbl>
              <c:idx val="18"/>
              <c:layout>
                <c:manualLayout>
                  <c:x val="-7.1012176806550115E-2"/>
                  <c:y val="2.35851241099272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79-4276-BDCC-001EA23E758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'17'!$F$13:$F$31</c:f>
              <c:numCache>
                <c:formatCode>m/d/yyyy</c:formatCode>
                <c:ptCount val="19"/>
                <c:pt idx="0">
                  <c:v>43465</c:v>
                </c:pt>
                <c:pt idx="3">
                  <c:v>43555</c:v>
                </c:pt>
                <c:pt idx="6">
                  <c:v>43646</c:v>
                </c:pt>
                <c:pt idx="9">
                  <c:v>43738</c:v>
                </c:pt>
                <c:pt idx="12">
                  <c:v>43830</c:v>
                </c:pt>
                <c:pt idx="15">
                  <c:v>43921</c:v>
                </c:pt>
                <c:pt idx="18">
                  <c:v>44012</c:v>
                </c:pt>
              </c:numCache>
            </c:numRef>
          </c:cat>
          <c:val>
            <c:numRef>
              <c:f>'17'!$I$13:$I$31</c:f>
              <c:numCache>
                <c:formatCode>0.0%</c:formatCode>
                <c:ptCount val="19"/>
                <c:pt idx="0">
                  <c:v>1</c:v>
                </c:pt>
                <c:pt idx="1">
                  <c:v>0.89400000000000002</c:v>
                </c:pt>
                <c:pt idx="2">
                  <c:v>0.90100000000000002</c:v>
                </c:pt>
                <c:pt idx="3">
                  <c:v>0.92400000000000004</c:v>
                </c:pt>
                <c:pt idx="4">
                  <c:v>0.95799999999999996</c:v>
                </c:pt>
                <c:pt idx="5">
                  <c:v>0.93100000000000005</c:v>
                </c:pt>
                <c:pt idx="6">
                  <c:v>0.88900000000000001</c:v>
                </c:pt>
                <c:pt idx="7">
                  <c:v>0.90200000000000002</c:v>
                </c:pt>
                <c:pt idx="8">
                  <c:v>0.96199999999999997</c:v>
                </c:pt>
                <c:pt idx="9">
                  <c:v>0.93100000000000005</c:v>
                </c:pt>
                <c:pt idx="10">
                  <c:v>0.92600000000000005</c:v>
                </c:pt>
                <c:pt idx="11">
                  <c:v>0.96699999999999997</c:v>
                </c:pt>
                <c:pt idx="12">
                  <c:v>0.86</c:v>
                </c:pt>
                <c:pt idx="13">
                  <c:v>0.76600000000000001</c:v>
                </c:pt>
                <c:pt idx="14">
                  <c:v>0.83</c:v>
                </c:pt>
                <c:pt idx="15">
                  <c:v>0.93400000000000005</c:v>
                </c:pt>
                <c:pt idx="16">
                  <c:v>0.86899999999999999</c:v>
                </c:pt>
                <c:pt idx="17">
                  <c:v>0.78700000000000003</c:v>
                </c:pt>
                <c:pt idx="18">
                  <c:v>0.71599999999999997</c:v>
                </c:pt>
              </c:numCache>
            </c:numRef>
          </c:val>
          <c:smooth val="0"/>
          <c:extLst>
            <c:ext xmlns:c16="http://schemas.microsoft.com/office/drawing/2014/chart" uri="{C3380CC4-5D6E-409C-BE32-E72D297353CC}">
              <c16:uniqueId val="{00000005-E379-4276-BDCC-001EA23E758D}"/>
            </c:ext>
          </c:extLst>
        </c:ser>
        <c:dLbls>
          <c:showLegendKey val="0"/>
          <c:showVal val="0"/>
          <c:showCatName val="0"/>
          <c:showSerName val="0"/>
          <c:showPercent val="0"/>
          <c:showBubbleSize val="0"/>
        </c:dLbls>
        <c:smooth val="0"/>
        <c:axId val="222892368"/>
        <c:axId val="222892760"/>
      </c:lineChart>
      <c:catAx>
        <c:axId val="2228923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2892760"/>
        <c:crosses val="autoZero"/>
        <c:auto val="0"/>
        <c:lblAlgn val="ctr"/>
        <c:lblOffset val="100"/>
        <c:tickMarkSkip val="3"/>
        <c:noMultiLvlLbl val="0"/>
      </c:catAx>
      <c:valAx>
        <c:axId val="222892760"/>
        <c:scaling>
          <c:orientation val="minMax"/>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2892368"/>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64033264033266E-2"/>
          <c:y val="0.79190731317783392"/>
          <c:w val="0.93139293139293144"/>
          <c:h val="0.2080926868221660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083362568386321E-2"/>
          <c:w val="0.96995470966096653"/>
          <c:h val="0.79475096475674856"/>
        </c:manualLayout>
      </c:layout>
      <c:lineChart>
        <c:grouping val="standard"/>
        <c:varyColors val="0"/>
        <c:ser>
          <c:idx val="0"/>
          <c:order val="0"/>
          <c:tx>
            <c:strRef>
              <c:f>'18'!$J$15</c:f>
              <c:strCache>
                <c:ptCount val="1"/>
                <c:pt idx="0">
                  <c:v>Державні</c:v>
                </c:pt>
              </c:strCache>
            </c:strRef>
          </c:tx>
          <c:spPr>
            <a:ln w="25400" cmpd="sng">
              <a:solidFill>
                <a:srgbClr val="057D46"/>
              </a:solidFill>
              <a:prstDash val="solid"/>
            </a:ln>
          </c:spPr>
          <c:marker>
            <c:symbol val="none"/>
          </c:marker>
          <c:dLbls>
            <c:dLbl>
              <c:idx val="18"/>
              <c:layout>
                <c:manualLayout>
                  <c:x val="-5.6961240891225673E-2"/>
                  <c:y val="-3.010420321048290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CB-41E4-BAAA-52030B0B5E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43465</c:v>
                </c:pt>
                <c:pt idx="3">
                  <c:v>43555</c:v>
                </c:pt>
                <c:pt idx="6">
                  <c:v>43646</c:v>
                </c:pt>
                <c:pt idx="9">
                  <c:v>43738</c:v>
                </c:pt>
                <c:pt idx="12">
                  <c:v>43830</c:v>
                </c:pt>
                <c:pt idx="15">
                  <c:v>43921</c:v>
                </c:pt>
                <c:pt idx="18">
                  <c:v>44012</c:v>
                </c:pt>
              </c:numCache>
            </c:numRef>
          </c:cat>
          <c:val>
            <c:numRef>
              <c:f>'18'!$J$17:$J$35</c:f>
              <c:numCache>
                <c:formatCode>0%</c:formatCode>
                <c:ptCount val="19"/>
                <c:pt idx="0">
                  <c:v>1</c:v>
                </c:pt>
                <c:pt idx="1">
                  <c:v>0.91500000000000004</c:v>
                </c:pt>
                <c:pt idx="2">
                  <c:v>0.92600000000000005</c:v>
                </c:pt>
                <c:pt idx="3">
                  <c:v>0.88800000000000001</c:v>
                </c:pt>
                <c:pt idx="4">
                  <c:v>0.876</c:v>
                </c:pt>
                <c:pt idx="5">
                  <c:v>0.86499999999999999</c:v>
                </c:pt>
                <c:pt idx="6">
                  <c:v>0.94099999999999995</c:v>
                </c:pt>
                <c:pt idx="7">
                  <c:v>0.96699999999999997</c:v>
                </c:pt>
                <c:pt idx="8">
                  <c:v>0.97499999999999998</c:v>
                </c:pt>
                <c:pt idx="9">
                  <c:v>1.0009999999999999</c:v>
                </c:pt>
                <c:pt idx="10">
                  <c:v>1.0029999999999999</c:v>
                </c:pt>
                <c:pt idx="11">
                  <c:v>0.97499999999999998</c:v>
                </c:pt>
                <c:pt idx="12">
                  <c:v>0.89500000000000002</c:v>
                </c:pt>
                <c:pt idx="13">
                  <c:v>0.875</c:v>
                </c:pt>
                <c:pt idx="14">
                  <c:v>0.86799999999999999</c:v>
                </c:pt>
                <c:pt idx="15">
                  <c:v>0.88100000000000001</c:v>
                </c:pt>
                <c:pt idx="16">
                  <c:v>0.85</c:v>
                </c:pt>
                <c:pt idx="17">
                  <c:v>0.82299999999999995</c:v>
                </c:pt>
                <c:pt idx="18">
                  <c:v>0.81899999999999995</c:v>
                </c:pt>
              </c:numCache>
            </c:numRef>
          </c:val>
          <c:smooth val="0"/>
          <c:extLst>
            <c:ext xmlns:c16="http://schemas.microsoft.com/office/drawing/2014/chart" uri="{C3380CC4-5D6E-409C-BE32-E72D297353CC}">
              <c16:uniqueId val="{00000001-79CB-41E4-BAAA-52030B0B5EA2}"/>
            </c:ext>
          </c:extLst>
        </c:ser>
        <c:ser>
          <c:idx val="3"/>
          <c:order val="1"/>
          <c:tx>
            <c:strRef>
              <c:f>'18'!$M$15</c:f>
              <c:strCache>
                <c:ptCount val="1"/>
                <c:pt idx="0">
                  <c:v>Приватбанк</c:v>
                </c:pt>
              </c:strCache>
            </c:strRef>
          </c:tx>
          <c:spPr>
            <a:ln w="25400" cmpd="sng">
              <a:solidFill>
                <a:srgbClr val="91C864"/>
              </a:solidFill>
              <a:prstDash val="solid"/>
            </a:ln>
          </c:spPr>
          <c:marker>
            <c:symbol val="none"/>
          </c:marker>
          <c:dLbls>
            <c:dLbl>
              <c:idx val="18"/>
              <c:layout>
                <c:manualLayout>
                  <c:x val="-6.0630143098370837E-2"/>
                  <c:y val="-4.81667251367726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CB-41E4-BAAA-52030B0B5E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43465</c:v>
                </c:pt>
                <c:pt idx="3">
                  <c:v>43555</c:v>
                </c:pt>
                <c:pt idx="6">
                  <c:v>43646</c:v>
                </c:pt>
                <c:pt idx="9">
                  <c:v>43738</c:v>
                </c:pt>
                <c:pt idx="12">
                  <c:v>43830</c:v>
                </c:pt>
                <c:pt idx="15">
                  <c:v>43921</c:v>
                </c:pt>
                <c:pt idx="18">
                  <c:v>44012</c:v>
                </c:pt>
              </c:numCache>
            </c:numRef>
          </c:cat>
          <c:val>
            <c:numRef>
              <c:f>'18'!$M$17:$M$35</c:f>
              <c:numCache>
                <c:formatCode>0%</c:formatCode>
                <c:ptCount val="19"/>
                <c:pt idx="0">
                  <c:v>1</c:v>
                </c:pt>
                <c:pt idx="1">
                  <c:v>1.026</c:v>
                </c:pt>
                <c:pt idx="2">
                  <c:v>1.0409999999999999</c:v>
                </c:pt>
                <c:pt idx="3">
                  <c:v>1.095</c:v>
                </c:pt>
                <c:pt idx="4">
                  <c:v>1.1399999999999999</c:v>
                </c:pt>
                <c:pt idx="5">
                  <c:v>1.141</c:v>
                </c:pt>
                <c:pt idx="6">
                  <c:v>1.1879999999999999</c:v>
                </c:pt>
                <c:pt idx="7">
                  <c:v>1.153</c:v>
                </c:pt>
                <c:pt idx="8">
                  <c:v>1.1679999999999999</c:v>
                </c:pt>
                <c:pt idx="9">
                  <c:v>1.173</c:v>
                </c:pt>
                <c:pt idx="10">
                  <c:v>1.1819999999999999</c:v>
                </c:pt>
                <c:pt idx="11">
                  <c:v>1.2190000000000001</c:v>
                </c:pt>
                <c:pt idx="12">
                  <c:v>1.169</c:v>
                </c:pt>
                <c:pt idx="13">
                  <c:v>1.147</c:v>
                </c:pt>
                <c:pt idx="14">
                  <c:v>1.1779999999999999</c:v>
                </c:pt>
                <c:pt idx="15">
                  <c:v>1.208</c:v>
                </c:pt>
                <c:pt idx="16">
                  <c:v>1.165</c:v>
                </c:pt>
                <c:pt idx="17">
                  <c:v>1.151</c:v>
                </c:pt>
                <c:pt idx="18">
                  <c:v>1.131</c:v>
                </c:pt>
              </c:numCache>
            </c:numRef>
          </c:val>
          <c:smooth val="0"/>
          <c:extLst>
            <c:ext xmlns:c16="http://schemas.microsoft.com/office/drawing/2014/chart" uri="{C3380CC4-5D6E-409C-BE32-E72D297353CC}">
              <c16:uniqueId val="{00000003-79CB-41E4-BAAA-52030B0B5EA2}"/>
            </c:ext>
          </c:extLst>
        </c:ser>
        <c:ser>
          <c:idx val="1"/>
          <c:order val="2"/>
          <c:tx>
            <c:strRef>
              <c:f>'18'!$K$15</c:f>
              <c:strCache>
                <c:ptCount val="1"/>
                <c:pt idx="0">
                  <c:v>Іноземні</c:v>
                </c:pt>
              </c:strCache>
            </c:strRef>
          </c:tx>
          <c:spPr>
            <a:ln w="25400" cmpd="sng">
              <a:solidFill>
                <a:srgbClr val="DC4B64"/>
              </a:solidFill>
              <a:prstDash val="solid"/>
            </a:ln>
          </c:spPr>
          <c:marker>
            <c:symbol val="none"/>
          </c:marker>
          <c:dLbls>
            <c:dLbl>
              <c:idx val="18"/>
              <c:layout>
                <c:manualLayout>
                  <c:x val="-5.6847579588606686E-2"/>
                  <c:y val="-2.408336256838632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CB-41E4-BAAA-52030B0B5E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43465</c:v>
                </c:pt>
                <c:pt idx="3">
                  <c:v>43555</c:v>
                </c:pt>
                <c:pt idx="6">
                  <c:v>43646</c:v>
                </c:pt>
                <c:pt idx="9">
                  <c:v>43738</c:v>
                </c:pt>
                <c:pt idx="12">
                  <c:v>43830</c:v>
                </c:pt>
                <c:pt idx="15">
                  <c:v>43921</c:v>
                </c:pt>
                <c:pt idx="18">
                  <c:v>44012</c:v>
                </c:pt>
              </c:numCache>
            </c:numRef>
          </c:cat>
          <c:val>
            <c:numRef>
              <c:f>'18'!$K$17:$K$35</c:f>
              <c:numCache>
                <c:formatCode>0%</c:formatCode>
                <c:ptCount val="19"/>
                <c:pt idx="0">
                  <c:v>1</c:v>
                </c:pt>
                <c:pt idx="1">
                  <c:v>0.93100000000000005</c:v>
                </c:pt>
                <c:pt idx="2">
                  <c:v>0.93300000000000005</c:v>
                </c:pt>
                <c:pt idx="3">
                  <c:v>0.96699999999999997</c:v>
                </c:pt>
                <c:pt idx="4">
                  <c:v>1.004</c:v>
                </c:pt>
                <c:pt idx="5">
                  <c:v>0.995</c:v>
                </c:pt>
                <c:pt idx="6">
                  <c:v>0.97699999999999998</c:v>
                </c:pt>
                <c:pt idx="7">
                  <c:v>0.96599999999999997</c:v>
                </c:pt>
                <c:pt idx="8">
                  <c:v>0.98899999999999999</c:v>
                </c:pt>
                <c:pt idx="9">
                  <c:v>0.95199999999999996</c:v>
                </c:pt>
                <c:pt idx="10">
                  <c:v>0.95499999999999996</c:v>
                </c:pt>
                <c:pt idx="11">
                  <c:v>0.97799999999999998</c:v>
                </c:pt>
                <c:pt idx="12">
                  <c:v>0.9</c:v>
                </c:pt>
                <c:pt idx="13">
                  <c:v>0.81399999999999995</c:v>
                </c:pt>
                <c:pt idx="14">
                  <c:v>0.84399999999999997</c:v>
                </c:pt>
                <c:pt idx="15">
                  <c:v>0.96899999999999997</c:v>
                </c:pt>
                <c:pt idx="16">
                  <c:v>0.92600000000000005</c:v>
                </c:pt>
                <c:pt idx="17">
                  <c:v>0.88500000000000001</c:v>
                </c:pt>
                <c:pt idx="18">
                  <c:v>0.86899999999999999</c:v>
                </c:pt>
              </c:numCache>
            </c:numRef>
          </c:val>
          <c:smooth val="0"/>
          <c:extLst>
            <c:ext xmlns:c16="http://schemas.microsoft.com/office/drawing/2014/chart" uri="{C3380CC4-5D6E-409C-BE32-E72D297353CC}">
              <c16:uniqueId val="{00000005-79CB-41E4-BAAA-52030B0B5EA2}"/>
            </c:ext>
          </c:extLst>
        </c:ser>
        <c:ser>
          <c:idx val="2"/>
          <c:order val="3"/>
          <c:tx>
            <c:strRef>
              <c:f>'18'!$L$15</c:f>
              <c:strCache>
                <c:ptCount val="1"/>
                <c:pt idx="0">
                  <c:v>Приватні</c:v>
                </c:pt>
              </c:strCache>
            </c:strRef>
          </c:tx>
          <c:spPr>
            <a:ln w="25400" cmpd="sng">
              <a:solidFill>
                <a:srgbClr val="46AFE6"/>
              </a:solidFill>
              <a:prstDash val="solid"/>
            </a:ln>
          </c:spPr>
          <c:marker>
            <c:symbol val="none"/>
          </c:marker>
          <c:dLbls>
            <c:dLbl>
              <c:idx val="18"/>
              <c:layout>
                <c:manualLayout>
                  <c:x val="-5.6847579588606686E-2"/>
                  <c:y val="6.62292470630623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CB-41E4-BAAA-52030B0B5E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'18'!$I$17:$I$35</c:f>
              <c:numCache>
                <c:formatCode>m/d/yyyy</c:formatCode>
                <c:ptCount val="19"/>
                <c:pt idx="0">
                  <c:v>43465</c:v>
                </c:pt>
                <c:pt idx="3">
                  <c:v>43555</c:v>
                </c:pt>
                <c:pt idx="6">
                  <c:v>43646</c:v>
                </c:pt>
                <c:pt idx="9">
                  <c:v>43738</c:v>
                </c:pt>
                <c:pt idx="12">
                  <c:v>43830</c:v>
                </c:pt>
                <c:pt idx="15">
                  <c:v>43921</c:v>
                </c:pt>
                <c:pt idx="18">
                  <c:v>44012</c:v>
                </c:pt>
              </c:numCache>
            </c:numRef>
          </c:cat>
          <c:val>
            <c:numRef>
              <c:f>'18'!$L$17:$L$35</c:f>
              <c:numCache>
                <c:formatCode>0%</c:formatCode>
                <c:ptCount val="19"/>
                <c:pt idx="0">
                  <c:v>1</c:v>
                </c:pt>
                <c:pt idx="1">
                  <c:v>0.96599999999999997</c:v>
                </c:pt>
                <c:pt idx="2">
                  <c:v>0.97599999999999998</c:v>
                </c:pt>
                <c:pt idx="3">
                  <c:v>0.99299999999999999</c:v>
                </c:pt>
                <c:pt idx="4">
                  <c:v>1</c:v>
                </c:pt>
                <c:pt idx="5">
                  <c:v>1.006</c:v>
                </c:pt>
                <c:pt idx="6">
                  <c:v>1.0269999999999999</c:v>
                </c:pt>
                <c:pt idx="7">
                  <c:v>1.0449999999999999</c:v>
                </c:pt>
                <c:pt idx="8">
                  <c:v>1.073</c:v>
                </c:pt>
                <c:pt idx="9">
                  <c:v>1.0680000000000001</c:v>
                </c:pt>
                <c:pt idx="10">
                  <c:v>1.0609999999999999</c:v>
                </c:pt>
                <c:pt idx="11">
                  <c:v>1.0389999999999999</c:v>
                </c:pt>
                <c:pt idx="12">
                  <c:v>1.042</c:v>
                </c:pt>
                <c:pt idx="13">
                  <c:v>0.97799999999999998</c:v>
                </c:pt>
                <c:pt idx="14">
                  <c:v>0.98299999999999998</c:v>
                </c:pt>
                <c:pt idx="15">
                  <c:v>1.0669999999999999</c:v>
                </c:pt>
                <c:pt idx="16">
                  <c:v>1.05</c:v>
                </c:pt>
                <c:pt idx="17">
                  <c:v>1.056</c:v>
                </c:pt>
                <c:pt idx="18">
                  <c:v>1.0980000000000001</c:v>
                </c:pt>
              </c:numCache>
            </c:numRef>
          </c:val>
          <c:smooth val="0"/>
          <c:extLst>
            <c:ext xmlns:c16="http://schemas.microsoft.com/office/drawing/2014/chart" uri="{C3380CC4-5D6E-409C-BE32-E72D297353CC}">
              <c16:uniqueId val="{00000007-79CB-41E4-BAAA-52030B0B5EA2}"/>
            </c:ext>
          </c:extLst>
        </c:ser>
        <c:ser>
          <c:idx val="4"/>
          <c:order val="4"/>
          <c:tx>
            <c:strRef>
              <c:f>'18'!$N$15</c:f>
              <c:strCache>
                <c:ptCount val="1"/>
                <c:pt idx="0">
                  <c:v>Усі банки</c:v>
                </c:pt>
              </c:strCache>
            </c:strRef>
          </c:tx>
          <c:spPr>
            <a:ln w="25400" cmpd="sng">
              <a:solidFill>
                <a:srgbClr val="7D0532"/>
              </a:solidFill>
              <a:prstDash val="solid"/>
            </a:ln>
          </c:spPr>
          <c:marker>
            <c:symbol val="none"/>
          </c:marker>
          <c:dLbls>
            <c:dLbl>
              <c:idx val="18"/>
              <c:layout>
                <c:manualLayout>
                  <c:x val="-5.6847579588606686E-2"/>
                  <c:y val="-4.21458844946761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CB-41E4-BAAA-52030B0B5E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43465</c:v>
                </c:pt>
                <c:pt idx="3">
                  <c:v>43555</c:v>
                </c:pt>
                <c:pt idx="6">
                  <c:v>43646</c:v>
                </c:pt>
                <c:pt idx="9">
                  <c:v>43738</c:v>
                </c:pt>
                <c:pt idx="12">
                  <c:v>43830</c:v>
                </c:pt>
                <c:pt idx="15">
                  <c:v>43921</c:v>
                </c:pt>
                <c:pt idx="18">
                  <c:v>44012</c:v>
                </c:pt>
              </c:numCache>
            </c:numRef>
          </c:cat>
          <c:val>
            <c:numRef>
              <c:f>'18'!$N$17:$N$35</c:f>
              <c:numCache>
                <c:formatCode>0%</c:formatCode>
                <c:ptCount val="19"/>
                <c:pt idx="0">
                  <c:v>1</c:v>
                </c:pt>
                <c:pt idx="1">
                  <c:v>0.93700000000000006</c:v>
                </c:pt>
                <c:pt idx="2">
                  <c:v>0.94399999999999995</c:v>
                </c:pt>
                <c:pt idx="3">
                  <c:v>0.95399999999999996</c:v>
                </c:pt>
                <c:pt idx="4">
                  <c:v>0.97099999999999997</c:v>
                </c:pt>
                <c:pt idx="5">
                  <c:v>0.96499999999999997</c:v>
                </c:pt>
                <c:pt idx="6">
                  <c:v>0.98499999999999999</c:v>
                </c:pt>
                <c:pt idx="7">
                  <c:v>0.99</c:v>
                </c:pt>
                <c:pt idx="8">
                  <c:v>1.0089999999999999</c:v>
                </c:pt>
                <c:pt idx="9">
                  <c:v>0.999</c:v>
                </c:pt>
                <c:pt idx="10">
                  <c:v>1</c:v>
                </c:pt>
                <c:pt idx="11">
                  <c:v>0.999</c:v>
                </c:pt>
                <c:pt idx="12">
                  <c:v>0.93799999999999994</c:v>
                </c:pt>
                <c:pt idx="13">
                  <c:v>0.879</c:v>
                </c:pt>
                <c:pt idx="14">
                  <c:v>0.89300000000000002</c:v>
                </c:pt>
                <c:pt idx="15">
                  <c:v>0.97199999999999998</c:v>
                </c:pt>
                <c:pt idx="16">
                  <c:v>0.93799999999999994</c:v>
                </c:pt>
                <c:pt idx="17">
                  <c:v>0.91200000000000003</c:v>
                </c:pt>
                <c:pt idx="18">
                  <c:v>0.91100000000000003</c:v>
                </c:pt>
              </c:numCache>
            </c:numRef>
          </c:val>
          <c:smooth val="0"/>
          <c:extLst>
            <c:ext xmlns:c16="http://schemas.microsoft.com/office/drawing/2014/chart" uri="{C3380CC4-5D6E-409C-BE32-E72D297353CC}">
              <c16:uniqueId val="{00000009-79CB-41E4-BAAA-52030B0B5EA2}"/>
            </c:ext>
          </c:extLst>
        </c:ser>
        <c:dLbls>
          <c:showLegendKey val="0"/>
          <c:showVal val="0"/>
          <c:showCatName val="0"/>
          <c:showSerName val="0"/>
          <c:showPercent val="0"/>
          <c:showBubbleSize val="0"/>
        </c:dLbls>
        <c:smooth val="0"/>
        <c:axId val="222893544"/>
        <c:axId val="222893936"/>
      </c:lineChart>
      <c:catAx>
        <c:axId val="222893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2893936"/>
        <c:crossesAt val="0.2"/>
        <c:auto val="0"/>
        <c:lblAlgn val="ctr"/>
        <c:lblOffset val="100"/>
        <c:tickLblSkip val="1"/>
        <c:tickMarkSkip val="3"/>
        <c:noMultiLvlLbl val="1"/>
      </c:catAx>
      <c:valAx>
        <c:axId val="222893936"/>
        <c:scaling>
          <c:orientation val="minMax"/>
          <c:max val="1.3"/>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2893544"/>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258177302197591E-2"/>
          <c:y val="0.81883432732513484"/>
          <c:w val="0.84722896446153251"/>
          <c:h val="0.150521016052414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083362568386321E-2"/>
          <c:w val="0.96995470966096653"/>
          <c:h val="0.79475096475674856"/>
        </c:manualLayout>
      </c:layout>
      <c:lineChart>
        <c:grouping val="standard"/>
        <c:varyColors val="0"/>
        <c:ser>
          <c:idx val="0"/>
          <c:order val="0"/>
          <c:tx>
            <c:strRef>
              <c:f>'18'!$J$16</c:f>
              <c:strCache>
                <c:ptCount val="1"/>
                <c:pt idx="0">
                  <c:v>State-owned</c:v>
                </c:pt>
              </c:strCache>
            </c:strRef>
          </c:tx>
          <c:spPr>
            <a:ln w="25400" cmpd="sng">
              <a:solidFill>
                <a:srgbClr val="057D46"/>
              </a:solidFill>
              <a:prstDash val="solid"/>
            </a:ln>
          </c:spPr>
          <c:marker>
            <c:symbol val="none"/>
          </c:marker>
          <c:dLbls>
            <c:dLbl>
              <c:idx val="18"/>
              <c:layout>
                <c:manualLayout>
                  <c:x val="-5.6847579588606686E-2"/>
                  <c:y val="-3.010420321048290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4B-4FF0-9863-BAD48CADA7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43465</c:v>
                </c:pt>
                <c:pt idx="3">
                  <c:v>43555</c:v>
                </c:pt>
                <c:pt idx="6">
                  <c:v>43646</c:v>
                </c:pt>
                <c:pt idx="9">
                  <c:v>43738</c:v>
                </c:pt>
                <c:pt idx="12">
                  <c:v>43830</c:v>
                </c:pt>
                <c:pt idx="15">
                  <c:v>43921</c:v>
                </c:pt>
                <c:pt idx="18">
                  <c:v>44012</c:v>
                </c:pt>
              </c:numCache>
            </c:numRef>
          </c:cat>
          <c:val>
            <c:numRef>
              <c:f>'18'!$J$17:$J$35</c:f>
              <c:numCache>
                <c:formatCode>0%</c:formatCode>
                <c:ptCount val="19"/>
                <c:pt idx="0">
                  <c:v>1</c:v>
                </c:pt>
                <c:pt idx="1">
                  <c:v>0.91500000000000004</c:v>
                </c:pt>
                <c:pt idx="2">
                  <c:v>0.92600000000000005</c:v>
                </c:pt>
                <c:pt idx="3">
                  <c:v>0.88800000000000001</c:v>
                </c:pt>
                <c:pt idx="4">
                  <c:v>0.876</c:v>
                </c:pt>
                <c:pt idx="5">
                  <c:v>0.86499999999999999</c:v>
                </c:pt>
                <c:pt idx="6">
                  <c:v>0.94099999999999995</c:v>
                </c:pt>
                <c:pt idx="7">
                  <c:v>0.96699999999999997</c:v>
                </c:pt>
                <c:pt idx="8">
                  <c:v>0.97499999999999998</c:v>
                </c:pt>
                <c:pt idx="9">
                  <c:v>1.0009999999999999</c:v>
                </c:pt>
                <c:pt idx="10">
                  <c:v>1.0029999999999999</c:v>
                </c:pt>
                <c:pt idx="11">
                  <c:v>0.97499999999999998</c:v>
                </c:pt>
                <c:pt idx="12">
                  <c:v>0.89500000000000002</c:v>
                </c:pt>
                <c:pt idx="13">
                  <c:v>0.875</c:v>
                </c:pt>
                <c:pt idx="14">
                  <c:v>0.86799999999999999</c:v>
                </c:pt>
                <c:pt idx="15">
                  <c:v>0.88100000000000001</c:v>
                </c:pt>
                <c:pt idx="16">
                  <c:v>0.85</c:v>
                </c:pt>
                <c:pt idx="17">
                  <c:v>0.82299999999999995</c:v>
                </c:pt>
                <c:pt idx="18">
                  <c:v>0.81899999999999995</c:v>
                </c:pt>
              </c:numCache>
            </c:numRef>
          </c:val>
          <c:smooth val="0"/>
          <c:extLst>
            <c:ext xmlns:c16="http://schemas.microsoft.com/office/drawing/2014/chart" uri="{C3380CC4-5D6E-409C-BE32-E72D297353CC}">
              <c16:uniqueId val="{00000001-E94B-4FF0-9863-BAD48CADA747}"/>
            </c:ext>
          </c:extLst>
        </c:ser>
        <c:ser>
          <c:idx val="3"/>
          <c:order val="1"/>
          <c:tx>
            <c:strRef>
              <c:f>'18'!$M$16</c:f>
              <c:strCache>
                <c:ptCount val="1"/>
                <c:pt idx="0">
                  <c:v>Privatbank</c:v>
                </c:pt>
              </c:strCache>
            </c:strRef>
          </c:tx>
          <c:spPr>
            <a:ln w="25400" cmpd="sng">
              <a:solidFill>
                <a:srgbClr val="91C864"/>
              </a:solidFill>
              <a:prstDash val="solid"/>
            </a:ln>
          </c:spPr>
          <c:marker>
            <c:symbol val="none"/>
          </c:marker>
          <c:dLbls>
            <c:dLbl>
              <c:idx val="18"/>
              <c:layout>
                <c:manualLayout>
                  <c:x val="-5.6904410239916034E-2"/>
                  <c:y val="-4.81667251367726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4B-4FF0-9863-BAD48CADA7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43465</c:v>
                </c:pt>
                <c:pt idx="3">
                  <c:v>43555</c:v>
                </c:pt>
                <c:pt idx="6">
                  <c:v>43646</c:v>
                </c:pt>
                <c:pt idx="9">
                  <c:v>43738</c:v>
                </c:pt>
                <c:pt idx="12">
                  <c:v>43830</c:v>
                </c:pt>
                <c:pt idx="15">
                  <c:v>43921</c:v>
                </c:pt>
                <c:pt idx="18">
                  <c:v>44012</c:v>
                </c:pt>
              </c:numCache>
            </c:numRef>
          </c:cat>
          <c:val>
            <c:numRef>
              <c:f>'18'!$M$17:$M$35</c:f>
              <c:numCache>
                <c:formatCode>0%</c:formatCode>
                <c:ptCount val="19"/>
                <c:pt idx="0">
                  <c:v>1</c:v>
                </c:pt>
                <c:pt idx="1">
                  <c:v>1.026</c:v>
                </c:pt>
                <c:pt idx="2">
                  <c:v>1.0409999999999999</c:v>
                </c:pt>
                <c:pt idx="3">
                  <c:v>1.095</c:v>
                </c:pt>
                <c:pt idx="4">
                  <c:v>1.1399999999999999</c:v>
                </c:pt>
                <c:pt idx="5">
                  <c:v>1.141</c:v>
                </c:pt>
                <c:pt idx="6">
                  <c:v>1.1879999999999999</c:v>
                </c:pt>
                <c:pt idx="7">
                  <c:v>1.153</c:v>
                </c:pt>
                <c:pt idx="8">
                  <c:v>1.1679999999999999</c:v>
                </c:pt>
                <c:pt idx="9">
                  <c:v>1.173</c:v>
                </c:pt>
                <c:pt idx="10">
                  <c:v>1.1819999999999999</c:v>
                </c:pt>
                <c:pt idx="11">
                  <c:v>1.2190000000000001</c:v>
                </c:pt>
                <c:pt idx="12">
                  <c:v>1.169</c:v>
                </c:pt>
                <c:pt idx="13">
                  <c:v>1.147</c:v>
                </c:pt>
                <c:pt idx="14">
                  <c:v>1.1779999999999999</c:v>
                </c:pt>
                <c:pt idx="15">
                  <c:v>1.208</c:v>
                </c:pt>
                <c:pt idx="16">
                  <c:v>1.165</c:v>
                </c:pt>
                <c:pt idx="17">
                  <c:v>1.151</c:v>
                </c:pt>
                <c:pt idx="18">
                  <c:v>1.131</c:v>
                </c:pt>
              </c:numCache>
            </c:numRef>
          </c:val>
          <c:smooth val="0"/>
          <c:extLst>
            <c:ext xmlns:c16="http://schemas.microsoft.com/office/drawing/2014/chart" uri="{C3380CC4-5D6E-409C-BE32-E72D297353CC}">
              <c16:uniqueId val="{00000003-E94B-4FF0-9863-BAD48CADA747}"/>
            </c:ext>
          </c:extLst>
        </c:ser>
        <c:ser>
          <c:idx val="1"/>
          <c:order val="2"/>
          <c:tx>
            <c:strRef>
              <c:f>'18'!$K$16</c:f>
              <c:strCache>
                <c:ptCount val="1"/>
                <c:pt idx="0">
                  <c:v>Foreign</c:v>
                </c:pt>
              </c:strCache>
            </c:strRef>
          </c:tx>
          <c:spPr>
            <a:ln w="25400" cmpd="sng">
              <a:solidFill>
                <a:srgbClr val="DC4B64"/>
              </a:solidFill>
              <a:prstDash val="solid"/>
            </a:ln>
          </c:spPr>
          <c:marker>
            <c:symbol val="none"/>
          </c:marker>
          <c:dLbls>
            <c:dLbl>
              <c:idx val="18"/>
              <c:layout>
                <c:manualLayout>
                  <c:x val="-5.6847579588606686E-2"/>
                  <c:y val="-1.806252192628974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4B-4FF0-9863-BAD48CADA7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43465</c:v>
                </c:pt>
                <c:pt idx="3">
                  <c:v>43555</c:v>
                </c:pt>
                <c:pt idx="6">
                  <c:v>43646</c:v>
                </c:pt>
                <c:pt idx="9">
                  <c:v>43738</c:v>
                </c:pt>
                <c:pt idx="12">
                  <c:v>43830</c:v>
                </c:pt>
                <c:pt idx="15">
                  <c:v>43921</c:v>
                </c:pt>
                <c:pt idx="18">
                  <c:v>44012</c:v>
                </c:pt>
              </c:numCache>
            </c:numRef>
          </c:cat>
          <c:val>
            <c:numRef>
              <c:f>'18'!$K$17:$K$35</c:f>
              <c:numCache>
                <c:formatCode>0%</c:formatCode>
                <c:ptCount val="19"/>
                <c:pt idx="0">
                  <c:v>1</c:v>
                </c:pt>
                <c:pt idx="1">
                  <c:v>0.93100000000000005</c:v>
                </c:pt>
                <c:pt idx="2">
                  <c:v>0.93300000000000005</c:v>
                </c:pt>
                <c:pt idx="3">
                  <c:v>0.96699999999999997</c:v>
                </c:pt>
                <c:pt idx="4">
                  <c:v>1.004</c:v>
                </c:pt>
                <c:pt idx="5">
                  <c:v>0.995</c:v>
                </c:pt>
                <c:pt idx="6">
                  <c:v>0.97699999999999998</c:v>
                </c:pt>
                <c:pt idx="7">
                  <c:v>0.96599999999999997</c:v>
                </c:pt>
                <c:pt idx="8">
                  <c:v>0.98899999999999999</c:v>
                </c:pt>
                <c:pt idx="9">
                  <c:v>0.95199999999999996</c:v>
                </c:pt>
                <c:pt idx="10">
                  <c:v>0.95499999999999996</c:v>
                </c:pt>
                <c:pt idx="11">
                  <c:v>0.97799999999999998</c:v>
                </c:pt>
                <c:pt idx="12">
                  <c:v>0.9</c:v>
                </c:pt>
                <c:pt idx="13">
                  <c:v>0.81399999999999995</c:v>
                </c:pt>
                <c:pt idx="14">
                  <c:v>0.84399999999999997</c:v>
                </c:pt>
                <c:pt idx="15">
                  <c:v>0.96899999999999997</c:v>
                </c:pt>
                <c:pt idx="16">
                  <c:v>0.92600000000000005</c:v>
                </c:pt>
                <c:pt idx="17">
                  <c:v>0.88500000000000001</c:v>
                </c:pt>
                <c:pt idx="18">
                  <c:v>0.86899999999999999</c:v>
                </c:pt>
              </c:numCache>
            </c:numRef>
          </c:val>
          <c:smooth val="0"/>
          <c:extLst>
            <c:ext xmlns:c16="http://schemas.microsoft.com/office/drawing/2014/chart" uri="{C3380CC4-5D6E-409C-BE32-E72D297353CC}">
              <c16:uniqueId val="{00000005-E94B-4FF0-9863-BAD48CADA747}"/>
            </c:ext>
          </c:extLst>
        </c:ser>
        <c:ser>
          <c:idx val="2"/>
          <c:order val="3"/>
          <c:tx>
            <c:strRef>
              <c:f>'18'!$L$16</c:f>
              <c:strCache>
                <c:ptCount val="1"/>
                <c:pt idx="0">
                  <c:v>Private</c:v>
                </c:pt>
              </c:strCache>
            </c:strRef>
          </c:tx>
          <c:spPr>
            <a:ln w="25400" cmpd="sng">
              <a:solidFill>
                <a:srgbClr val="46AFE6"/>
              </a:solidFill>
              <a:prstDash val="solid"/>
            </a:ln>
          </c:spPr>
          <c:marker>
            <c:symbol val="none"/>
          </c:marker>
          <c:dLbls>
            <c:dLbl>
              <c:idx val="18"/>
              <c:layout>
                <c:manualLayout>
                  <c:x val="-5.7074902193844514E-2"/>
                  <c:y val="6.62292470630623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4B-4FF0-9863-BAD48CADA7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'18'!$I$17:$I$35</c:f>
              <c:numCache>
                <c:formatCode>m/d/yyyy</c:formatCode>
                <c:ptCount val="19"/>
                <c:pt idx="0">
                  <c:v>43465</c:v>
                </c:pt>
                <c:pt idx="3">
                  <c:v>43555</c:v>
                </c:pt>
                <c:pt idx="6">
                  <c:v>43646</c:v>
                </c:pt>
                <c:pt idx="9">
                  <c:v>43738</c:v>
                </c:pt>
                <c:pt idx="12">
                  <c:v>43830</c:v>
                </c:pt>
                <c:pt idx="15">
                  <c:v>43921</c:v>
                </c:pt>
                <c:pt idx="18">
                  <c:v>44012</c:v>
                </c:pt>
              </c:numCache>
            </c:numRef>
          </c:cat>
          <c:val>
            <c:numRef>
              <c:f>'18'!$L$17:$L$35</c:f>
              <c:numCache>
                <c:formatCode>0%</c:formatCode>
                <c:ptCount val="19"/>
                <c:pt idx="0">
                  <c:v>1</c:v>
                </c:pt>
                <c:pt idx="1">
                  <c:v>0.96599999999999997</c:v>
                </c:pt>
                <c:pt idx="2">
                  <c:v>0.97599999999999998</c:v>
                </c:pt>
                <c:pt idx="3">
                  <c:v>0.99299999999999999</c:v>
                </c:pt>
                <c:pt idx="4">
                  <c:v>1</c:v>
                </c:pt>
                <c:pt idx="5">
                  <c:v>1.006</c:v>
                </c:pt>
                <c:pt idx="6">
                  <c:v>1.0269999999999999</c:v>
                </c:pt>
                <c:pt idx="7">
                  <c:v>1.0449999999999999</c:v>
                </c:pt>
                <c:pt idx="8">
                  <c:v>1.073</c:v>
                </c:pt>
                <c:pt idx="9">
                  <c:v>1.0680000000000001</c:v>
                </c:pt>
                <c:pt idx="10">
                  <c:v>1.0609999999999999</c:v>
                </c:pt>
                <c:pt idx="11">
                  <c:v>1.0389999999999999</c:v>
                </c:pt>
                <c:pt idx="12">
                  <c:v>1.042</c:v>
                </c:pt>
                <c:pt idx="13">
                  <c:v>0.97799999999999998</c:v>
                </c:pt>
                <c:pt idx="14">
                  <c:v>0.98299999999999998</c:v>
                </c:pt>
                <c:pt idx="15">
                  <c:v>1.0669999999999999</c:v>
                </c:pt>
                <c:pt idx="16">
                  <c:v>1.05</c:v>
                </c:pt>
                <c:pt idx="17">
                  <c:v>1.056</c:v>
                </c:pt>
                <c:pt idx="18">
                  <c:v>1.0980000000000001</c:v>
                </c:pt>
              </c:numCache>
            </c:numRef>
          </c:val>
          <c:smooth val="0"/>
          <c:extLst>
            <c:ext xmlns:c16="http://schemas.microsoft.com/office/drawing/2014/chart" uri="{C3380CC4-5D6E-409C-BE32-E72D297353CC}">
              <c16:uniqueId val="{00000007-E94B-4FF0-9863-BAD48CADA747}"/>
            </c:ext>
          </c:extLst>
        </c:ser>
        <c:ser>
          <c:idx val="4"/>
          <c:order val="4"/>
          <c:tx>
            <c:strRef>
              <c:f>'18'!$N$16</c:f>
              <c:strCache>
                <c:ptCount val="1"/>
                <c:pt idx="0">
                  <c:v>All banks</c:v>
                </c:pt>
              </c:strCache>
            </c:strRef>
          </c:tx>
          <c:spPr>
            <a:ln w="25400" cmpd="sng">
              <a:solidFill>
                <a:srgbClr val="7D0532"/>
              </a:solidFill>
              <a:prstDash val="solid"/>
            </a:ln>
          </c:spPr>
          <c:marker>
            <c:symbol val="none"/>
          </c:marker>
          <c:dLbls>
            <c:dLbl>
              <c:idx val="18"/>
              <c:layout>
                <c:manualLayout>
                  <c:x val="-6.074350211029151E-2"/>
                  <c:y val="-3.612504385257959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4B-4FF0-9863-BAD48CADA7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43465</c:v>
                </c:pt>
                <c:pt idx="3">
                  <c:v>43555</c:v>
                </c:pt>
                <c:pt idx="6">
                  <c:v>43646</c:v>
                </c:pt>
                <c:pt idx="9">
                  <c:v>43738</c:v>
                </c:pt>
                <c:pt idx="12">
                  <c:v>43830</c:v>
                </c:pt>
                <c:pt idx="15">
                  <c:v>43921</c:v>
                </c:pt>
                <c:pt idx="18">
                  <c:v>44012</c:v>
                </c:pt>
              </c:numCache>
            </c:numRef>
          </c:cat>
          <c:val>
            <c:numRef>
              <c:f>'18'!$N$17:$N$35</c:f>
              <c:numCache>
                <c:formatCode>0%</c:formatCode>
                <c:ptCount val="19"/>
                <c:pt idx="0">
                  <c:v>1</c:v>
                </c:pt>
                <c:pt idx="1">
                  <c:v>0.93700000000000006</c:v>
                </c:pt>
                <c:pt idx="2">
                  <c:v>0.94399999999999995</c:v>
                </c:pt>
                <c:pt idx="3">
                  <c:v>0.95399999999999996</c:v>
                </c:pt>
                <c:pt idx="4">
                  <c:v>0.97099999999999997</c:v>
                </c:pt>
                <c:pt idx="5">
                  <c:v>0.96499999999999997</c:v>
                </c:pt>
                <c:pt idx="6">
                  <c:v>0.98499999999999999</c:v>
                </c:pt>
                <c:pt idx="7">
                  <c:v>0.99</c:v>
                </c:pt>
                <c:pt idx="8">
                  <c:v>1.0089999999999999</c:v>
                </c:pt>
                <c:pt idx="9">
                  <c:v>0.999</c:v>
                </c:pt>
                <c:pt idx="10">
                  <c:v>1</c:v>
                </c:pt>
                <c:pt idx="11">
                  <c:v>0.999</c:v>
                </c:pt>
                <c:pt idx="12">
                  <c:v>0.93799999999999994</c:v>
                </c:pt>
                <c:pt idx="13">
                  <c:v>0.879</c:v>
                </c:pt>
                <c:pt idx="14">
                  <c:v>0.89300000000000002</c:v>
                </c:pt>
                <c:pt idx="15">
                  <c:v>0.97199999999999998</c:v>
                </c:pt>
                <c:pt idx="16">
                  <c:v>0.93799999999999994</c:v>
                </c:pt>
                <c:pt idx="17">
                  <c:v>0.91200000000000003</c:v>
                </c:pt>
                <c:pt idx="18">
                  <c:v>0.91100000000000003</c:v>
                </c:pt>
              </c:numCache>
            </c:numRef>
          </c:val>
          <c:smooth val="0"/>
          <c:extLst>
            <c:ext xmlns:c16="http://schemas.microsoft.com/office/drawing/2014/chart" uri="{C3380CC4-5D6E-409C-BE32-E72D297353CC}">
              <c16:uniqueId val="{00000009-E94B-4FF0-9863-BAD48CADA747}"/>
            </c:ext>
          </c:extLst>
        </c:ser>
        <c:dLbls>
          <c:showLegendKey val="0"/>
          <c:showVal val="0"/>
          <c:showCatName val="0"/>
          <c:showSerName val="0"/>
          <c:showPercent val="0"/>
          <c:showBubbleSize val="0"/>
        </c:dLbls>
        <c:smooth val="0"/>
        <c:axId val="222894720"/>
        <c:axId val="222895112"/>
      </c:lineChart>
      <c:catAx>
        <c:axId val="2228947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2895112"/>
        <c:crossesAt val="0.2"/>
        <c:auto val="0"/>
        <c:lblAlgn val="ctr"/>
        <c:lblOffset val="100"/>
        <c:tickLblSkip val="1"/>
        <c:tickMarkSkip val="3"/>
        <c:noMultiLvlLbl val="1"/>
      </c:catAx>
      <c:valAx>
        <c:axId val="222895112"/>
        <c:scaling>
          <c:orientation val="minMax"/>
          <c:max val="1.3"/>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28947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258177302197591E-2"/>
          <c:y val="0.81883432732513484"/>
          <c:w val="0.84722896446153251"/>
          <c:h val="0.150521016052414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746193202493522E-2"/>
          <c:w val="0.96385173275727853"/>
          <c:h val="0.81662437568228619"/>
        </c:manualLayout>
      </c:layout>
      <c:lineChart>
        <c:grouping val="standard"/>
        <c:varyColors val="0"/>
        <c:ser>
          <c:idx val="0"/>
          <c:order val="0"/>
          <c:tx>
            <c:strRef>
              <c:f>'19'!$J$15</c:f>
              <c:strCache>
                <c:ptCount val="1"/>
                <c:pt idx="0">
                  <c:v>Державні</c:v>
                </c:pt>
              </c:strCache>
            </c:strRef>
          </c:tx>
          <c:spPr>
            <a:ln w="25400" cmpd="sng">
              <a:solidFill>
                <a:srgbClr val="057D46"/>
              </a:solidFill>
              <a:prstDash val="solid"/>
            </a:ln>
          </c:spPr>
          <c:marker>
            <c:symbol val="none"/>
          </c:marker>
          <c:dLbls>
            <c:dLbl>
              <c:idx val="18"/>
              <c:layout>
                <c:manualLayout>
                  <c:x val="-5.7181758748809229E-2"/>
                  <c:y val="-2.474619320249357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85-4D99-85F0-B3FB123D4BF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43465</c:v>
                </c:pt>
                <c:pt idx="3">
                  <c:v>43555</c:v>
                </c:pt>
                <c:pt idx="6">
                  <c:v>43646</c:v>
                </c:pt>
                <c:pt idx="9">
                  <c:v>43738</c:v>
                </c:pt>
                <c:pt idx="12">
                  <c:v>43830</c:v>
                </c:pt>
                <c:pt idx="15">
                  <c:v>43921</c:v>
                </c:pt>
                <c:pt idx="18">
                  <c:v>44012</c:v>
                </c:pt>
              </c:numCache>
            </c:numRef>
          </c:cat>
          <c:val>
            <c:numRef>
              <c:f>'19'!$J$17:$J$35</c:f>
              <c:numCache>
                <c:formatCode>0%</c:formatCode>
                <c:ptCount val="19"/>
                <c:pt idx="0">
                  <c:v>1</c:v>
                </c:pt>
                <c:pt idx="1">
                  <c:v>1.006</c:v>
                </c:pt>
                <c:pt idx="2">
                  <c:v>1.014</c:v>
                </c:pt>
                <c:pt idx="3">
                  <c:v>1.0529999999999999</c:v>
                </c:pt>
                <c:pt idx="4">
                  <c:v>1.085</c:v>
                </c:pt>
                <c:pt idx="5">
                  <c:v>1.127</c:v>
                </c:pt>
                <c:pt idx="6">
                  <c:v>1.161</c:v>
                </c:pt>
                <c:pt idx="7">
                  <c:v>1.19</c:v>
                </c:pt>
                <c:pt idx="8">
                  <c:v>1.2050000000000001</c:v>
                </c:pt>
                <c:pt idx="9">
                  <c:v>1.234</c:v>
                </c:pt>
                <c:pt idx="10">
                  <c:v>1.256</c:v>
                </c:pt>
                <c:pt idx="11">
                  <c:v>1.262</c:v>
                </c:pt>
                <c:pt idx="12">
                  <c:v>1.272</c:v>
                </c:pt>
                <c:pt idx="13">
                  <c:v>1.2669999999999999</c:v>
                </c:pt>
                <c:pt idx="14">
                  <c:v>1.282</c:v>
                </c:pt>
                <c:pt idx="15">
                  <c:v>1.304</c:v>
                </c:pt>
                <c:pt idx="16">
                  <c:v>1.2749999999999999</c:v>
                </c:pt>
                <c:pt idx="17">
                  <c:v>1.304</c:v>
                </c:pt>
                <c:pt idx="18">
                  <c:v>1.3380000000000001</c:v>
                </c:pt>
              </c:numCache>
            </c:numRef>
          </c:val>
          <c:smooth val="0"/>
          <c:extLst>
            <c:ext xmlns:c16="http://schemas.microsoft.com/office/drawing/2014/chart" uri="{C3380CC4-5D6E-409C-BE32-E72D297353CC}">
              <c16:uniqueId val="{00000001-2085-4D99-85F0-B3FB123D4BF1}"/>
            </c:ext>
          </c:extLst>
        </c:ser>
        <c:ser>
          <c:idx val="3"/>
          <c:order val="1"/>
          <c:tx>
            <c:strRef>
              <c:f>'19'!$M$15</c:f>
              <c:strCache>
                <c:ptCount val="1"/>
                <c:pt idx="0">
                  <c:v>Приватбанк</c:v>
                </c:pt>
              </c:strCache>
            </c:strRef>
          </c:tx>
          <c:spPr>
            <a:ln w="25400" cmpd="sng">
              <a:solidFill>
                <a:srgbClr val="91C864"/>
              </a:solidFill>
              <a:prstDash val="solid"/>
            </a:ln>
          </c:spPr>
          <c:marker>
            <c:symbol val="none"/>
          </c:marker>
          <c:dLbls>
            <c:dLbl>
              <c:idx val="18"/>
              <c:layout>
                <c:manualLayout>
                  <c:x val="-6.9153455829633198E-2"/>
                  <c:y val="2.391732663152886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85-4D99-85F0-B3FB123D4BF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43465</c:v>
                </c:pt>
                <c:pt idx="3">
                  <c:v>43555</c:v>
                </c:pt>
                <c:pt idx="6">
                  <c:v>43646</c:v>
                </c:pt>
                <c:pt idx="9">
                  <c:v>43738</c:v>
                </c:pt>
                <c:pt idx="12">
                  <c:v>43830</c:v>
                </c:pt>
                <c:pt idx="15">
                  <c:v>43921</c:v>
                </c:pt>
                <c:pt idx="18">
                  <c:v>44012</c:v>
                </c:pt>
              </c:numCache>
            </c:numRef>
          </c:cat>
          <c:val>
            <c:numRef>
              <c:f>'19'!$M$17:$M$35</c:f>
              <c:numCache>
                <c:formatCode>0%</c:formatCode>
                <c:ptCount val="19"/>
                <c:pt idx="0">
                  <c:v>1</c:v>
                </c:pt>
                <c:pt idx="1">
                  <c:v>1.02</c:v>
                </c:pt>
                <c:pt idx="2">
                  <c:v>1.034</c:v>
                </c:pt>
                <c:pt idx="3">
                  <c:v>1.054</c:v>
                </c:pt>
                <c:pt idx="4">
                  <c:v>1.0529999999999999</c:v>
                </c:pt>
                <c:pt idx="5">
                  <c:v>1.093</c:v>
                </c:pt>
                <c:pt idx="6">
                  <c:v>1.089</c:v>
                </c:pt>
                <c:pt idx="7">
                  <c:v>1.1220000000000001</c:v>
                </c:pt>
                <c:pt idx="8">
                  <c:v>1.151</c:v>
                </c:pt>
                <c:pt idx="9">
                  <c:v>1.159</c:v>
                </c:pt>
                <c:pt idx="10">
                  <c:v>1.1739999999999999</c:v>
                </c:pt>
                <c:pt idx="11">
                  <c:v>1.1739999999999999</c:v>
                </c:pt>
                <c:pt idx="12">
                  <c:v>1.1910000000000001</c:v>
                </c:pt>
                <c:pt idx="13">
                  <c:v>1.204</c:v>
                </c:pt>
                <c:pt idx="14">
                  <c:v>1.2090000000000001</c:v>
                </c:pt>
                <c:pt idx="15">
                  <c:v>1.2210000000000001</c:v>
                </c:pt>
                <c:pt idx="16">
                  <c:v>1.149</c:v>
                </c:pt>
                <c:pt idx="17">
                  <c:v>1.1399999999999999</c:v>
                </c:pt>
                <c:pt idx="18">
                  <c:v>1.1140000000000001</c:v>
                </c:pt>
              </c:numCache>
            </c:numRef>
          </c:val>
          <c:smooth val="0"/>
          <c:extLst>
            <c:ext xmlns:c16="http://schemas.microsoft.com/office/drawing/2014/chart" uri="{C3380CC4-5D6E-409C-BE32-E72D297353CC}">
              <c16:uniqueId val="{00000003-2085-4D99-85F0-B3FB123D4BF1}"/>
            </c:ext>
          </c:extLst>
        </c:ser>
        <c:ser>
          <c:idx val="1"/>
          <c:order val="2"/>
          <c:tx>
            <c:strRef>
              <c:f>'19'!$K$15</c:f>
              <c:strCache>
                <c:ptCount val="1"/>
                <c:pt idx="0">
                  <c:v>Іноземні</c:v>
                </c:pt>
              </c:strCache>
            </c:strRef>
          </c:tx>
          <c:spPr>
            <a:ln w="25400" cmpd="sng">
              <a:solidFill>
                <a:srgbClr val="DC4B64"/>
              </a:solidFill>
              <a:prstDash val="solid"/>
            </a:ln>
          </c:spPr>
          <c:marker>
            <c:symbol val="none"/>
          </c:marker>
          <c:dLbls>
            <c:dLbl>
              <c:idx val="18"/>
              <c:layout>
                <c:manualLayout>
                  <c:x val="-6.897497666868814E-2"/>
                  <c:y val="2.377921383337780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85-4D99-85F0-B3FB123D4BF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43465</c:v>
                </c:pt>
                <c:pt idx="3">
                  <c:v>43555</c:v>
                </c:pt>
                <c:pt idx="6">
                  <c:v>43646</c:v>
                </c:pt>
                <c:pt idx="9">
                  <c:v>43738</c:v>
                </c:pt>
                <c:pt idx="12">
                  <c:v>43830</c:v>
                </c:pt>
                <c:pt idx="15">
                  <c:v>43921</c:v>
                </c:pt>
                <c:pt idx="18">
                  <c:v>44012</c:v>
                </c:pt>
              </c:numCache>
            </c:numRef>
          </c:cat>
          <c:val>
            <c:numRef>
              <c:f>'19'!$K$17:$K$35</c:f>
              <c:numCache>
                <c:formatCode>0%</c:formatCode>
                <c:ptCount val="19"/>
                <c:pt idx="0">
                  <c:v>1</c:v>
                </c:pt>
                <c:pt idx="1">
                  <c:v>1.0089999999999999</c:v>
                </c:pt>
                <c:pt idx="2">
                  <c:v>1.0229999999999999</c:v>
                </c:pt>
                <c:pt idx="3">
                  <c:v>1.0489999999999999</c:v>
                </c:pt>
                <c:pt idx="4">
                  <c:v>1.0629999999999999</c:v>
                </c:pt>
                <c:pt idx="5">
                  <c:v>1.0900000000000001</c:v>
                </c:pt>
                <c:pt idx="6">
                  <c:v>1.1100000000000001</c:v>
                </c:pt>
                <c:pt idx="7">
                  <c:v>1.1359999999999999</c:v>
                </c:pt>
                <c:pt idx="8">
                  <c:v>1.167</c:v>
                </c:pt>
                <c:pt idx="9">
                  <c:v>1.198</c:v>
                </c:pt>
                <c:pt idx="10">
                  <c:v>1.2270000000000001</c:v>
                </c:pt>
                <c:pt idx="11">
                  <c:v>1.2450000000000001</c:v>
                </c:pt>
                <c:pt idx="12">
                  <c:v>1.284</c:v>
                </c:pt>
                <c:pt idx="13">
                  <c:v>1.2889999999999999</c:v>
                </c:pt>
                <c:pt idx="14">
                  <c:v>1.29</c:v>
                </c:pt>
                <c:pt idx="15">
                  <c:v>1.288</c:v>
                </c:pt>
                <c:pt idx="16">
                  <c:v>1.2370000000000001</c:v>
                </c:pt>
                <c:pt idx="17">
                  <c:v>1.2150000000000001</c:v>
                </c:pt>
                <c:pt idx="18">
                  <c:v>1.202</c:v>
                </c:pt>
              </c:numCache>
            </c:numRef>
          </c:val>
          <c:smooth val="0"/>
          <c:extLst>
            <c:ext xmlns:c16="http://schemas.microsoft.com/office/drawing/2014/chart" uri="{C3380CC4-5D6E-409C-BE32-E72D297353CC}">
              <c16:uniqueId val="{00000005-2085-4D99-85F0-B3FB123D4BF1}"/>
            </c:ext>
          </c:extLst>
        </c:ser>
        <c:ser>
          <c:idx val="2"/>
          <c:order val="3"/>
          <c:tx>
            <c:strRef>
              <c:f>'19'!$L$15</c:f>
              <c:strCache>
                <c:ptCount val="1"/>
                <c:pt idx="0">
                  <c:v>Приватні</c:v>
                </c:pt>
              </c:strCache>
            </c:strRef>
          </c:tx>
          <c:spPr>
            <a:ln w="25400" cmpd="sng">
              <a:solidFill>
                <a:srgbClr val="46AFE6"/>
              </a:solidFill>
              <a:prstDash val="solid"/>
            </a:ln>
          </c:spPr>
          <c:marker>
            <c:symbol val="none"/>
          </c:marker>
          <c:dLbls>
            <c:dLbl>
              <c:idx val="18"/>
              <c:layout>
                <c:manualLayout>
                  <c:x val="-6.5163018134834549E-2"/>
                  <c:y val="3.725759417983143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85-4D99-85F0-B3FB123D4BF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43465</c:v>
                </c:pt>
                <c:pt idx="3">
                  <c:v>43555</c:v>
                </c:pt>
                <c:pt idx="6">
                  <c:v>43646</c:v>
                </c:pt>
                <c:pt idx="9">
                  <c:v>43738</c:v>
                </c:pt>
                <c:pt idx="12">
                  <c:v>43830</c:v>
                </c:pt>
                <c:pt idx="15">
                  <c:v>43921</c:v>
                </c:pt>
                <c:pt idx="18">
                  <c:v>44012</c:v>
                </c:pt>
              </c:numCache>
            </c:numRef>
          </c:cat>
          <c:val>
            <c:numRef>
              <c:f>'19'!$L$17:$L$35</c:f>
              <c:numCache>
                <c:formatCode>0%</c:formatCode>
                <c:ptCount val="19"/>
                <c:pt idx="0">
                  <c:v>1</c:v>
                </c:pt>
                <c:pt idx="1">
                  <c:v>1.026</c:v>
                </c:pt>
                <c:pt idx="2">
                  <c:v>1.0509999999999999</c:v>
                </c:pt>
                <c:pt idx="3">
                  <c:v>1.0880000000000001</c:v>
                </c:pt>
                <c:pt idx="4">
                  <c:v>1.1339999999999999</c:v>
                </c:pt>
                <c:pt idx="5">
                  <c:v>1.181</c:v>
                </c:pt>
                <c:pt idx="6">
                  <c:v>1.2250000000000001</c:v>
                </c:pt>
                <c:pt idx="7">
                  <c:v>1.266</c:v>
                </c:pt>
                <c:pt idx="8">
                  <c:v>1.3149999999999999</c:v>
                </c:pt>
                <c:pt idx="9">
                  <c:v>1.359</c:v>
                </c:pt>
                <c:pt idx="10">
                  <c:v>1.403</c:v>
                </c:pt>
                <c:pt idx="11">
                  <c:v>1.4650000000000001</c:v>
                </c:pt>
                <c:pt idx="12">
                  <c:v>1.54</c:v>
                </c:pt>
                <c:pt idx="13">
                  <c:v>1.607</c:v>
                </c:pt>
                <c:pt idx="14">
                  <c:v>1.6619999999999999</c:v>
                </c:pt>
                <c:pt idx="15">
                  <c:v>1.6850000000000001</c:v>
                </c:pt>
                <c:pt idx="16">
                  <c:v>1.619</c:v>
                </c:pt>
                <c:pt idx="17">
                  <c:v>1.633</c:v>
                </c:pt>
                <c:pt idx="18">
                  <c:v>1.69</c:v>
                </c:pt>
              </c:numCache>
            </c:numRef>
          </c:val>
          <c:smooth val="0"/>
          <c:extLst>
            <c:ext xmlns:c16="http://schemas.microsoft.com/office/drawing/2014/chart" uri="{C3380CC4-5D6E-409C-BE32-E72D297353CC}">
              <c16:uniqueId val="{00000007-2085-4D99-85F0-B3FB123D4BF1}"/>
            </c:ext>
          </c:extLst>
        </c:ser>
        <c:ser>
          <c:idx val="4"/>
          <c:order val="4"/>
          <c:tx>
            <c:strRef>
              <c:f>'19'!$N$15</c:f>
              <c:strCache>
                <c:ptCount val="1"/>
                <c:pt idx="0">
                  <c:v>Усі банки</c:v>
                </c:pt>
              </c:strCache>
            </c:strRef>
          </c:tx>
          <c:spPr>
            <a:ln w="25400" cmpd="sng">
              <a:solidFill>
                <a:srgbClr val="7D0532"/>
              </a:solidFill>
              <a:prstDash val="solid"/>
            </a:ln>
          </c:spPr>
          <c:marker>
            <c:symbol val="none"/>
          </c:marker>
          <c:dLbls>
            <c:dLbl>
              <c:idx val="18"/>
              <c:layout>
                <c:manualLayout>
                  <c:x val="-6.507362495783775E-2"/>
                  <c:y val="2.391732663152875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85-4D99-85F0-B3FB123D4BF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43465</c:v>
                </c:pt>
                <c:pt idx="3">
                  <c:v>43555</c:v>
                </c:pt>
                <c:pt idx="6">
                  <c:v>43646</c:v>
                </c:pt>
                <c:pt idx="9">
                  <c:v>43738</c:v>
                </c:pt>
                <c:pt idx="12">
                  <c:v>43830</c:v>
                </c:pt>
                <c:pt idx="15">
                  <c:v>43921</c:v>
                </c:pt>
                <c:pt idx="18">
                  <c:v>44012</c:v>
                </c:pt>
              </c:numCache>
            </c:numRef>
          </c:cat>
          <c:val>
            <c:numRef>
              <c:f>'19'!$N$17:$N$35</c:f>
              <c:numCache>
                <c:formatCode>0%</c:formatCode>
                <c:ptCount val="19"/>
                <c:pt idx="0">
                  <c:v>1</c:v>
                </c:pt>
                <c:pt idx="1">
                  <c:v>1.016</c:v>
                </c:pt>
                <c:pt idx="2">
                  <c:v>1.0309999999999999</c:v>
                </c:pt>
                <c:pt idx="3">
                  <c:v>1.0589999999999999</c:v>
                </c:pt>
                <c:pt idx="4">
                  <c:v>1.075</c:v>
                </c:pt>
                <c:pt idx="5">
                  <c:v>1.111</c:v>
                </c:pt>
                <c:pt idx="6">
                  <c:v>1.1279999999999999</c:v>
                </c:pt>
                <c:pt idx="7">
                  <c:v>1.1599999999999999</c:v>
                </c:pt>
                <c:pt idx="8">
                  <c:v>1.1919999999999999</c:v>
                </c:pt>
                <c:pt idx="9">
                  <c:v>1.218</c:v>
                </c:pt>
                <c:pt idx="10">
                  <c:v>1.2430000000000001</c:v>
                </c:pt>
                <c:pt idx="11">
                  <c:v>1.2629999999999999</c:v>
                </c:pt>
                <c:pt idx="12">
                  <c:v>1.298</c:v>
                </c:pt>
                <c:pt idx="13">
                  <c:v>1.3169999999999999</c:v>
                </c:pt>
                <c:pt idx="14">
                  <c:v>1.331</c:v>
                </c:pt>
                <c:pt idx="15">
                  <c:v>1.34</c:v>
                </c:pt>
                <c:pt idx="16">
                  <c:v>1.2809999999999999</c:v>
                </c:pt>
                <c:pt idx="17">
                  <c:v>1.274</c:v>
                </c:pt>
                <c:pt idx="18">
                  <c:v>1.274</c:v>
                </c:pt>
              </c:numCache>
            </c:numRef>
          </c:val>
          <c:smooth val="0"/>
          <c:extLst>
            <c:ext xmlns:c16="http://schemas.microsoft.com/office/drawing/2014/chart" uri="{C3380CC4-5D6E-409C-BE32-E72D297353CC}">
              <c16:uniqueId val="{00000009-2085-4D99-85F0-B3FB123D4BF1}"/>
            </c:ext>
          </c:extLst>
        </c:ser>
        <c:dLbls>
          <c:showLegendKey val="0"/>
          <c:showVal val="0"/>
          <c:showCatName val="0"/>
          <c:showSerName val="0"/>
          <c:showPercent val="0"/>
          <c:showBubbleSize val="0"/>
        </c:dLbls>
        <c:smooth val="0"/>
        <c:axId val="222895896"/>
        <c:axId val="222896288"/>
      </c:lineChart>
      <c:catAx>
        <c:axId val="2228958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2896288"/>
        <c:crossesAt val="0.5"/>
        <c:auto val="0"/>
        <c:lblAlgn val="ctr"/>
        <c:lblOffset val="100"/>
        <c:tickLblSkip val="1"/>
        <c:tickMarkSkip val="3"/>
        <c:noMultiLvlLbl val="1"/>
      </c:catAx>
      <c:valAx>
        <c:axId val="222896288"/>
        <c:scaling>
          <c:orientation val="minMax"/>
          <c:max val="1.7000000000000002"/>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289589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496937999364846E-2"/>
          <c:y val="0.84137056888477968"/>
          <c:w val="0.8539142639822157"/>
          <c:h val="0.154663707515584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746193202493522E-2"/>
          <c:w val="0.96385173275727853"/>
          <c:h val="0.81662437568228619"/>
        </c:manualLayout>
      </c:layout>
      <c:lineChart>
        <c:grouping val="standard"/>
        <c:varyColors val="0"/>
        <c:ser>
          <c:idx val="0"/>
          <c:order val="0"/>
          <c:tx>
            <c:strRef>
              <c:f>'19'!$J$16</c:f>
              <c:strCache>
                <c:ptCount val="1"/>
                <c:pt idx="0">
                  <c:v>State-owned</c:v>
                </c:pt>
              </c:strCache>
            </c:strRef>
          </c:tx>
          <c:spPr>
            <a:ln w="25400" cmpd="sng">
              <a:solidFill>
                <a:srgbClr val="057D46"/>
              </a:solidFill>
              <a:prstDash val="solid"/>
            </a:ln>
          </c:spPr>
          <c:marker>
            <c:symbol val="none"/>
          </c:marker>
          <c:dLbls>
            <c:dLbl>
              <c:idx val="18"/>
              <c:layout>
                <c:manualLayout>
                  <c:x val="-6.507362495783775E-2"/>
                  <c:y val="-3.737882737616617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DE-4811-A2FB-A5927698A0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43465</c:v>
                </c:pt>
                <c:pt idx="3">
                  <c:v>43555</c:v>
                </c:pt>
                <c:pt idx="6">
                  <c:v>43646</c:v>
                </c:pt>
                <c:pt idx="9">
                  <c:v>43738</c:v>
                </c:pt>
                <c:pt idx="12">
                  <c:v>43830</c:v>
                </c:pt>
                <c:pt idx="15">
                  <c:v>43921</c:v>
                </c:pt>
                <c:pt idx="18">
                  <c:v>44012</c:v>
                </c:pt>
              </c:numCache>
            </c:numRef>
          </c:cat>
          <c:val>
            <c:numRef>
              <c:f>'19'!$J$17:$J$35</c:f>
              <c:numCache>
                <c:formatCode>0%</c:formatCode>
                <c:ptCount val="19"/>
                <c:pt idx="0">
                  <c:v>1</c:v>
                </c:pt>
                <c:pt idx="1">
                  <c:v>1.006</c:v>
                </c:pt>
                <c:pt idx="2">
                  <c:v>1.014</c:v>
                </c:pt>
                <c:pt idx="3">
                  <c:v>1.0529999999999999</c:v>
                </c:pt>
                <c:pt idx="4">
                  <c:v>1.085</c:v>
                </c:pt>
                <c:pt idx="5">
                  <c:v>1.127</c:v>
                </c:pt>
                <c:pt idx="6">
                  <c:v>1.161</c:v>
                </c:pt>
                <c:pt idx="7">
                  <c:v>1.19</c:v>
                </c:pt>
                <c:pt idx="8">
                  <c:v>1.2050000000000001</c:v>
                </c:pt>
                <c:pt idx="9">
                  <c:v>1.234</c:v>
                </c:pt>
                <c:pt idx="10">
                  <c:v>1.256</c:v>
                </c:pt>
                <c:pt idx="11">
                  <c:v>1.262</c:v>
                </c:pt>
                <c:pt idx="12">
                  <c:v>1.272</c:v>
                </c:pt>
                <c:pt idx="13">
                  <c:v>1.2669999999999999</c:v>
                </c:pt>
                <c:pt idx="14">
                  <c:v>1.282</c:v>
                </c:pt>
                <c:pt idx="15">
                  <c:v>1.304</c:v>
                </c:pt>
                <c:pt idx="16">
                  <c:v>1.2749999999999999</c:v>
                </c:pt>
                <c:pt idx="17">
                  <c:v>1.304</c:v>
                </c:pt>
                <c:pt idx="18">
                  <c:v>1.3380000000000001</c:v>
                </c:pt>
              </c:numCache>
            </c:numRef>
          </c:val>
          <c:smooth val="0"/>
          <c:extLst>
            <c:ext xmlns:c16="http://schemas.microsoft.com/office/drawing/2014/chart" uri="{C3380CC4-5D6E-409C-BE32-E72D297353CC}">
              <c16:uniqueId val="{00000001-72DE-4811-A2FB-A5927698A00C}"/>
            </c:ext>
          </c:extLst>
        </c:ser>
        <c:ser>
          <c:idx val="3"/>
          <c:order val="1"/>
          <c:tx>
            <c:strRef>
              <c:f>'19'!$M$16</c:f>
              <c:strCache>
                <c:ptCount val="1"/>
                <c:pt idx="0">
                  <c:v>Privatbank</c:v>
                </c:pt>
              </c:strCache>
            </c:strRef>
          </c:tx>
          <c:spPr>
            <a:ln w="25400" cmpd="sng">
              <a:solidFill>
                <a:srgbClr val="91C864"/>
              </a:solidFill>
              <a:prstDash val="solid"/>
            </a:ln>
          </c:spPr>
          <c:marker>
            <c:symbol val="none"/>
          </c:marker>
          <c:dLbls>
            <c:dLbl>
              <c:idx val="18"/>
              <c:layout>
                <c:manualLayout>
                  <c:x val="-6.5252104118782947E-2"/>
                  <c:y val="2.370848558900649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DE-4811-A2FB-A5927698A0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43465</c:v>
                </c:pt>
                <c:pt idx="3">
                  <c:v>43555</c:v>
                </c:pt>
                <c:pt idx="6">
                  <c:v>43646</c:v>
                </c:pt>
                <c:pt idx="9">
                  <c:v>43738</c:v>
                </c:pt>
                <c:pt idx="12">
                  <c:v>43830</c:v>
                </c:pt>
                <c:pt idx="15">
                  <c:v>43921</c:v>
                </c:pt>
                <c:pt idx="18">
                  <c:v>44012</c:v>
                </c:pt>
              </c:numCache>
            </c:numRef>
          </c:cat>
          <c:val>
            <c:numRef>
              <c:f>'19'!$M$17:$M$35</c:f>
              <c:numCache>
                <c:formatCode>0%</c:formatCode>
                <c:ptCount val="19"/>
                <c:pt idx="0">
                  <c:v>1</c:v>
                </c:pt>
                <c:pt idx="1">
                  <c:v>1.02</c:v>
                </c:pt>
                <c:pt idx="2">
                  <c:v>1.034</c:v>
                </c:pt>
                <c:pt idx="3">
                  <c:v>1.054</c:v>
                </c:pt>
                <c:pt idx="4">
                  <c:v>1.0529999999999999</c:v>
                </c:pt>
                <c:pt idx="5">
                  <c:v>1.093</c:v>
                </c:pt>
                <c:pt idx="6">
                  <c:v>1.089</c:v>
                </c:pt>
                <c:pt idx="7">
                  <c:v>1.1220000000000001</c:v>
                </c:pt>
                <c:pt idx="8">
                  <c:v>1.151</c:v>
                </c:pt>
                <c:pt idx="9">
                  <c:v>1.159</c:v>
                </c:pt>
                <c:pt idx="10">
                  <c:v>1.1739999999999999</c:v>
                </c:pt>
                <c:pt idx="11">
                  <c:v>1.1739999999999999</c:v>
                </c:pt>
                <c:pt idx="12">
                  <c:v>1.1910000000000001</c:v>
                </c:pt>
                <c:pt idx="13">
                  <c:v>1.204</c:v>
                </c:pt>
                <c:pt idx="14">
                  <c:v>1.2090000000000001</c:v>
                </c:pt>
                <c:pt idx="15">
                  <c:v>1.2210000000000001</c:v>
                </c:pt>
                <c:pt idx="16">
                  <c:v>1.149</c:v>
                </c:pt>
                <c:pt idx="17">
                  <c:v>1.1399999999999999</c:v>
                </c:pt>
                <c:pt idx="18">
                  <c:v>1.1140000000000001</c:v>
                </c:pt>
              </c:numCache>
            </c:numRef>
          </c:val>
          <c:smooth val="0"/>
          <c:extLst>
            <c:ext xmlns:c16="http://schemas.microsoft.com/office/drawing/2014/chart" uri="{C3380CC4-5D6E-409C-BE32-E72D297353CC}">
              <c16:uniqueId val="{00000003-72DE-4811-A2FB-A5927698A00C}"/>
            </c:ext>
          </c:extLst>
        </c:ser>
        <c:ser>
          <c:idx val="1"/>
          <c:order val="2"/>
          <c:tx>
            <c:strRef>
              <c:f>'19'!$K$16</c:f>
              <c:strCache>
                <c:ptCount val="1"/>
                <c:pt idx="0">
                  <c:v>Foreign</c:v>
                </c:pt>
              </c:strCache>
            </c:strRef>
          </c:tx>
          <c:spPr>
            <a:ln w="25400" cmpd="sng">
              <a:solidFill>
                <a:srgbClr val="DC4B64"/>
              </a:solidFill>
              <a:prstDash val="solid"/>
            </a:ln>
          </c:spPr>
          <c:marker>
            <c:symbol val="none"/>
          </c:marker>
          <c:dLbls>
            <c:dLbl>
              <c:idx val="18"/>
              <c:layout>
                <c:manualLayout>
                  <c:x val="-6.507362495783775E-2"/>
                  <c:y val="1.778136419175492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DE-4811-A2FB-A5927698A0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43465</c:v>
                </c:pt>
                <c:pt idx="3">
                  <c:v>43555</c:v>
                </c:pt>
                <c:pt idx="6">
                  <c:v>43646</c:v>
                </c:pt>
                <c:pt idx="9">
                  <c:v>43738</c:v>
                </c:pt>
                <c:pt idx="12">
                  <c:v>43830</c:v>
                </c:pt>
                <c:pt idx="15">
                  <c:v>43921</c:v>
                </c:pt>
                <c:pt idx="18">
                  <c:v>44012</c:v>
                </c:pt>
              </c:numCache>
            </c:numRef>
          </c:cat>
          <c:val>
            <c:numRef>
              <c:f>'19'!$K$17:$K$35</c:f>
              <c:numCache>
                <c:formatCode>0%</c:formatCode>
                <c:ptCount val="19"/>
                <c:pt idx="0">
                  <c:v>1</c:v>
                </c:pt>
                <c:pt idx="1">
                  <c:v>1.0089999999999999</c:v>
                </c:pt>
                <c:pt idx="2">
                  <c:v>1.0229999999999999</c:v>
                </c:pt>
                <c:pt idx="3">
                  <c:v>1.0489999999999999</c:v>
                </c:pt>
                <c:pt idx="4">
                  <c:v>1.0629999999999999</c:v>
                </c:pt>
                <c:pt idx="5">
                  <c:v>1.0900000000000001</c:v>
                </c:pt>
                <c:pt idx="6">
                  <c:v>1.1100000000000001</c:v>
                </c:pt>
                <c:pt idx="7">
                  <c:v>1.1359999999999999</c:v>
                </c:pt>
                <c:pt idx="8">
                  <c:v>1.167</c:v>
                </c:pt>
                <c:pt idx="9">
                  <c:v>1.198</c:v>
                </c:pt>
                <c:pt idx="10">
                  <c:v>1.2270000000000001</c:v>
                </c:pt>
                <c:pt idx="11">
                  <c:v>1.2450000000000001</c:v>
                </c:pt>
                <c:pt idx="12">
                  <c:v>1.284</c:v>
                </c:pt>
                <c:pt idx="13">
                  <c:v>1.2889999999999999</c:v>
                </c:pt>
                <c:pt idx="14">
                  <c:v>1.29</c:v>
                </c:pt>
                <c:pt idx="15">
                  <c:v>1.288</c:v>
                </c:pt>
                <c:pt idx="16">
                  <c:v>1.2370000000000001</c:v>
                </c:pt>
                <c:pt idx="17">
                  <c:v>1.2150000000000001</c:v>
                </c:pt>
                <c:pt idx="18">
                  <c:v>1.202</c:v>
                </c:pt>
              </c:numCache>
            </c:numRef>
          </c:val>
          <c:smooth val="0"/>
          <c:extLst>
            <c:ext xmlns:c16="http://schemas.microsoft.com/office/drawing/2014/chart" uri="{C3380CC4-5D6E-409C-BE32-E72D297353CC}">
              <c16:uniqueId val="{00000005-72DE-4811-A2FB-A5927698A00C}"/>
            </c:ext>
          </c:extLst>
        </c:ser>
        <c:ser>
          <c:idx val="2"/>
          <c:order val="3"/>
          <c:tx>
            <c:strRef>
              <c:f>'19'!$L$16</c:f>
              <c:strCache>
                <c:ptCount val="1"/>
                <c:pt idx="0">
                  <c:v>Private</c:v>
                </c:pt>
              </c:strCache>
            </c:strRef>
          </c:tx>
          <c:spPr>
            <a:ln w="25400" cmpd="sng">
              <a:solidFill>
                <a:srgbClr val="46AFE6"/>
              </a:solidFill>
              <a:prstDash val="solid"/>
            </a:ln>
          </c:spPr>
          <c:marker>
            <c:symbol val="none"/>
          </c:marker>
          <c:dLbls>
            <c:dLbl>
              <c:idx val="18"/>
              <c:layout>
                <c:manualLayout>
                  <c:x val="-6.5163018134834549E-2"/>
                  <c:y val="3.724910601954785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DE-4811-A2FB-A5927698A0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43465</c:v>
                </c:pt>
                <c:pt idx="3">
                  <c:v>43555</c:v>
                </c:pt>
                <c:pt idx="6">
                  <c:v>43646</c:v>
                </c:pt>
                <c:pt idx="9">
                  <c:v>43738</c:v>
                </c:pt>
                <c:pt idx="12">
                  <c:v>43830</c:v>
                </c:pt>
                <c:pt idx="15">
                  <c:v>43921</c:v>
                </c:pt>
                <c:pt idx="18">
                  <c:v>44012</c:v>
                </c:pt>
              </c:numCache>
            </c:numRef>
          </c:cat>
          <c:val>
            <c:numRef>
              <c:f>'19'!$L$17:$L$35</c:f>
              <c:numCache>
                <c:formatCode>0%</c:formatCode>
                <c:ptCount val="19"/>
                <c:pt idx="0">
                  <c:v>1</c:v>
                </c:pt>
                <c:pt idx="1">
                  <c:v>1.026</c:v>
                </c:pt>
                <c:pt idx="2">
                  <c:v>1.0509999999999999</c:v>
                </c:pt>
                <c:pt idx="3">
                  <c:v>1.0880000000000001</c:v>
                </c:pt>
                <c:pt idx="4">
                  <c:v>1.1339999999999999</c:v>
                </c:pt>
                <c:pt idx="5">
                  <c:v>1.181</c:v>
                </c:pt>
                <c:pt idx="6">
                  <c:v>1.2250000000000001</c:v>
                </c:pt>
                <c:pt idx="7">
                  <c:v>1.266</c:v>
                </c:pt>
                <c:pt idx="8">
                  <c:v>1.3149999999999999</c:v>
                </c:pt>
                <c:pt idx="9">
                  <c:v>1.359</c:v>
                </c:pt>
                <c:pt idx="10">
                  <c:v>1.403</c:v>
                </c:pt>
                <c:pt idx="11">
                  <c:v>1.4650000000000001</c:v>
                </c:pt>
                <c:pt idx="12">
                  <c:v>1.54</c:v>
                </c:pt>
                <c:pt idx="13">
                  <c:v>1.607</c:v>
                </c:pt>
                <c:pt idx="14">
                  <c:v>1.6619999999999999</c:v>
                </c:pt>
                <c:pt idx="15">
                  <c:v>1.6850000000000001</c:v>
                </c:pt>
                <c:pt idx="16">
                  <c:v>1.619</c:v>
                </c:pt>
                <c:pt idx="17">
                  <c:v>1.633</c:v>
                </c:pt>
                <c:pt idx="18">
                  <c:v>1.69</c:v>
                </c:pt>
              </c:numCache>
            </c:numRef>
          </c:val>
          <c:smooth val="0"/>
          <c:extLst>
            <c:ext xmlns:c16="http://schemas.microsoft.com/office/drawing/2014/chart" uri="{C3380CC4-5D6E-409C-BE32-E72D297353CC}">
              <c16:uniqueId val="{00000007-72DE-4811-A2FB-A5927698A00C}"/>
            </c:ext>
          </c:extLst>
        </c:ser>
        <c:ser>
          <c:idx val="4"/>
          <c:order val="4"/>
          <c:tx>
            <c:strRef>
              <c:f>'19'!$N$16</c:f>
              <c:strCache>
                <c:ptCount val="1"/>
                <c:pt idx="0">
                  <c:v>All banks</c:v>
                </c:pt>
              </c:strCache>
            </c:strRef>
          </c:tx>
          <c:spPr>
            <a:ln w="25400" cmpd="sng">
              <a:solidFill>
                <a:srgbClr val="7D0532"/>
              </a:solidFill>
              <a:prstDash val="solid"/>
            </a:ln>
          </c:spPr>
          <c:marker>
            <c:symbol val="none"/>
          </c:marker>
          <c:dLbls>
            <c:dLbl>
              <c:idx val="18"/>
              <c:layout>
                <c:manualLayout>
                  <c:x val="-6.507362495783775E-2"/>
                  <c:y val="2.383820694562475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DE-4811-A2FB-A5927698A0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43465</c:v>
                </c:pt>
                <c:pt idx="3">
                  <c:v>43555</c:v>
                </c:pt>
                <c:pt idx="6">
                  <c:v>43646</c:v>
                </c:pt>
                <c:pt idx="9">
                  <c:v>43738</c:v>
                </c:pt>
                <c:pt idx="12">
                  <c:v>43830</c:v>
                </c:pt>
                <c:pt idx="15">
                  <c:v>43921</c:v>
                </c:pt>
                <c:pt idx="18">
                  <c:v>44012</c:v>
                </c:pt>
              </c:numCache>
            </c:numRef>
          </c:cat>
          <c:val>
            <c:numRef>
              <c:f>'19'!$N$17:$N$35</c:f>
              <c:numCache>
                <c:formatCode>0%</c:formatCode>
                <c:ptCount val="19"/>
                <c:pt idx="0">
                  <c:v>1</c:v>
                </c:pt>
                <c:pt idx="1">
                  <c:v>1.016</c:v>
                </c:pt>
                <c:pt idx="2">
                  <c:v>1.0309999999999999</c:v>
                </c:pt>
                <c:pt idx="3">
                  <c:v>1.0589999999999999</c:v>
                </c:pt>
                <c:pt idx="4">
                  <c:v>1.075</c:v>
                </c:pt>
                <c:pt idx="5">
                  <c:v>1.111</c:v>
                </c:pt>
                <c:pt idx="6">
                  <c:v>1.1279999999999999</c:v>
                </c:pt>
                <c:pt idx="7">
                  <c:v>1.1599999999999999</c:v>
                </c:pt>
                <c:pt idx="8">
                  <c:v>1.1919999999999999</c:v>
                </c:pt>
                <c:pt idx="9">
                  <c:v>1.218</c:v>
                </c:pt>
                <c:pt idx="10">
                  <c:v>1.2430000000000001</c:v>
                </c:pt>
                <c:pt idx="11">
                  <c:v>1.2629999999999999</c:v>
                </c:pt>
                <c:pt idx="12">
                  <c:v>1.298</c:v>
                </c:pt>
                <c:pt idx="13">
                  <c:v>1.3169999999999999</c:v>
                </c:pt>
                <c:pt idx="14">
                  <c:v>1.331</c:v>
                </c:pt>
                <c:pt idx="15">
                  <c:v>1.34</c:v>
                </c:pt>
                <c:pt idx="16">
                  <c:v>1.2809999999999999</c:v>
                </c:pt>
                <c:pt idx="17">
                  <c:v>1.274</c:v>
                </c:pt>
                <c:pt idx="18">
                  <c:v>1.274</c:v>
                </c:pt>
              </c:numCache>
            </c:numRef>
          </c:val>
          <c:smooth val="0"/>
          <c:extLst>
            <c:ext xmlns:c16="http://schemas.microsoft.com/office/drawing/2014/chart" uri="{C3380CC4-5D6E-409C-BE32-E72D297353CC}">
              <c16:uniqueId val="{00000009-72DE-4811-A2FB-A5927698A00C}"/>
            </c:ext>
          </c:extLst>
        </c:ser>
        <c:dLbls>
          <c:showLegendKey val="0"/>
          <c:showVal val="0"/>
          <c:showCatName val="0"/>
          <c:showSerName val="0"/>
          <c:showPercent val="0"/>
          <c:showBubbleSize val="0"/>
        </c:dLbls>
        <c:smooth val="0"/>
        <c:axId val="222897072"/>
        <c:axId val="222897464"/>
      </c:lineChart>
      <c:catAx>
        <c:axId val="2228970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2897464"/>
        <c:crossesAt val="0.5"/>
        <c:auto val="0"/>
        <c:lblAlgn val="ctr"/>
        <c:lblOffset val="100"/>
        <c:tickLblSkip val="1"/>
        <c:tickMarkSkip val="3"/>
        <c:noMultiLvlLbl val="1"/>
      </c:catAx>
      <c:valAx>
        <c:axId val="222897464"/>
        <c:scaling>
          <c:orientation val="minMax"/>
          <c:max val="1.7000000000000002"/>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289707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496937999364846E-2"/>
          <c:y val="0.84137056888477968"/>
          <c:w val="0.8539142639822157"/>
          <c:h val="0.154663707515584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'20'!$I$10</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'20'!$H$12:$H$18</c15:sqref>
                  </c15:fullRef>
                </c:ext>
              </c:extLst>
              <c:f>'20'!$H$13:$H$18</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'20'!$I$12:$I$18</c15:sqref>
                  </c15:fullRef>
                </c:ext>
              </c:extLst>
              <c:f>'20'!$I$13:$I$18</c:f>
              <c:numCache>
                <c:formatCode>0.0%</c:formatCode>
                <c:ptCount val="6"/>
                <c:pt idx="0">
                  <c:v>7.1026485940852715E-2</c:v>
                </c:pt>
                <c:pt idx="1">
                  <c:v>7.0393302167988614E-2</c:v>
                </c:pt>
                <c:pt idx="2">
                  <c:v>7.3925081071748278E-2</c:v>
                </c:pt>
                <c:pt idx="3">
                  <c:v>7.5371550054338196E-2</c:v>
                </c:pt>
                <c:pt idx="4">
                  <c:v>7.4682676097333686E-2</c:v>
                </c:pt>
                <c:pt idx="5">
                  <c:v>7.4077515898319526E-2</c:v>
                </c:pt>
              </c:numCache>
            </c:numRef>
          </c:val>
          <c:extLst>
            <c:ext xmlns:c16="http://schemas.microsoft.com/office/drawing/2014/chart" uri="{C3380CC4-5D6E-409C-BE32-E72D297353CC}">
              <c16:uniqueId val="{00000000-84FF-43AC-B7CB-E5258F63F9CA}"/>
            </c:ext>
          </c:extLst>
        </c:ser>
        <c:ser>
          <c:idx val="0"/>
          <c:order val="1"/>
          <c:tx>
            <c:strRef>
              <c:f>'20'!$J$10</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'20'!$H$12:$H$18</c15:sqref>
                  </c15:fullRef>
                </c:ext>
              </c:extLst>
              <c:f>'20'!$H$13:$H$18</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'20'!$J$12:$J$18</c15:sqref>
                  </c15:fullRef>
                </c:ext>
              </c:extLst>
              <c:f>'20'!$J$13:$J$18</c:f>
              <c:numCache>
                <c:formatCode>0.0%</c:formatCode>
                <c:ptCount val="6"/>
                <c:pt idx="0">
                  <c:v>0.41670403183927474</c:v>
                </c:pt>
                <c:pt idx="1">
                  <c:v>0.39388721746294442</c:v>
                </c:pt>
                <c:pt idx="2">
                  <c:v>0.50220033026490285</c:v>
                </c:pt>
                <c:pt idx="3">
                  <c:v>0.51709257747055037</c:v>
                </c:pt>
                <c:pt idx="4">
                  <c:v>0.5319187968230642</c:v>
                </c:pt>
                <c:pt idx="5">
                  <c:v>0.53882903145433936</c:v>
                </c:pt>
              </c:numCache>
            </c:numRef>
          </c:val>
          <c:extLst>
            <c:ext xmlns:c16="http://schemas.microsoft.com/office/drawing/2014/chart" uri="{C3380CC4-5D6E-409C-BE32-E72D297353CC}">
              <c16:uniqueId val="{00000001-84FF-43AC-B7CB-E5258F63F9CA}"/>
            </c:ext>
          </c:extLst>
        </c:ser>
        <c:ser>
          <c:idx val="1"/>
          <c:order val="2"/>
          <c:tx>
            <c:strRef>
              <c:f>'20'!$K$10</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'20'!$H$12:$H$18</c15:sqref>
                  </c15:fullRef>
                </c:ext>
              </c:extLst>
              <c:f>'20'!$H$13:$H$18</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'20'!$K$12:$K$18</c15:sqref>
                  </c15:fullRef>
                </c:ext>
              </c:extLst>
              <c:f>'20'!$K$13:$K$18</c:f>
              <c:numCache>
                <c:formatCode>0.0%</c:formatCode>
                <c:ptCount val="6"/>
                <c:pt idx="0">
                  <c:v>8.8083932787492006E-2</c:v>
                </c:pt>
                <c:pt idx="1">
                  <c:v>0.1719714704653027</c:v>
                </c:pt>
                <c:pt idx="2">
                  <c:v>9.5046616870341244E-2</c:v>
                </c:pt>
                <c:pt idx="3">
                  <c:v>8.7939877793182186E-2</c:v>
                </c:pt>
                <c:pt idx="4">
                  <c:v>8.8265390925827067E-2</c:v>
                </c:pt>
                <c:pt idx="5">
                  <c:v>8.1941587219881207E-2</c:v>
                </c:pt>
              </c:numCache>
            </c:numRef>
          </c:val>
          <c:extLst>
            <c:ext xmlns:c16="http://schemas.microsoft.com/office/drawing/2014/chart" uri="{C3380CC4-5D6E-409C-BE32-E72D297353CC}">
              <c16:uniqueId val="{00000002-84FF-43AC-B7CB-E5258F63F9CA}"/>
            </c:ext>
          </c:extLst>
        </c:ser>
        <c:ser>
          <c:idx val="2"/>
          <c:order val="3"/>
          <c:tx>
            <c:strRef>
              <c:f>'20'!$L$10</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'20'!$H$12:$H$18</c15:sqref>
                  </c15:fullRef>
                </c:ext>
              </c:extLst>
              <c:f>'20'!$H$13:$H$18</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'20'!$L$12:$L$18</c15:sqref>
                  </c15:fullRef>
                </c:ext>
              </c:extLst>
              <c:f>'20'!$L$13:$L$18</c:f>
              <c:numCache>
                <c:formatCode>0.0%</c:formatCode>
                <c:ptCount val="6"/>
                <c:pt idx="0">
                  <c:v>0.14905831974631983</c:v>
                </c:pt>
                <c:pt idx="1">
                  <c:v>0.13562878093176053</c:v>
                </c:pt>
                <c:pt idx="2">
                  <c:v>0.14304931114484262</c:v>
                </c:pt>
                <c:pt idx="3">
                  <c:v>0.16600193955887094</c:v>
                </c:pt>
                <c:pt idx="4">
                  <c:v>0.1638561271982773</c:v>
                </c:pt>
                <c:pt idx="5">
                  <c:v>0.16628596705017334</c:v>
                </c:pt>
              </c:numCache>
            </c:numRef>
          </c:val>
          <c:extLst>
            <c:ext xmlns:c16="http://schemas.microsoft.com/office/drawing/2014/chart" uri="{C3380CC4-5D6E-409C-BE32-E72D297353CC}">
              <c16:uniqueId val="{00000003-84FF-43AC-B7CB-E5258F63F9CA}"/>
            </c:ext>
          </c:extLst>
        </c:ser>
        <c:ser>
          <c:idx val="3"/>
          <c:order val="4"/>
          <c:tx>
            <c:strRef>
              <c:f>'20'!$M$10</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'20'!$H$12:$H$18</c15:sqref>
                  </c15:fullRef>
                </c:ext>
              </c:extLst>
              <c:f>'20'!$H$13:$H$18</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'20'!$M$12:$M$18</c15:sqref>
                  </c15:fullRef>
                </c:ext>
              </c:extLst>
              <c:f>'20'!$M$13:$M$18</c:f>
              <c:numCache>
                <c:formatCode>0.0%</c:formatCode>
                <c:ptCount val="6"/>
                <c:pt idx="0">
                  <c:v>0.10579241018583999</c:v>
                </c:pt>
                <c:pt idx="1">
                  <c:v>6.3888014855612435E-2</c:v>
                </c:pt>
                <c:pt idx="2">
                  <c:v>4.2210249157932048E-2</c:v>
                </c:pt>
                <c:pt idx="3">
                  <c:v>3.857695201757988E-2</c:v>
                </c:pt>
                <c:pt idx="4">
                  <c:v>3.3488035318473046E-2</c:v>
                </c:pt>
                <c:pt idx="5">
                  <c:v>3.5086270099834789E-2</c:v>
                </c:pt>
              </c:numCache>
            </c:numRef>
          </c:val>
          <c:extLst>
            <c:ext xmlns:c16="http://schemas.microsoft.com/office/drawing/2014/chart" uri="{C3380CC4-5D6E-409C-BE32-E72D297353CC}">
              <c16:uniqueId val="{00000004-84FF-43AC-B7CB-E5258F63F9CA}"/>
            </c:ext>
          </c:extLst>
        </c:ser>
        <c:ser>
          <c:idx val="4"/>
          <c:order val="5"/>
          <c:tx>
            <c:strRef>
              <c:f>'20'!$N$10</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'20'!$H$12:$H$18</c15:sqref>
                  </c15:fullRef>
                </c:ext>
              </c:extLst>
              <c:f>'20'!$H$13:$H$18</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'20'!$N$12:$N$18</c15:sqref>
                  </c15:fullRef>
                </c:ext>
              </c:extLst>
              <c:f>'20'!$N$13:$N$18</c:f>
              <c:numCache>
                <c:formatCode>0.0%</c:formatCode>
                <c:ptCount val="6"/>
                <c:pt idx="0">
                  <c:v>0.13062531131112265</c:v>
                </c:pt>
                <c:pt idx="1">
                  <c:v>9.3400685493167365E-2</c:v>
                </c:pt>
                <c:pt idx="2">
                  <c:v>7.4418988950090123E-2</c:v>
                </c:pt>
                <c:pt idx="3">
                  <c:v>6.2987032534955162E-2</c:v>
                </c:pt>
                <c:pt idx="4">
                  <c:v>6.1394563062922763E-2</c:v>
                </c:pt>
                <c:pt idx="5">
                  <c:v>6.1901326869582329E-2</c:v>
                </c:pt>
              </c:numCache>
            </c:numRef>
          </c:val>
          <c:extLst>
            <c:ext xmlns:c16="http://schemas.microsoft.com/office/drawing/2014/chart" uri="{C3380CC4-5D6E-409C-BE32-E72D297353CC}">
              <c16:uniqueId val="{00000005-84FF-43AC-B7CB-E5258F63F9CA}"/>
            </c:ext>
          </c:extLst>
        </c:ser>
        <c:ser>
          <c:idx val="6"/>
          <c:order val="6"/>
          <c:tx>
            <c:strRef>
              <c:f>'20'!$O$10</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'20'!$H$12:$H$18</c15:sqref>
                  </c15:fullRef>
                </c:ext>
              </c:extLst>
              <c:f>'20'!$H$13:$H$18</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'20'!$O$12:$O$18</c15:sqref>
                  </c15:fullRef>
                </c:ext>
              </c:extLst>
              <c:f>'20'!$O$13:$O$18</c:f>
              <c:numCache>
                <c:formatCode>0.0%</c:formatCode>
                <c:ptCount val="6"/>
                <c:pt idx="0">
                  <c:v>3.8709508189098137E-2</c:v>
                </c:pt>
                <c:pt idx="1">
                  <c:v>7.0830528623223851E-2</c:v>
                </c:pt>
                <c:pt idx="2">
                  <c:v>6.9149422540142849E-2</c:v>
                </c:pt>
                <c:pt idx="3">
                  <c:v>5.2030070570523369E-2</c:v>
                </c:pt>
                <c:pt idx="4">
                  <c:v>4.6394410574101985E-2</c:v>
                </c:pt>
                <c:pt idx="5">
                  <c:v>4.1878301407869453E-2</c:v>
                </c:pt>
              </c:numCache>
            </c:numRef>
          </c:val>
          <c:extLst>
            <c:ext xmlns:c16="http://schemas.microsoft.com/office/drawing/2014/chart" uri="{C3380CC4-5D6E-409C-BE32-E72D297353CC}">
              <c16:uniqueId val="{00000006-84FF-43AC-B7CB-E5258F63F9CA}"/>
            </c:ext>
          </c:extLst>
        </c:ser>
        <c:dLbls>
          <c:showLegendKey val="0"/>
          <c:showVal val="0"/>
          <c:showCatName val="0"/>
          <c:showSerName val="0"/>
          <c:showPercent val="0"/>
          <c:showBubbleSize val="0"/>
        </c:dLbls>
        <c:gapWidth val="75"/>
        <c:overlap val="100"/>
        <c:axId val="223088040"/>
        <c:axId val="223088432"/>
        <c:extLst/>
      </c:barChart>
      <c:catAx>
        <c:axId val="2230880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223088432"/>
        <c:crosses val="autoZero"/>
        <c:auto val="0"/>
        <c:lblAlgn val="ctr"/>
        <c:lblOffset val="100"/>
        <c:tickLblSkip val="1"/>
        <c:tickMarkSkip val="3"/>
        <c:noMultiLvlLbl val="0"/>
      </c:catAx>
      <c:valAx>
        <c:axId val="2230884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223088040"/>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778581279766025E-2"/>
          <c:w val="0.96680497925311204"/>
          <c:h val="0.71869318223227885"/>
        </c:manualLayout>
      </c:layout>
      <c:barChart>
        <c:barDir val="col"/>
        <c:grouping val="percentStacked"/>
        <c:varyColors val="0"/>
        <c:ser>
          <c:idx val="5"/>
          <c:order val="0"/>
          <c:tx>
            <c:strRef>
              <c:f>'20'!$I$11</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'20'!$H$12:$H$18</c15:sqref>
                  </c15:fullRef>
                </c:ext>
              </c:extLst>
              <c:f>'20'!$H$13:$H$18</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'20'!$I$12:$I$18</c15:sqref>
                  </c15:fullRef>
                </c:ext>
              </c:extLst>
              <c:f>'20'!$I$13:$I$18</c:f>
              <c:numCache>
                <c:formatCode>0.0%</c:formatCode>
                <c:ptCount val="6"/>
                <c:pt idx="0">
                  <c:v>7.1026485940852715E-2</c:v>
                </c:pt>
                <c:pt idx="1">
                  <c:v>7.0393302167988614E-2</c:v>
                </c:pt>
                <c:pt idx="2">
                  <c:v>7.3925081071748278E-2</c:v>
                </c:pt>
                <c:pt idx="3">
                  <c:v>7.5371550054338196E-2</c:v>
                </c:pt>
                <c:pt idx="4">
                  <c:v>7.4682676097333686E-2</c:v>
                </c:pt>
                <c:pt idx="5">
                  <c:v>7.4077515898319526E-2</c:v>
                </c:pt>
              </c:numCache>
            </c:numRef>
          </c:val>
          <c:extLst>
            <c:ext xmlns:c16="http://schemas.microsoft.com/office/drawing/2014/chart" uri="{C3380CC4-5D6E-409C-BE32-E72D297353CC}">
              <c16:uniqueId val="{00000000-3C06-4609-9CB3-CA77B20961CE}"/>
            </c:ext>
          </c:extLst>
        </c:ser>
        <c:ser>
          <c:idx val="0"/>
          <c:order val="1"/>
          <c:tx>
            <c:strRef>
              <c:f>'20'!$J$11</c:f>
              <c:strCache>
                <c:ptCount val="1"/>
                <c:pt idx="0">
                  <c:v>Other, &lt;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'20'!$H$12:$H$18</c15:sqref>
                  </c15:fullRef>
                </c:ext>
              </c:extLst>
              <c:f>'20'!$H$13:$H$18</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'20'!$J$12:$J$18</c15:sqref>
                  </c15:fullRef>
                </c:ext>
              </c:extLst>
              <c:f>'20'!$J$13:$J$18</c:f>
              <c:numCache>
                <c:formatCode>0.0%</c:formatCode>
                <c:ptCount val="6"/>
                <c:pt idx="0">
                  <c:v>0.41670403183927474</c:v>
                </c:pt>
                <c:pt idx="1">
                  <c:v>0.39388721746294442</c:v>
                </c:pt>
                <c:pt idx="2">
                  <c:v>0.50220033026490285</c:v>
                </c:pt>
                <c:pt idx="3">
                  <c:v>0.51709257747055037</c:v>
                </c:pt>
                <c:pt idx="4">
                  <c:v>0.5319187968230642</c:v>
                </c:pt>
                <c:pt idx="5">
                  <c:v>0.53882903145433936</c:v>
                </c:pt>
              </c:numCache>
            </c:numRef>
          </c:val>
          <c:extLst>
            <c:ext xmlns:c16="http://schemas.microsoft.com/office/drawing/2014/chart" uri="{C3380CC4-5D6E-409C-BE32-E72D297353CC}">
              <c16:uniqueId val="{00000001-3C06-4609-9CB3-CA77B20961CE}"/>
            </c:ext>
          </c:extLst>
        </c:ser>
        <c:ser>
          <c:idx val="1"/>
          <c:order val="2"/>
          <c:tx>
            <c:strRef>
              <c:f>'20'!$K$11</c:f>
              <c:strCache>
                <c:ptCount val="1"/>
                <c:pt idx="0">
                  <c:v>Other, 1-2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'20'!$H$12:$H$18</c15:sqref>
                  </c15:fullRef>
                </c:ext>
              </c:extLst>
              <c:f>'20'!$H$13:$H$18</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'20'!$K$12:$K$18</c15:sqref>
                  </c15:fullRef>
                </c:ext>
              </c:extLst>
              <c:f>'20'!$K$13:$K$18</c:f>
              <c:numCache>
                <c:formatCode>0.0%</c:formatCode>
                <c:ptCount val="6"/>
                <c:pt idx="0">
                  <c:v>8.8083932787492006E-2</c:v>
                </c:pt>
                <c:pt idx="1">
                  <c:v>0.1719714704653027</c:v>
                </c:pt>
                <c:pt idx="2">
                  <c:v>9.5046616870341244E-2</c:v>
                </c:pt>
                <c:pt idx="3">
                  <c:v>8.7939877793182186E-2</c:v>
                </c:pt>
                <c:pt idx="4">
                  <c:v>8.8265390925827067E-2</c:v>
                </c:pt>
                <c:pt idx="5">
                  <c:v>8.1941587219881207E-2</c:v>
                </c:pt>
              </c:numCache>
            </c:numRef>
          </c:val>
          <c:extLst>
            <c:ext xmlns:c16="http://schemas.microsoft.com/office/drawing/2014/chart" uri="{C3380CC4-5D6E-409C-BE32-E72D297353CC}">
              <c16:uniqueId val="{00000002-3C06-4609-9CB3-CA77B20961CE}"/>
            </c:ext>
          </c:extLst>
        </c:ser>
        <c:ser>
          <c:idx val="2"/>
          <c:order val="3"/>
          <c:tx>
            <c:strRef>
              <c:f>'20'!$L$11</c:f>
              <c:strCache>
                <c:ptCount val="1"/>
                <c:pt idx="0">
                  <c:v>Other, 2-5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'20'!$H$12:$H$18</c15:sqref>
                  </c15:fullRef>
                </c:ext>
              </c:extLst>
              <c:f>'20'!$H$13:$H$18</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'20'!$L$12:$L$18</c15:sqref>
                  </c15:fullRef>
                </c:ext>
              </c:extLst>
              <c:f>'20'!$L$13:$L$18</c:f>
              <c:numCache>
                <c:formatCode>0.0%</c:formatCode>
                <c:ptCount val="6"/>
                <c:pt idx="0">
                  <c:v>0.14905831974631983</c:v>
                </c:pt>
                <c:pt idx="1">
                  <c:v>0.13562878093176053</c:v>
                </c:pt>
                <c:pt idx="2">
                  <c:v>0.14304931114484262</c:v>
                </c:pt>
                <c:pt idx="3">
                  <c:v>0.16600193955887094</c:v>
                </c:pt>
                <c:pt idx="4">
                  <c:v>0.1638561271982773</c:v>
                </c:pt>
                <c:pt idx="5">
                  <c:v>0.16628596705017334</c:v>
                </c:pt>
              </c:numCache>
            </c:numRef>
          </c:val>
          <c:extLst>
            <c:ext xmlns:c16="http://schemas.microsoft.com/office/drawing/2014/chart" uri="{C3380CC4-5D6E-409C-BE32-E72D297353CC}">
              <c16:uniqueId val="{00000003-3C06-4609-9CB3-CA77B20961CE}"/>
            </c:ext>
          </c:extLst>
        </c:ser>
        <c:ser>
          <c:idx val="3"/>
          <c:order val="4"/>
          <c:tx>
            <c:strRef>
              <c:f>'20'!$M$11</c:f>
              <c:strCache>
                <c:ptCount val="1"/>
                <c:pt idx="0">
                  <c:v>Other, &gt;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'20'!$H$12:$H$18</c15:sqref>
                  </c15:fullRef>
                </c:ext>
              </c:extLst>
              <c:f>'20'!$H$13:$H$18</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'20'!$M$12:$M$18</c15:sqref>
                  </c15:fullRef>
                </c:ext>
              </c:extLst>
              <c:f>'20'!$M$13:$M$18</c:f>
              <c:numCache>
                <c:formatCode>0.0%</c:formatCode>
                <c:ptCount val="6"/>
                <c:pt idx="0">
                  <c:v>0.10579241018583999</c:v>
                </c:pt>
                <c:pt idx="1">
                  <c:v>6.3888014855612435E-2</c:v>
                </c:pt>
                <c:pt idx="2">
                  <c:v>4.2210249157932048E-2</c:v>
                </c:pt>
                <c:pt idx="3">
                  <c:v>3.857695201757988E-2</c:v>
                </c:pt>
                <c:pt idx="4">
                  <c:v>3.3488035318473046E-2</c:v>
                </c:pt>
                <c:pt idx="5">
                  <c:v>3.5086270099834789E-2</c:v>
                </c:pt>
              </c:numCache>
            </c:numRef>
          </c:val>
          <c:extLst>
            <c:ext xmlns:c16="http://schemas.microsoft.com/office/drawing/2014/chart" uri="{C3380CC4-5D6E-409C-BE32-E72D297353CC}">
              <c16:uniqueId val="{00000004-3C06-4609-9CB3-CA77B20961CE}"/>
            </c:ext>
          </c:extLst>
        </c:ser>
        <c:ser>
          <c:idx val="4"/>
          <c:order val="5"/>
          <c:tx>
            <c:strRef>
              <c:f>'20'!$N$11</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'20'!$H$12:$H$18</c15:sqref>
                  </c15:fullRef>
                </c:ext>
              </c:extLst>
              <c:f>'20'!$H$13:$H$18</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'20'!$N$12:$N$18</c15:sqref>
                  </c15:fullRef>
                </c:ext>
              </c:extLst>
              <c:f>'20'!$N$13:$N$18</c:f>
              <c:numCache>
                <c:formatCode>0.0%</c:formatCode>
                <c:ptCount val="6"/>
                <c:pt idx="0">
                  <c:v>0.13062531131112265</c:v>
                </c:pt>
                <c:pt idx="1">
                  <c:v>9.3400685493167365E-2</c:v>
                </c:pt>
                <c:pt idx="2">
                  <c:v>7.4418988950090123E-2</c:v>
                </c:pt>
                <c:pt idx="3">
                  <c:v>6.2987032534955162E-2</c:v>
                </c:pt>
                <c:pt idx="4">
                  <c:v>6.1394563062922763E-2</c:v>
                </c:pt>
                <c:pt idx="5">
                  <c:v>6.1901326869582329E-2</c:v>
                </c:pt>
              </c:numCache>
            </c:numRef>
          </c:val>
          <c:extLst>
            <c:ext xmlns:c16="http://schemas.microsoft.com/office/drawing/2014/chart" uri="{C3380CC4-5D6E-409C-BE32-E72D297353CC}">
              <c16:uniqueId val="{00000005-3C06-4609-9CB3-CA77B20961CE}"/>
            </c:ext>
          </c:extLst>
        </c:ser>
        <c:ser>
          <c:idx val="6"/>
          <c:order val="6"/>
          <c:tx>
            <c:strRef>
              <c:f>'20'!$O$11</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'20'!$H$12:$H$18</c15:sqref>
                  </c15:fullRef>
                </c:ext>
              </c:extLst>
              <c:f>'20'!$H$13:$H$18</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'20'!$O$12:$O$18</c15:sqref>
                  </c15:fullRef>
                </c:ext>
              </c:extLst>
              <c:f>'20'!$O$13:$O$18</c:f>
              <c:numCache>
                <c:formatCode>0.0%</c:formatCode>
                <c:ptCount val="6"/>
                <c:pt idx="0">
                  <c:v>3.8709508189098137E-2</c:v>
                </c:pt>
                <c:pt idx="1">
                  <c:v>7.0830528623223851E-2</c:v>
                </c:pt>
                <c:pt idx="2">
                  <c:v>6.9149422540142849E-2</c:v>
                </c:pt>
                <c:pt idx="3">
                  <c:v>5.2030070570523369E-2</c:v>
                </c:pt>
                <c:pt idx="4">
                  <c:v>4.6394410574101985E-2</c:v>
                </c:pt>
                <c:pt idx="5">
                  <c:v>4.1878301407869453E-2</c:v>
                </c:pt>
              </c:numCache>
            </c:numRef>
          </c:val>
          <c:extLst>
            <c:ext xmlns:c16="http://schemas.microsoft.com/office/drawing/2014/chart" uri="{C3380CC4-5D6E-409C-BE32-E72D297353CC}">
              <c16:uniqueId val="{00000006-3C06-4609-9CB3-CA77B20961CE}"/>
            </c:ext>
          </c:extLst>
        </c:ser>
        <c:dLbls>
          <c:showLegendKey val="0"/>
          <c:showVal val="0"/>
          <c:showCatName val="0"/>
          <c:showSerName val="0"/>
          <c:showPercent val="0"/>
          <c:showBubbleSize val="0"/>
        </c:dLbls>
        <c:gapWidth val="75"/>
        <c:overlap val="100"/>
        <c:axId val="223089216"/>
        <c:axId val="223089608"/>
        <c:extLst/>
      </c:barChart>
      <c:catAx>
        <c:axId val="2230892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223089608"/>
        <c:crosses val="autoZero"/>
        <c:auto val="0"/>
        <c:lblAlgn val="ctr"/>
        <c:lblOffset val="100"/>
        <c:tickLblSkip val="1"/>
        <c:tickMarkSkip val="3"/>
        <c:noMultiLvlLbl val="0"/>
      </c:catAx>
      <c:valAx>
        <c:axId val="223089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223089216"/>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86634844868735E-2"/>
          <c:w val="0.96257596009559721"/>
          <c:h val="0.78758949880668261"/>
        </c:manualLayout>
      </c:layout>
      <c:lineChart>
        <c:grouping val="standard"/>
        <c:varyColors val="0"/>
        <c:ser>
          <c:idx val="0"/>
          <c:order val="0"/>
          <c:tx>
            <c:strRef>
              <c:f>'21'!$H$14</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18"/>
              <c:layout>
                <c:manualLayout>
                  <c:x val="-7.0699790148030711E-2"/>
                  <c:y val="-7.159917927853673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F1-40F7-B7B9-58A21DA288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'21'!$G$16:$G$34</c:f>
              <c:numCache>
                <c:formatCode>m/d/yyyy</c:formatCode>
                <c:ptCount val="19"/>
                <c:pt idx="0">
                  <c:v>43465</c:v>
                </c:pt>
                <c:pt idx="3">
                  <c:v>43555</c:v>
                </c:pt>
                <c:pt idx="6">
                  <c:v>43646</c:v>
                </c:pt>
                <c:pt idx="9">
                  <c:v>43738</c:v>
                </c:pt>
                <c:pt idx="12">
                  <c:v>43830</c:v>
                </c:pt>
                <c:pt idx="15">
                  <c:v>43921</c:v>
                </c:pt>
                <c:pt idx="18">
                  <c:v>44012</c:v>
                </c:pt>
              </c:numCache>
            </c:numRef>
          </c:cat>
          <c:val>
            <c:numRef>
              <c:f>'21'!$H$16:$H$34</c:f>
              <c:numCache>
                <c:formatCode>0.0%</c:formatCode>
                <c:ptCount val="19"/>
                <c:pt idx="0">
                  <c:v>0.55800000000000005</c:v>
                </c:pt>
                <c:pt idx="1">
                  <c:v>0.56899999999999995</c:v>
                </c:pt>
                <c:pt idx="2">
                  <c:v>0.55800000000000005</c:v>
                </c:pt>
                <c:pt idx="3">
                  <c:v>0.55200000000000005</c:v>
                </c:pt>
                <c:pt idx="4">
                  <c:v>0.54900000000000004</c:v>
                </c:pt>
                <c:pt idx="5">
                  <c:v>0.55100000000000005</c:v>
                </c:pt>
                <c:pt idx="6">
                  <c:v>0.54800000000000004</c:v>
                </c:pt>
                <c:pt idx="7">
                  <c:v>0.54900000000000004</c:v>
                </c:pt>
                <c:pt idx="8">
                  <c:v>0.54</c:v>
                </c:pt>
                <c:pt idx="9">
                  <c:v>0.53700000000000003</c:v>
                </c:pt>
                <c:pt idx="10">
                  <c:v>0.53600000000000003</c:v>
                </c:pt>
                <c:pt idx="11">
                  <c:v>0.53500000000000003</c:v>
                </c:pt>
                <c:pt idx="12">
                  <c:v>0.53800000000000003</c:v>
                </c:pt>
                <c:pt idx="13">
                  <c:v>0.55100000000000005</c:v>
                </c:pt>
                <c:pt idx="14">
                  <c:v>0.55000000000000004</c:v>
                </c:pt>
                <c:pt idx="15">
                  <c:v>0.54100000000000004</c:v>
                </c:pt>
                <c:pt idx="16">
                  <c:v>0.54600000000000004</c:v>
                </c:pt>
                <c:pt idx="17">
                  <c:v>0.55000000000000004</c:v>
                </c:pt>
                <c:pt idx="18">
                  <c:v>0.53600000000000003</c:v>
                </c:pt>
              </c:numCache>
            </c:numRef>
          </c:val>
          <c:smooth val="0"/>
          <c:extLst>
            <c:ext xmlns:c16="http://schemas.microsoft.com/office/drawing/2014/chart" uri="{C3380CC4-5D6E-409C-BE32-E72D297353CC}">
              <c16:uniqueId val="{00000001-83F1-40F7-B7B9-58A21DA2881F}"/>
            </c:ext>
          </c:extLst>
        </c:ser>
        <c:ser>
          <c:idx val="1"/>
          <c:order val="1"/>
          <c:tx>
            <c:strRef>
              <c:f>'21'!$I$14</c:f>
              <c:strCache>
                <c:ptCount val="1"/>
                <c:pt idx="0">
                  <c:v>Кредити, надані фізичним особам</c:v>
                </c:pt>
              </c:strCache>
            </c:strRef>
          </c:tx>
          <c:spPr>
            <a:ln w="25400" cmpd="sng">
              <a:solidFill>
                <a:srgbClr val="91C864"/>
              </a:solidFill>
              <a:prstDash val="solid"/>
            </a:ln>
          </c:spPr>
          <c:marker>
            <c:symbol val="none"/>
          </c:marker>
          <c:dLbls>
            <c:dLbl>
              <c:idx val="18"/>
              <c:layout>
                <c:manualLayout>
                  <c:x val="-6.6099636744762047E-2"/>
                  <c:y val="-4.7732696897374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F1-40F7-B7B9-58A21DA288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'21'!$G$16:$G$34</c:f>
              <c:numCache>
                <c:formatCode>m/d/yyyy</c:formatCode>
                <c:ptCount val="19"/>
                <c:pt idx="0">
                  <c:v>43465</c:v>
                </c:pt>
                <c:pt idx="3">
                  <c:v>43555</c:v>
                </c:pt>
                <c:pt idx="6">
                  <c:v>43646</c:v>
                </c:pt>
                <c:pt idx="9">
                  <c:v>43738</c:v>
                </c:pt>
                <c:pt idx="12">
                  <c:v>43830</c:v>
                </c:pt>
                <c:pt idx="15">
                  <c:v>43921</c:v>
                </c:pt>
                <c:pt idx="18">
                  <c:v>44012</c:v>
                </c:pt>
              </c:numCache>
            </c:numRef>
          </c:cat>
          <c:val>
            <c:numRef>
              <c:f>'21'!$I$16:$I$34</c:f>
              <c:numCache>
                <c:formatCode>0.0%</c:formatCode>
                <c:ptCount val="19"/>
                <c:pt idx="0">
                  <c:v>0.46</c:v>
                </c:pt>
                <c:pt idx="1">
                  <c:v>0.45600000000000002</c:v>
                </c:pt>
                <c:pt idx="2">
                  <c:v>0.44600000000000001</c:v>
                </c:pt>
                <c:pt idx="3">
                  <c:v>0.441</c:v>
                </c:pt>
                <c:pt idx="4">
                  <c:v>0.42599999999999999</c:v>
                </c:pt>
                <c:pt idx="5">
                  <c:v>0.41799999999999998</c:v>
                </c:pt>
                <c:pt idx="6">
                  <c:v>0.41099999999999998</c:v>
                </c:pt>
                <c:pt idx="7">
                  <c:v>0.4</c:v>
                </c:pt>
                <c:pt idx="8">
                  <c:v>0.39500000000000002</c:v>
                </c:pt>
                <c:pt idx="9">
                  <c:v>0.38100000000000001</c:v>
                </c:pt>
                <c:pt idx="10">
                  <c:v>0.379</c:v>
                </c:pt>
                <c:pt idx="11">
                  <c:v>0.372</c:v>
                </c:pt>
                <c:pt idx="12">
                  <c:v>0.34100000000000003</c:v>
                </c:pt>
                <c:pt idx="13">
                  <c:v>0.34599999999999997</c:v>
                </c:pt>
                <c:pt idx="14">
                  <c:v>0.33900000000000002</c:v>
                </c:pt>
                <c:pt idx="15">
                  <c:v>0.35299999999999998</c:v>
                </c:pt>
                <c:pt idx="16">
                  <c:v>0.35799999999999998</c:v>
                </c:pt>
                <c:pt idx="17">
                  <c:v>0.36299999999999999</c:v>
                </c:pt>
                <c:pt idx="18">
                  <c:v>0.36199999999999999</c:v>
                </c:pt>
              </c:numCache>
            </c:numRef>
          </c:val>
          <c:smooth val="0"/>
          <c:extLst>
            <c:ext xmlns:c16="http://schemas.microsoft.com/office/drawing/2014/chart" uri="{C3380CC4-5D6E-409C-BE32-E72D297353CC}">
              <c16:uniqueId val="{00000003-83F1-40F7-B7B9-58A21DA2881F}"/>
            </c:ext>
          </c:extLst>
        </c:ser>
        <c:ser>
          <c:idx val="2"/>
          <c:order val="2"/>
          <c:tx>
            <c:strRef>
              <c:f>'21'!$J$14</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18"/>
              <c:layout>
                <c:manualLayout>
                  <c:x val="-6.6099636744762047E-2"/>
                  <c:y val="2.983293556085918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F1-40F7-B7B9-58A21DA288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'21'!$G$16:$G$34</c:f>
              <c:numCache>
                <c:formatCode>m/d/yyyy</c:formatCode>
                <c:ptCount val="19"/>
                <c:pt idx="0">
                  <c:v>43465</c:v>
                </c:pt>
                <c:pt idx="3">
                  <c:v>43555</c:v>
                </c:pt>
                <c:pt idx="6">
                  <c:v>43646</c:v>
                </c:pt>
                <c:pt idx="9">
                  <c:v>43738</c:v>
                </c:pt>
                <c:pt idx="12">
                  <c:v>43830</c:v>
                </c:pt>
                <c:pt idx="15">
                  <c:v>43921</c:v>
                </c:pt>
                <c:pt idx="18">
                  <c:v>44012</c:v>
                </c:pt>
              </c:numCache>
            </c:numRef>
          </c:cat>
          <c:val>
            <c:numRef>
              <c:f>'21'!$J$16:$J$34</c:f>
              <c:numCache>
                <c:formatCode>0.0%</c:formatCode>
                <c:ptCount val="19"/>
                <c:pt idx="0">
                  <c:v>0.52800000000000002</c:v>
                </c:pt>
                <c:pt idx="1">
                  <c:v>0.53200000000000003</c:v>
                </c:pt>
                <c:pt idx="2">
                  <c:v>0.52200000000000002</c:v>
                </c:pt>
                <c:pt idx="3">
                  <c:v>0.51700000000000002</c:v>
                </c:pt>
                <c:pt idx="4">
                  <c:v>0.51400000000000001</c:v>
                </c:pt>
                <c:pt idx="5">
                  <c:v>0.51300000000000001</c:v>
                </c:pt>
                <c:pt idx="6">
                  <c:v>0.50800000000000001</c:v>
                </c:pt>
                <c:pt idx="7">
                  <c:v>0.502</c:v>
                </c:pt>
                <c:pt idx="8">
                  <c:v>0.49299999999999999</c:v>
                </c:pt>
                <c:pt idx="9">
                  <c:v>0.48899999999999999</c:v>
                </c:pt>
                <c:pt idx="10">
                  <c:v>0.48799999999999999</c:v>
                </c:pt>
                <c:pt idx="11">
                  <c:v>0.48699999999999999</c:v>
                </c:pt>
                <c:pt idx="12">
                  <c:v>0.48399999999999999</c:v>
                </c:pt>
                <c:pt idx="13">
                  <c:v>0.49099999999999999</c:v>
                </c:pt>
                <c:pt idx="14">
                  <c:v>0.48699999999999999</c:v>
                </c:pt>
                <c:pt idx="15">
                  <c:v>0.48899999999999999</c:v>
                </c:pt>
                <c:pt idx="16">
                  <c:v>0.49299999999999999</c:v>
                </c:pt>
                <c:pt idx="17">
                  <c:v>0.496</c:v>
                </c:pt>
                <c:pt idx="18">
                  <c:v>0.48499999999999999</c:v>
                </c:pt>
              </c:numCache>
            </c:numRef>
          </c:val>
          <c:smooth val="0"/>
          <c:extLst>
            <c:ext xmlns:c16="http://schemas.microsoft.com/office/drawing/2014/chart" uri="{C3380CC4-5D6E-409C-BE32-E72D297353CC}">
              <c16:uniqueId val="{00000005-83F1-40F7-B7B9-58A21DA2881F}"/>
            </c:ext>
          </c:extLst>
        </c:ser>
        <c:dLbls>
          <c:showLegendKey val="0"/>
          <c:showVal val="0"/>
          <c:showCatName val="0"/>
          <c:showSerName val="0"/>
          <c:showPercent val="0"/>
          <c:showBubbleSize val="0"/>
        </c:dLbls>
        <c:smooth val="0"/>
        <c:axId val="223090392"/>
        <c:axId val="223090784"/>
      </c:lineChart>
      <c:catAx>
        <c:axId val="223090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3090784"/>
        <c:crosses val="autoZero"/>
        <c:auto val="0"/>
        <c:lblAlgn val="ctr"/>
        <c:lblOffset val="100"/>
        <c:tickMarkSkip val="3"/>
        <c:noMultiLvlLbl val="1"/>
      </c:catAx>
      <c:valAx>
        <c:axId val="223090784"/>
        <c:scaling>
          <c:orientation val="minMax"/>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3090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49818372381023E-2"/>
          <c:y val="0.79619876721853677"/>
          <c:w val="0.92539491442666855"/>
          <c:h val="0.203801232781463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407F-4E9E-A518-5F588A8F75B3}"/>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'2'!$I$12:$I$17</c:f>
              <c:numCache>
                <c:formatCode>m/d/yyyy</c:formatCode>
                <c:ptCount val="6"/>
                <c:pt idx="0">
                  <c:v>42735</c:v>
                </c:pt>
                <c:pt idx="1">
                  <c:v>43100</c:v>
                </c:pt>
                <c:pt idx="2">
                  <c:v>43465</c:v>
                </c:pt>
                <c:pt idx="3">
                  <c:v>43830</c:v>
                </c:pt>
                <c:pt idx="4">
                  <c:v>43921</c:v>
                </c:pt>
                <c:pt idx="5">
                  <c:v>44012</c:v>
                </c:pt>
              </c:numCache>
            </c:numRef>
          </c:cat>
          <c:val>
            <c:numRef>
              <c:f>'2'!$J$12:$J$17</c:f>
              <c:numCache>
                <c:formatCode>0.0%</c:formatCode>
                <c:ptCount val="6"/>
                <c:pt idx="0">
                  <c:v>0.33800000000000002</c:v>
                </c:pt>
                <c:pt idx="1">
                  <c:v>0.35499999999999998</c:v>
                </c:pt>
                <c:pt idx="2">
                  <c:v>0.34</c:v>
                </c:pt>
                <c:pt idx="3">
                  <c:v>0.34200000000000003</c:v>
                </c:pt>
                <c:pt idx="4">
                  <c:v>0.33400000000000002</c:v>
                </c:pt>
                <c:pt idx="5">
                  <c:v>0.33600000000000002</c:v>
                </c:pt>
              </c:numCache>
            </c:numRef>
          </c:val>
          <c:extLst>
            <c:ext xmlns:c16="http://schemas.microsoft.com/office/drawing/2014/chart" uri="{C3380CC4-5D6E-409C-BE32-E72D297353CC}">
              <c16:uniqueId val="{00000001-407F-4E9E-A518-5F588A8F75B3}"/>
            </c:ext>
          </c:extLst>
        </c:ser>
        <c:ser>
          <c:idx val="3"/>
          <c:order val="1"/>
          <c:tx>
            <c:strRef>
              <c:f>'2'!$M$11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407F-4E9E-A518-5F588A8F75B3}"/>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407F-4E9E-A518-5F588A8F75B3}"/>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407F-4E9E-A518-5F588A8F75B3}"/>
              </c:ext>
            </c:extLst>
          </c:dPt>
          <c:dPt>
            <c:idx val="5"/>
            <c:invertIfNegative val="0"/>
            <c:bubble3D val="0"/>
            <c:extLst>
              <c:ext xmlns:c16="http://schemas.microsoft.com/office/drawing/2014/chart" uri="{C3380CC4-5D6E-409C-BE32-E72D297353CC}">
                <c16:uniqueId val="{00000007-407F-4E9E-A518-5F588A8F75B3}"/>
              </c:ext>
            </c:extLst>
          </c:dPt>
          <c:dPt>
            <c:idx val="6"/>
            <c:invertIfNegative val="0"/>
            <c:bubble3D val="0"/>
            <c:extLst>
              <c:ext xmlns:c16="http://schemas.microsoft.com/office/drawing/2014/chart" uri="{C3380CC4-5D6E-409C-BE32-E72D297353CC}">
                <c16:uniqueId val="{00000008-407F-4E9E-A518-5F588A8F75B3}"/>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'2'!$I$12:$I$17</c:f>
              <c:numCache>
                <c:formatCode>m/d/yyyy</c:formatCode>
                <c:ptCount val="6"/>
                <c:pt idx="0">
                  <c:v>42735</c:v>
                </c:pt>
                <c:pt idx="1">
                  <c:v>43100</c:v>
                </c:pt>
                <c:pt idx="2">
                  <c:v>43465</c:v>
                </c:pt>
                <c:pt idx="3">
                  <c:v>43830</c:v>
                </c:pt>
                <c:pt idx="4">
                  <c:v>43921</c:v>
                </c:pt>
                <c:pt idx="5">
                  <c:v>44012</c:v>
                </c:pt>
              </c:numCache>
            </c:numRef>
          </c:cat>
          <c:val>
            <c:numRef>
              <c:f>'2'!$M$12:$M$17</c:f>
              <c:numCache>
                <c:formatCode>0.0%</c:formatCode>
                <c:ptCount val="6"/>
                <c:pt idx="0">
                  <c:v>0.17599999999999999</c:v>
                </c:pt>
                <c:pt idx="1">
                  <c:v>0.19400000000000001</c:v>
                </c:pt>
                <c:pt idx="2">
                  <c:v>0.20699999999999999</c:v>
                </c:pt>
                <c:pt idx="3">
                  <c:v>0.21</c:v>
                </c:pt>
                <c:pt idx="4">
                  <c:v>0.20699999999999999</c:v>
                </c:pt>
                <c:pt idx="5">
                  <c:v>0.20699999999999999</c:v>
                </c:pt>
              </c:numCache>
            </c:numRef>
          </c:val>
          <c:extLst>
            <c:ext xmlns:c16="http://schemas.microsoft.com/office/drawing/2014/chart" uri="{C3380CC4-5D6E-409C-BE32-E72D297353CC}">
              <c16:uniqueId val="{00000009-407F-4E9E-A518-5F588A8F75B3}"/>
            </c:ext>
          </c:extLst>
        </c:ser>
        <c:ser>
          <c:idx val="1"/>
          <c:order val="2"/>
          <c:tx>
            <c:strRef>
              <c:f>'2'!$K$11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'2'!$I$12:$I$17</c:f>
              <c:numCache>
                <c:formatCode>m/d/yyyy</c:formatCode>
                <c:ptCount val="6"/>
                <c:pt idx="0">
                  <c:v>42735</c:v>
                </c:pt>
                <c:pt idx="1">
                  <c:v>43100</c:v>
                </c:pt>
                <c:pt idx="2">
                  <c:v>43465</c:v>
                </c:pt>
                <c:pt idx="3">
                  <c:v>43830</c:v>
                </c:pt>
                <c:pt idx="4">
                  <c:v>43921</c:v>
                </c:pt>
                <c:pt idx="5">
                  <c:v>44012</c:v>
                </c:pt>
              </c:numCache>
            </c:numRef>
          </c:cat>
          <c:val>
            <c:numRef>
              <c:f>'2'!$K$12:$K$17</c:f>
              <c:numCache>
                <c:formatCode>0.0%</c:formatCode>
                <c:ptCount val="6"/>
                <c:pt idx="0">
                  <c:v>0.34899999999999998</c:v>
                </c:pt>
                <c:pt idx="1">
                  <c:v>0.311</c:v>
                </c:pt>
                <c:pt idx="2">
                  <c:v>0.30399999999999999</c:v>
                </c:pt>
                <c:pt idx="3">
                  <c:v>0.29799999999999999</c:v>
                </c:pt>
                <c:pt idx="4">
                  <c:v>0.30599999999999999</c:v>
                </c:pt>
                <c:pt idx="5">
                  <c:v>0.30199999999999999</c:v>
                </c:pt>
              </c:numCache>
            </c:numRef>
          </c:val>
          <c:extLst>
            <c:ext xmlns:c16="http://schemas.microsoft.com/office/drawing/2014/chart" uri="{C3380CC4-5D6E-409C-BE32-E72D297353CC}">
              <c16:uniqueId val="{0000000A-407F-4E9E-A518-5F588A8F75B3}"/>
            </c:ext>
          </c:extLst>
        </c:ser>
        <c:ser>
          <c:idx val="2"/>
          <c:order val="3"/>
          <c:tx>
            <c:strRef>
              <c:f>'2'!$L$11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'2'!$I$12:$I$17</c:f>
              <c:numCache>
                <c:formatCode>m/d/yyyy</c:formatCode>
                <c:ptCount val="6"/>
                <c:pt idx="0">
                  <c:v>42735</c:v>
                </c:pt>
                <c:pt idx="1">
                  <c:v>43100</c:v>
                </c:pt>
                <c:pt idx="2">
                  <c:v>43465</c:v>
                </c:pt>
                <c:pt idx="3">
                  <c:v>43830</c:v>
                </c:pt>
                <c:pt idx="4">
                  <c:v>43921</c:v>
                </c:pt>
                <c:pt idx="5">
                  <c:v>44012</c:v>
                </c:pt>
              </c:numCache>
            </c:numRef>
          </c:cat>
          <c:val>
            <c:numRef>
              <c:f>'2'!$L$12:$L$17</c:f>
              <c:numCache>
                <c:formatCode>0.0%</c:formatCode>
                <c:ptCount val="6"/>
                <c:pt idx="0">
                  <c:v>0.13800000000000001</c:v>
                </c:pt>
                <c:pt idx="1">
                  <c:v>0.14000000000000001</c:v>
                </c:pt>
                <c:pt idx="2">
                  <c:v>0.14799999999999999</c:v>
                </c:pt>
                <c:pt idx="3">
                  <c:v>0.15</c:v>
                </c:pt>
                <c:pt idx="4">
                  <c:v>0.152</c:v>
                </c:pt>
                <c:pt idx="5">
                  <c:v>0.155</c:v>
                </c:pt>
              </c:numCache>
            </c:numRef>
          </c:val>
          <c:extLst>
            <c:ext xmlns:c16="http://schemas.microsoft.com/office/drawing/2014/chart" uri="{C3380CC4-5D6E-409C-BE32-E72D297353CC}">
              <c16:uniqueId val="{0000000B-407F-4E9E-A518-5F588A8F75B3}"/>
            </c:ext>
          </c:extLst>
        </c:ser>
        <c:dLbls>
          <c:showLegendKey val="0"/>
          <c:showVal val="1"/>
          <c:showCatName val="0"/>
          <c:showSerName val="0"/>
          <c:showPercent val="0"/>
          <c:showBubbleSize val="0"/>
        </c:dLbls>
        <c:gapWidth val="75"/>
        <c:overlap val="100"/>
        <c:axId val="209736552"/>
        <c:axId val="209736944"/>
      </c:barChart>
      <c:catAx>
        <c:axId val="2097365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9736944"/>
        <c:crossesAt val="0"/>
        <c:auto val="0"/>
        <c:lblAlgn val="ctr"/>
        <c:lblOffset val="100"/>
        <c:noMultiLvlLbl val="0"/>
      </c:catAx>
      <c:valAx>
        <c:axId val="20973694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973655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86634844868735E-2"/>
          <c:w val="0.96257596009559721"/>
          <c:h val="0.78758949880668261"/>
        </c:manualLayout>
      </c:layout>
      <c:lineChart>
        <c:grouping val="standard"/>
        <c:varyColors val="0"/>
        <c:ser>
          <c:idx val="0"/>
          <c:order val="0"/>
          <c:tx>
            <c:strRef>
              <c:f>'21'!$H$15</c:f>
              <c:strCache>
                <c:ptCount val="1"/>
                <c:pt idx="0">
                  <c:v>Corporate loans</c:v>
                </c:pt>
              </c:strCache>
            </c:strRef>
          </c:tx>
          <c:spPr>
            <a:ln w="25400" cmpd="sng">
              <a:solidFill>
                <a:srgbClr val="057D46"/>
              </a:solidFill>
              <a:prstDash val="solid"/>
            </a:ln>
          </c:spPr>
          <c:marker>
            <c:symbol val="none"/>
          </c:marker>
          <c:dLbls>
            <c:dLbl>
              <c:idx val="18"/>
              <c:layout>
                <c:manualLayout>
                  <c:x val="-7.498730625153624E-2"/>
                  <c:y val="-7.159917927853673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B3-4FA2-83D7-0AF3F5552E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'21'!$G$16:$G$34</c:f>
              <c:numCache>
                <c:formatCode>m/d/yyyy</c:formatCode>
                <c:ptCount val="19"/>
                <c:pt idx="0">
                  <c:v>43465</c:v>
                </c:pt>
                <c:pt idx="3">
                  <c:v>43555</c:v>
                </c:pt>
                <c:pt idx="6">
                  <c:v>43646</c:v>
                </c:pt>
                <c:pt idx="9">
                  <c:v>43738</c:v>
                </c:pt>
                <c:pt idx="12">
                  <c:v>43830</c:v>
                </c:pt>
                <c:pt idx="15">
                  <c:v>43921</c:v>
                </c:pt>
                <c:pt idx="18">
                  <c:v>44012</c:v>
                </c:pt>
              </c:numCache>
            </c:numRef>
          </c:cat>
          <c:val>
            <c:numRef>
              <c:f>'21'!$H$16:$H$34</c:f>
              <c:numCache>
                <c:formatCode>0.0%</c:formatCode>
                <c:ptCount val="19"/>
                <c:pt idx="0">
                  <c:v>0.55800000000000005</c:v>
                </c:pt>
                <c:pt idx="1">
                  <c:v>0.56899999999999995</c:v>
                </c:pt>
                <c:pt idx="2">
                  <c:v>0.55800000000000005</c:v>
                </c:pt>
                <c:pt idx="3">
                  <c:v>0.55200000000000005</c:v>
                </c:pt>
                <c:pt idx="4">
                  <c:v>0.54900000000000004</c:v>
                </c:pt>
                <c:pt idx="5">
                  <c:v>0.55100000000000005</c:v>
                </c:pt>
                <c:pt idx="6">
                  <c:v>0.54800000000000004</c:v>
                </c:pt>
                <c:pt idx="7">
                  <c:v>0.54900000000000004</c:v>
                </c:pt>
                <c:pt idx="8">
                  <c:v>0.54</c:v>
                </c:pt>
                <c:pt idx="9">
                  <c:v>0.53700000000000003</c:v>
                </c:pt>
                <c:pt idx="10">
                  <c:v>0.53600000000000003</c:v>
                </c:pt>
                <c:pt idx="11">
                  <c:v>0.53500000000000003</c:v>
                </c:pt>
                <c:pt idx="12">
                  <c:v>0.53800000000000003</c:v>
                </c:pt>
                <c:pt idx="13">
                  <c:v>0.55100000000000005</c:v>
                </c:pt>
                <c:pt idx="14">
                  <c:v>0.55000000000000004</c:v>
                </c:pt>
                <c:pt idx="15">
                  <c:v>0.54100000000000004</c:v>
                </c:pt>
                <c:pt idx="16">
                  <c:v>0.54600000000000004</c:v>
                </c:pt>
                <c:pt idx="17">
                  <c:v>0.55000000000000004</c:v>
                </c:pt>
                <c:pt idx="18">
                  <c:v>0.53600000000000003</c:v>
                </c:pt>
              </c:numCache>
            </c:numRef>
          </c:val>
          <c:smooth val="0"/>
          <c:extLst>
            <c:ext xmlns:c16="http://schemas.microsoft.com/office/drawing/2014/chart" uri="{C3380CC4-5D6E-409C-BE32-E72D297353CC}">
              <c16:uniqueId val="{00000001-69B3-4FA2-83D7-0AF3F5552E70}"/>
            </c:ext>
          </c:extLst>
        </c:ser>
        <c:ser>
          <c:idx val="1"/>
          <c:order val="1"/>
          <c:tx>
            <c:strRef>
              <c:f>'21'!$I$15</c:f>
              <c:strCache>
                <c:ptCount val="1"/>
                <c:pt idx="0">
                  <c:v>Retail loans</c:v>
                </c:pt>
              </c:strCache>
            </c:strRef>
          </c:tx>
          <c:spPr>
            <a:ln w="25400" cmpd="sng">
              <a:solidFill>
                <a:srgbClr val="91C864"/>
              </a:solidFill>
              <a:prstDash val="solid"/>
            </a:ln>
          </c:spPr>
          <c:marker>
            <c:symbol val="none"/>
          </c:marker>
          <c:dLbls>
            <c:dLbl>
              <c:idx val="18"/>
              <c:layout>
                <c:manualLayout>
                  <c:x val="-7.8962205039148067E-2"/>
                  <c:y val="-3.102870771443112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B3-4FA2-83D7-0AF3F5552E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'21'!$G$16:$G$34</c:f>
              <c:numCache>
                <c:formatCode>m/d/yyyy</c:formatCode>
                <c:ptCount val="19"/>
                <c:pt idx="0">
                  <c:v>43465</c:v>
                </c:pt>
                <c:pt idx="3">
                  <c:v>43555</c:v>
                </c:pt>
                <c:pt idx="6">
                  <c:v>43646</c:v>
                </c:pt>
                <c:pt idx="9">
                  <c:v>43738</c:v>
                </c:pt>
                <c:pt idx="12">
                  <c:v>43830</c:v>
                </c:pt>
                <c:pt idx="15">
                  <c:v>43921</c:v>
                </c:pt>
                <c:pt idx="18">
                  <c:v>44012</c:v>
                </c:pt>
              </c:numCache>
            </c:numRef>
          </c:cat>
          <c:val>
            <c:numRef>
              <c:f>'21'!$I$16:$I$34</c:f>
              <c:numCache>
                <c:formatCode>0.0%</c:formatCode>
                <c:ptCount val="19"/>
                <c:pt idx="0">
                  <c:v>0.46</c:v>
                </c:pt>
                <c:pt idx="1">
                  <c:v>0.45600000000000002</c:v>
                </c:pt>
                <c:pt idx="2">
                  <c:v>0.44600000000000001</c:v>
                </c:pt>
                <c:pt idx="3">
                  <c:v>0.441</c:v>
                </c:pt>
                <c:pt idx="4">
                  <c:v>0.42599999999999999</c:v>
                </c:pt>
                <c:pt idx="5">
                  <c:v>0.41799999999999998</c:v>
                </c:pt>
                <c:pt idx="6">
                  <c:v>0.41099999999999998</c:v>
                </c:pt>
                <c:pt idx="7">
                  <c:v>0.4</c:v>
                </c:pt>
                <c:pt idx="8">
                  <c:v>0.39500000000000002</c:v>
                </c:pt>
                <c:pt idx="9">
                  <c:v>0.38100000000000001</c:v>
                </c:pt>
                <c:pt idx="10">
                  <c:v>0.379</c:v>
                </c:pt>
                <c:pt idx="11">
                  <c:v>0.372</c:v>
                </c:pt>
                <c:pt idx="12">
                  <c:v>0.34100000000000003</c:v>
                </c:pt>
                <c:pt idx="13">
                  <c:v>0.34599999999999997</c:v>
                </c:pt>
                <c:pt idx="14">
                  <c:v>0.33900000000000002</c:v>
                </c:pt>
                <c:pt idx="15">
                  <c:v>0.35299999999999998</c:v>
                </c:pt>
                <c:pt idx="16">
                  <c:v>0.35799999999999998</c:v>
                </c:pt>
                <c:pt idx="17">
                  <c:v>0.36299999999999999</c:v>
                </c:pt>
                <c:pt idx="18">
                  <c:v>0.36199999999999999</c:v>
                </c:pt>
              </c:numCache>
            </c:numRef>
          </c:val>
          <c:smooth val="0"/>
          <c:extLst>
            <c:ext xmlns:c16="http://schemas.microsoft.com/office/drawing/2014/chart" uri="{C3380CC4-5D6E-409C-BE32-E72D297353CC}">
              <c16:uniqueId val="{00000003-69B3-4FA2-83D7-0AF3F5552E70}"/>
            </c:ext>
          </c:extLst>
        </c:ser>
        <c:ser>
          <c:idx val="2"/>
          <c:order val="2"/>
          <c:tx>
            <c:strRef>
              <c:f>'21'!$J$15</c:f>
              <c:strCache>
                <c:ptCount val="1"/>
                <c:pt idx="0">
                  <c:v>All</c:v>
                </c:pt>
              </c:strCache>
            </c:strRef>
          </c:tx>
          <c:spPr>
            <a:ln w="25400" cmpd="sng">
              <a:solidFill>
                <a:srgbClr val="7D0532"/>
              </a:solidFill>
              <a:prstDash val="solid"/>
            </a:ln>
          </c:spPr>
          <c:marker>
            <c:symbol val="none"/>
          </c:marker>
          <c:dLbls>
            <c:dLbl>
              <c:idx val="18"/>
              <c:layout>
                <c:manualLayout>
                  <c:x val="-7.4674688935642691E-2"/>
                  <c:y val="2.983313750591861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B3-4FA2-83D7-0AF3F5552E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'21'!$G$16:$G$34</c:f>
              <c:numCache>
                <c:formatCode>m/d/yyyy</c:formatCode>
                <c:ptCount val="19"/>
                <c:pt idx="0">
                  <c:v>43465</c:v>
                </c:pt>
                <c:pt idx="3">
                  <c:v>43555</c:v>
                </c:pt>
                <c:pt idx="6">
                  <c:v>43646</c:v>
                </c:pt>
                <c:pt idx="9">
                  <c:v>43738</c:v>
                </c:pt>
                <c:pt idx="12">
                  <c:v>43830</c:v>
                </c:pt>
                <c:pt idx="15">
                  <c:v>43921</c:v>
                </c:pt>
                <c:pt idx="18">
                  <c:v>44012</c:v>
                </c:pt>
              </c:numCache>
            </c:numRef>
          </c:cat>
          <c:val>
            <c:numRef>
              <c:f>'21'!$J$16:$J$34</c:f>
              <c:numCache>
                <c:formatCode>0.0%</c:formatCode>
                <c:ptCount val="19"/>
                <c:pt idx="0">
                  <c:v>0.52800000000000002</c:v>
                </c:pt>
                <c:pt idx="1">
                  <c:v>0.53200000000000003</c:v>
                </c:pt>
                <c:pt idx="2">
                  <c:v>0.52200000000000002</c:v>
                </c:pt>
                <c:pt idx="3">
                  <c:v>0.51700000000000002</c:v>
                </c:pt>
                <c:pt idx="4">
                  <c:v>0.51400000000000001</c:v>
                </c:pt>
                <c:pt idx="5">
                  <c:v>0.51300000000000001</c:v>
                </c:pt>
                <c:pt idx="6">
                  <c:v>0.50800000000000001</c:v>
                </c:pt>
                <c:pt idx="7">
                  <c:v>0.502</c:v>
                </c:pt>
                <c:pt idx="8">
                  <c:v>0.49299999999999999</c:v>
                </c:pt>
                <c:pt idx="9">
                  <c:v>0.48899999999999999</c:v>
                </c:pt>
                <c:pt idx="10">
                  <c:v>0.48799999999999999</c:v>
                </c:pt>
                <c:pt idx="11">
                  <c:v>0.48699999999999999</c:v>
                </c:pt>
                <c:pt idx="12">
                  <c:v>0.48399999999999999</c:v>
                </c:pt>
                <c:pt idx="13">
                  <c:v>0.49099999999999999</c:v>
                </c:pt>
                <c:pt idx="14">
                  <c:v>0.48699999999999999</c:v>
                </c:pt>
                <c:pt idx="15">
                  <c:v>0.48899999999999999</c:v>
                </c:pt>
                <c:pt idx="16">
                  <c:v>0.49299999999999999</c:v>
                </c:pt>
                <c:pt idx="17">
                  <c:v>0.496</c:v>
                </c:pt>
                <c:pt idx="18">
                  <c:v>0.48499999999999999</c:v>
                </c:pt>
              </c:numCache>
            </c:numRef>
          </c:val>
          <c:smooth val="0"/>
          <c:extLst>
            <c:ext xmlns:c16="http://schemas.microsoft.com/office/drawing/2014/chart" uri="{C3380CC4-5D6E-409C-BE32-E72D297353CC}">
              <c16:uniqueId val="{00000005-69B3-4FA2-83D7-0AF3F5552E70}"/>
            </c:ext>
          </c:extLst>
        </c:ser>
        <c:dLbls>
          <c:showLegendKey val="0"/>
          <c:showVal val="0"/>
          <c:showCatName val="0"/>
          <c:showSerName val="0"/>
          <c:showPercent val="0"/>
          <c:showBubbleSize val="0"/>
        </c:dLbls>
        <c:smooth val="0"/>
        <c:axId val="223091568"/>
        <c:axId val="223091960"/>
      </c:lineChart>
      <c:catAx>
        <c:axId val="223091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3091960"/>
        <c:crosses val="autoZero"/>
        <c:auto val="0"/>
        <c:lblAlgn val="ctr"/>
        <c:lblOffset val="100"/>
        <c:tickMarkSkip val="3"/>
        <c:noMultiLvlLbl val="1"/>
      </c:catAx>
      <c:valAx>
        <c:axId val="223091960"/>
        <c:scaling>
          <c:orientation val="minMax"/>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3091568"/>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49818372381023E-2"/>
          <c:y val="0.79619876721853677"/>
          <c:w val="0.92539491442666855"/>
          <c:h val="0.203801232781463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'22'!$H$11</c:f>
              <c:strCache>
                <c:ptCount val="1"/>
                <c:pt idx="0">
                  <c:v>Усі банки</c:v>
                </c:pt>
              </c:strCache>
            </c:strRef>
          </c:tx>
          <c:spPr>
            <a:ln w="25400" cmpd="sng">
              <a:solidFill>
                <a:srgbClr val="057D46"/>
              </a:solidFill>
              <a:prstDash val="solid"/>
            </a:ln>
          </c:spPr>
          <c:marker>
            <c:symbol val="none"/>
          </c:marker>
          <c:dLbls>
            <c:dLbl>
              <c:idx val="18"/>
              <c:layout>
                <c:manualLayout>
                  <c:x val="-5.3941908713692949E-2"/>
                  <c:y val="-4.624277456647398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AF-402A-8398-0A48D44F5C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'22'!$G$13:$G$31</c:f>
              <c:numCache>
                <c:formatCode>m/d/yyyy</c:formatCode>
                <c:ptCount val="19"/>
                <c:pt idx="0">
                  <c:v>43465</c:v>
                </c:pt>
                <c:pt idx="3">
                  <c:v>43555</c:v>
                </c:pt>
                <c:pt idx="6">
                  <c:v>43646</c:v>
                </c:pt>
                <c:pt idx="9">
                  <c:v>43738</c:v>
                </c:pt>
                <c:pt idx="12">
                  <c:v>43830</c:v>
                </c:pt>
                <c:pt idx="15">
                  <c:v>43921</c:v>
                </c:pt>
                <c:pt idx="18">
                  <c:v>44012</c:v>
                </c:pt>
              </c:numCache>
            </c:numRef>
          </c:cat>
          <c:val>
            <c:numRef>
              <c:f>'22'!$H$13:$H$31</c:f>
              <c:numCache>
                <c:formatCode>0.0%</c:formatCode>
                <c:ptCount val="19"/>
                <c:pt idx="0">
                  <c:v>0.52800000000000002</c:v>
                </c:pt>
                <c:pt idx="1">
                  <c:v>0.53200000000000003</c:v>
                </c:pt>
                <c:pt idx="2">
                  <c:v>0.52200000000000002</c:v>
                </c:pt>
                <c:pt idx="3">
                  <c:v>0.51700000000000002</c:v>
                </c:pt>
                <c:pt idx="4">
                  <c:v>0.51400000000000001</c:v>
                </c:pt>
                <c:pt idx="5">
                  <c:v>0.51300000000000001</c:v>
                </c:pt>
                <c:pt idx="6">
                  <c:v>0.50800000000000001</c:v>
                </c:pt>
                <c:pt idx="7">
                  <c:v>0.502</c:v>
                </c:pt>
                <c:pt idx="8">
                  <c:v>0.49299999999999999</c:v>
                </c:pt>
                <c:pt idx="9">
                  <c:v>0.48899999999999999</c:v>
                </c:pt>
                <c:pt idx="10">
                  <c:v>0.48799999999999999</c:v>
                </c:pt>
                <c:pt idx="11">
                  <c:v>0.48699999999999999</c:v>
                </c:pt>
                <c:pt idx="12">
                  <c:v>0.48399999999999999</c:v>
                </c:pt>
                <c:pt idx="13">
                  <c:v>0.49099999999999999</c:v>
                </c:pt>
                <c:pt idx="14">
                  <c:v>0.48699999999999999</c:v>
                </c:pt>
                <c:pt idx="15">
                  <c:v>0.48899999999999999</c:v>
                </c:pt>
                <c:pt idx="16">
                  <c:v>0.49299999999999999</c:v>
                </c:pt>
                <c:pt idx="17">
                  <c:v>0.496</c:v>
                </c:pt>
                <c:pt idx="18">
                  <c:v>0.48499999999999999</c:v>
                </c:pt>
              </c:numCache>
            </c:numRef>
          </c:val>
          <c:smooth val="0"/>
          <c:extLst>
            <c:ext xmlns:c16="http://schemas.microsoft.com/office/drawing/2014/chart" uri="{C3380CC4-5D6E-409C-BE32-E72D297353CC}">
              <c16:uniqueId val="{00000001-79AF-402A-8398-0A48D44F5C29}"/>
            </c:ext>
          </c:extLst>
        </c:ser>
        <c:ser>
          <c:idx val="1"/>
          <c:order val="1"/>
          <c:tx>
            <c:strRef>
              <c:f>'22'!$I$11</c:f>
              <c:strCache>
                <c:ptCount val="1"/>
                <c:pt idx="0">
                  <c:v>Приватбанк</c:v>
                </c:pt>
              </c:strCache>
            </c:strRef>
          </c:tx>
          <c:spPr>
            <a:ln w="25400" cmpd="sng">
              <a:solidFill>
                <a:srgbClr val="91C864"/>
              </a:solidFill>
              <a:prstDash val="solid"/>
            </a:ln>
          </c:spPr>
          <c:marker>
            <c:symbol val="none"/>
          </c:marker>
          <c:dLbls>
            <c:dLbl>
              <c:idx val="18"/>
              <c:layout>
                <c:manualLayout>
                  <c:x val="-5.8091286307053944E-2"/>
                  <c:y val="3.468208092485548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AF-402A-8398-0A48D44F5C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'22'!$G$13:$G$31</c:f>
              <c:numCache>
                <c:formatCode>m/d/yyyy</c:formatCode>
                <c:ptCount val="19"/>
                <c:pt idx="0">
                  <c:v>43465</c:v>
                </c:pt>
                <c:pt idx="3">
                  <c:v>43555</c:v>
                </c:pt>
                <c:pt idx="6">
                  <c:v>43646</c:v>
                </c:pt>
                <c:pt idx="9">
                  <c:v>43738</c:v>
                </c:pt>
                <c:pt idx="12">
                  <c:v>43830</c:v>
                </c:pt>
                <c:pt idx="15">
                  <c:v>43921</c:v>
                </c:pt>
                <c:pt idx="18">
                  <c:v>44012</c:v>
                </c:pt>
              </c:numCache>
            </c:numRef>
          </c:cat>
          <c:val>
            <c:numRef>
              <c:f>'22'!$I$13:$I$31</c:f>
              <c:numCache>
                <c:formatCode>0.0%</c:formatCode>
                <c:ptCount val="19"/>
                <c:pt idx="0">
                  <c:v>0.83399999999999996</c:v>
                </c:pt>
                <c:pt idx="1">
                  <c:v>0.83</c:v>
                </c:pt>
                <c:pt idx="2">
                  <c:v>0.82699999999999996</c:v>
                </c:pt>
                <c:pt idx="3">
                  <c:v>0.82399999999999995</c:v>
                </c:pt>
                <c:pt idx="4">
                  <c:v>0.82099999999999995</c:v>
                </c:pt>
                <c:pt idx="5">
                  <c:v>0.81599999999999995</c:v>
                </c:pt>
                <c:pt idx="6">
                  <c:v>0.81499999999999995</c:v>
                </c:pt>
                <c:pt idx="7">
                  <c:v>0.81200000000000006</c:v>
                </c:pt>
                <c:pt idx="8">
                  <c:v>0.80900000000000005</c:v>
                </c:pt>
                <c:pt idx="9">
                  <c:v>0.80700000000000005</c:v>
                </c:pt>
                <c:pt idx="10">
                  <c:v>0.79100000000000004</c:v>
                </c:pt>
                <c:pt idx="11">
                  <c:v>0.78400000000000003</c:v>
                </c:pt>
                <c:pt idx="12">
                  <c:v>0.78400000000000003</c:v>
                </c:pt>
                <c:pt idx="13">
                  <c:v>0.78400000000000003</c:v>
                </c:pt>
                <c:pt idx="14">
                  <c:v>0.78200000000000003</c:v>
                </c:pt>
                <c:pt idx="15">
                  <c:v>0.78700000000000003</c:v>
                </c:pt>
                <c:pt idx="16">
                  <c:v>0.79400000000000004</c:v>
                </c:pt>
                <c:pt idx="17">
                  <c:v>0.79300000000000004</c:v>
                </c:pt>
                <c:pt idx="18">
                  <c:v>0.79300000000000004</c:v>
                </c:pt>
              </c:numCache>
            </c:numRef>
          </c:val>
          <c:smooth val="0"/>
          <c:extLst>
            <c:ext xmlns:c16="http://schemas.microsoft.com/office/drawing/2014/chart" uri="{C3380CC4-5D6E-409C-BE32-E72D297353CC}">
              <c16:uniqueId val="{00000003-79AF-402A-8398-0A48D44F5C29}"/>
            </c:ext>
          </c:extLst>
        </c:ser>
        <c:ser>
          <c:idx val="3"/>
          <c:order val="2"/>
          <c:tx>
            <c:strRef>
              <c:f>'22'!$J$11</c:f>
              <c:strCache>
                <c:ptCount val="1"/>
                <c:pt idx="0">
                  <c:v>Держбанки</c:v>
                </c:pt>
              </c:strCache>
            </c:strRef>
          </c:tx>
          <c:spPr>
            <a:ln w="25400" cmpd="sng">
              <a:solidFill>
                <a:srgbClr val="7D0532"/>
              </a:solidFill>
              <a:prstDash val="solid"/>
            </a:ln>
          </c:spPr>
          <c:marker>
            <c:symbol val="none"/>
          </c:marker>
          <c:dLbls>
            <c:dLbl>
              <c:idx val="18"/>
              <c:layout>
                <c:manualLayout>
                  <c:x val="-6.6390041493775934E-2"/>
                  <c:y val="3.468208092485543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AF-402A-8398-0A48D44F5C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'22'!$G$13:$G$31</c:f>
              <c:numCache>
                <c:formatCode>m/d/yyyy</c:formatCode>
                <c:ptCount val="19"/>
                <c:pt idx="0">
                  <c:v>43465</c:v>
                </c:pt>
                <c:pt idx="3">
                  <c:v>43555</c:v>
                </c:pt>
                <c:pt idx="6">
                  <c:v>43646</c:v>
                </c:pt>
                <c:pt idx="9">
                  <c:v>43738</c:v>
                </c:pt>
                <c:pt idx="12">
                  <c:v>43830</c:v>
                </c:pt>
                <c:pt idx="15">
                  <c:v>43921</c:v>
                </c:pt>
                <c:pt idx="18">
                  <c:v>44012</c:v>
                </c:pt>
              </c:numCache>
            </c:numRef>
          </c:cat>
          <c:val>
            <c:numRef>
              <c:f>'22'!$J$13:$J$31</c:f>
              <c:numCache>
                <c:formatCode>0.0%</c:formatCode>
                <c:ptCount val="19"/>
                <c:pt idx="0">
                  <c:v>0.55000000000000004</c:v>
                </c:pt>
                <c:pt idx="1">
                  <c:v>0.54500000000000004</c:v>
                </c:pt>
                <c:pt idx="2">
                  <c:v>0.51</c:v>
                </c:pt>
                <c:pt idx="3">
                  <c:v>0.50600000000000001</c:v>
                </c:pt>
                <c:pt idx="4">
                  <c:v>0.52100000000000002</c:v>
                </c:pt>
                <c:pt idx="5">
                  <c:v>0.52100000000000002</c:v>
                </c:pt>
                <c:pt idx="6">
                  <c:v>0.51200000000000001</c:v>
                </c:pt>
                <c:pt idx="7">
                  <c:v>0.50800000000000001</c:v>
                </c:pt>
                <c:pt idx="8">
                  <c:v>0.49</c:v>
                </c:pt>
                <c:pt idx="9">
                  <c:v>0.48399999999999999</c:v>
                </c:pt>
                <c:pt idx="10">
                  <c:v>0.48499999999999999</c:v>
                </c:pt>
                <c:pt idx="11">
                  <c:v>0.48899999999999999</c:v>
                </c:pt>
                <c:pt idx="12">
                  <c:v>0.49299999999999999</c:v>
                </c:pt>
                <c:pt idx="13">
                  <c:v>0.499</c:v>
                </c:pt>
                <c:pt idx="14">
                  <c:v>0.499</c:v>
                </c:pt>
                <c:pt idx="15">
                  <c:v>0.51700000000000002</c:v>
                </c:pt>
                <c:pt idx="16">
                  <c:v>0.51600000000000001</c:v>
                </c:pt>
                <c:pt idx="17">
                  <c:v>0.51100000000000001</c:v>
                </c:pt>
                <c:pt idx="18">
                  <c:v>0.46600000000000003</c:v>
                </c:pt>
              </c:numCache>
            </c:numRef>
          </c:val>
          <c:smooth val="0"/>
          <c:extLst>
            <c:ext xmlns:c16="http://schemas.microsoft.com/office/drawing/2014/chart" uri="{C3380CC4-5D6E-409C-BE32-E72D297353CC}">
              <c16:uniqueId val="{00000005-79AF-402A-8398-0A48D44F5C29}"/>
            </c:ext>
          </c:extLst>
        </c:ser>
        <c:ser>
          <c:idx val="5"/>
          <c:order val="3"/>
          <c:tx>
            <c:strRef>
              <c:f>'22'!$K$11</c:f>
              <c:strCache>
                <c:ptCount val="1"/>
                <c:pt idx="0">
                  <c:v>РФ</c:v>
                </c:pt>
              </c:strCache>
            </c:strRef>
          </c:tx>
          <c:spPr>
            <a:ln w="25400" cmpd="sng">
              <a:solidFill>
                <a:srgbClr val="DC4B64"/>
              </a:solidFill>
              <a:prstDash val="solid"/>
            </a:ln>
          </c:spPr>
          <c:marker>
            <c:symbol val="none"/>
          </c:marker>
          <c:dLbls>
            <c:dLbl>
              <c:idx val="18"/>
              <c:layout>
                <c:manualLayout>
                  <c:x val="-5.8091286307053944E-2"/>
                  <c:y val="-3.468208092485548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AF-402A-8398-0A48D44F5C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'22'!$G$13:$G$31</c:f>
              <c:numCache>
                <c:formatCode>m/d/yyyy</c:formatCode>
                <c:ptCount val="19"/>
                <c:pt idx="0">
                  <c:v>43465</c:v>
                </c:pt>
                <c:pt idx="3">
                  <c:v>43555</c:v>
                </c:pt>
                <c:pt idx="6">
                  <c:v>43646</c:v>
                </c:pt>
                <c:pt idx="9">
                  <c:v>43738</c:v>
                </c:pt>
                <c:pt idx="12">
                  <c:v>43830</c:v>
                </c:pt>
                <c:pt idx="15">
                  <c:v>43921</c:v>
                </c:pt>
                <c:pt idx="18">
                  <c:v>44012</c:v>
                </c:pt>
              </c:numCache>
            </c:numRef>
          </c:cat>
          <c:val>
            <c:numRef>
              <c:f>'22'!$K$13:$K$31</c:f>
              <c:numCache>
                <c:formatCode>0.0%</c:formatCode>
                <c:ptCount val="19"/>
                <c:pt idx="0">
                  <c:v>0.82399999999999995</c:v>
                </c:pt>
                <c:pt idx="1">
                  <c:v>0.874</c:v>
                </c:pt>
                <c:pt idx="2">
                  <c:v>0.86699999999999999</c:v>
                </c:pt>
                <c:pt idx="3">
                  <c:v>0.86799999999999999</c:v>
                </c:pt>
                <c:pt idx="4">
                  <c:v>0.86599999999999999</c:v>
                </c:pt>
                <c:pt idx="5">
                  <c:v>0.86799999999999999</c:v>
                </c:pt>
                <c:pt idx="6">
                  <c:v>0.86899999999999999</c:v>
                </c:pt>
                <c:pt idx="7">
                  <c:v>0.871</c:v>
                </c:pt>
                <c:pt idx="8">
                  <c:v>0.872</c:v>
                </c:pt>
                <c:pt idx="9">
                  <c:v>0.871</c:v>
                </c:pt>
                <c:pt idx="10">
                  <c:v>0.873</c:v>
                </c:pt>
                <c:pt idx="11">
                  <c:v>0.877</c:v>
                </c:pt>
                <c:pt idx="12">
                  <c:v>0.876</c:v>
                </c:pt>
                <c:pt idx="13">
                  <c:v>0.878</c:v>
                </c:pt>
                <c:pt idx="14">
                  <c:v>0.88100000000000001</c:v>
                </c:pt>
                <c:pt idx="15">
                  <c:v>0.88100000000000001</c:v>
                </c:pt>
                <c:pt idx="16">
                  <c:v>0.88300000000000001</c:v>
                </c:pt>
                <c:pt idx="17">
                  <c:v>0.88300000000000001</c:v>
                </c:pt>
                <c:pt idx="18">
                  <c:v>0.88400000000000001</c:v>
                </c:pt>
              </c:numCache>
            </c:numRef>
          </c:val>
          <c:smooth val="0"/>
          <c:extLst>
            <c:ext xmlns:c16="http://schemas.microsoft.com/office/drawing/2014/chart" uri="{C3380CC4-5D6E-409C-BE32-E72D297353CC}">
              <c16:uniqueId val="{00000007-79AF-402A-8398-0A48D44F5C29}"/>
            </c:ext>
          </c:extLst>
        </c:ser>
        <c:ser>
          <c:idx val="6"/>
          <c:order val="4"/>
          <c:tx>
            <c:strRef>
              <c:f>'22'!$L$11</c:f>
              <c:strCache>
                <c:ptCount val="1"/>
                <c:pt idx="0">
                  <c:v>Інші банки</c:v>
                </c:pt>
              </c:strCache>
            </c:strRef>
          </c:tx>
          <c:spPr>
            <a:ln w="25400" cmpd="sng">
              <a:solidFill>
                <a:srgbClr val="005591"/>
              </a:solidFill>
              <a:prstDash val="solid"/>
            </a:ln>
          </c:spPr>
          <c:marker>
            <c:symbol val="none"/>
          </c:marker>
          <c:dLbls>
            <c:dLbl>
              <c:idx val="18"/>
              <c:layout>
                <c:manualLayout>
                  <c:x val="-6.2240663900414939E-2"/>
                  <c:y val="2.890173410404624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AF-402A-8398-0A48D44F5C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'22'!$G$13:$G$31</c:f>
              <c:numCache>
                <c:formatCode>m/d/yyyy</c:formatCode>
                <c:ptCount val="19"/>
                <c:pt idx="0">
                  <c:v>43465</c:v>
                </c:pt>
                <c:pt idx="3">
                  <c:v>43555</c:v>
                </c:pt>
                <c:pt idx="6">
                  <c:v>43646</c:v>
                </c:pt>
                <c:pt idx="9">
                  <c:v>43738</c:v>
                </c:pt>
                <c:pt idx="12">
                  <c:v>43830</c:v>
                </c:pt>
                <c:pt idx="15">
                  <c:v>43921</c:v>
                </c:pt>
                <c:pt idx="18">
                  <c:v>44012</c:v>
                </c:pt>
              </c:numCache>
            </c:numRef>
          </c:cat>
          <c:val>
            <c:numRef>
              <c:f>'22'!$L$13:$L$31</c:f>
              <c:numCache>
                <c:formatCode>0.0%</c:formatCode>
                <c:ptCount val="19"/>
                <c:pt idx="0">
                  <c:v>0.245</c:v>
                </c:pt>
                <c:pt idx="1">
                  <c:v>0.245</c:v>
                </c:pt>
                <c:pt idx="2">
                  <c:v>0.25</c:v>
                </c:pt>
                <c:pt idx="3">
                  <c:v>0.24399999999999999</c:v>
                </c:pt>
                <c:pt idx="4">
                  <c:v>0.23400000000000001</c:v>
                </c:pt>
                <c:pt idx="5">
                  <c:v>0.219</c:v>
                </c:pt>
                <c:pt idx="6">
                  <c:v>0.214</c:v>
                </c:pt>
                <c:pt idx="7">
                  <c:v>0.20499999999999999</c:v>
                </c:pt>
                <c:pt idx="8">
                  <c:v>0.20200000000000001</c:v>
                </c:pt>
                <c:pt idx="9">
                  <c:v>0.192</c:v>
                </c:pt>
                <c:pt idx="10">
                  <c:v>0.192</c:v>
                </c:pt>
                <c:pt idx="11">
                  <c:v>0.191</c:v>
                </c:pt>
                <c:pt idx="12">
                  <c:v>0.16900000000000001</c:v>
                </c:pt>
                <c:pt idx="13">
                  <c:v>0.17599999999999999</c:v>
                </c:pt>
                <c:pt idx="14">
                  <c:v>0.17</c:v>
                </c:pt>
                <c:pt idx="15">
                  <c:v>0.16900000000000001</c:v>
                </c:pt>
                <c:pt idx="16">
                  <c:v>0.17100000000000001</c:v>
                </c:pt>
                <c:pt idx="17">
                  <c:v>0.17799999999999999</c:v>
                </c:pt>
                <c:pt idx="18">
                  <c:v>0.17799999999999999</c:v>
                </c:pt>
              </c:numCache>
            </c:numRef>
          </c:val>
          <c:smooth val="0"/>
          <c:extLst>
            <c:ext xmlns:c16="http://schemas.microsoft.com/office/drawing/2014/chart" uri="{C3380CC4-5D6E-409C-BE32-E72D297353CC}">
              <c16:uniqueId val="{00000009-79AF-402A-8398-0A48D44F5C29}"/>
            </c:ext>
          </c:extLst>
        </c:ser>
        <c:ser>
          <c:idx val="8"/>
          <c:order val="5"/>
          <c:tx>
            <c:strRef>
              <c:f>'22'!$M$11</c:f>
              <c:strCache>
                <c:ptCount val="1"/>
                <c:pt idx="0">
                  <c:v>Найбільші 5 іноземних</c:v>
                </c:pt>
              </c:strCache>
            </c:strRef>
          </c:tx>
          <c:spPr>
            <a:ln w="25400" cmpd="sng">
              <a:solidFill>
                <a:srgbClr val="46AFE6"/>
              </a:solidFill>
              <a:prstDash val="solid"/>
            </a:ln>
          </c:spPr>
          <c:marker>
            <c:symbol val="none"/>
          </c:marker>
          <c:dLbls>
            <c:dLbl>
              <c:idx val="18"/>
              <c:layout>
                <c:manualLayout>
                  <c:x val="-5.3941908713692949E-2"/>
                  <c:y val="-5.202312138728323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AF-402A-8398-0A48D44F5C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'22'!$G$13:$G$31</c:f>
              <c:numCache>
                <c:formatCode>m/d/yyyy</c:formatCode>
                <c:ptCount val="19"/>
                <c:pt idx="0">
                  <c:v>43465</c:v>
                </c:pt>
                <c:pt idx="3">
                  <c:v>43555</c:v>
                </c:pt>
                <c:pt idx="6">
                  <c:v>43646</c:v>
                </c:pt>
                <c:pt idx="9">
                  <c:v>43738</c:v>
                </c:pt>
                <c:pt idx="12">
                  <c:v>43830</c:v>
                </c:pt>
                <c:pt idx="15">
                  <c:v>43921</c:v>
                </c:pt>
                <c:pt idx="18">
                  <c:v>44012</c:v>
                </c:pt>
              </c:numCache>
            </c:numRef>
          </c:cat>
          <c:val>
            <c:numRef>
              <c:f>'22'!$M$13:$M$31</c:f>
              <c:numCache>
                <c:formatCode>0.0%</c:formatCode>
                <c:ptCount val="19"/>
                <c:pt idx="0">
                  <c:v>0.13900000000000001</c:v>
                </c:pt>
                <c:pt idx="1">
                  <c:v>0.13600000000000001</c:v>
                </c:pt>
                <c:pt idx="2">
                  <c:v>0.155</c:v>
                </c:pt>
                <c:pt idx="3">
                  <c:v>0.15</c:v>
                </c:pt>
                <c:pt idx="4">
                  <c:v>0.14299999999999999</c:v>
                </c:pt>
                <c:pt idx="5">
                  <c:v>0.14499999999999999</c:v>
                </c:pt>
                <c:pt idx="6">
                  <c:v>0.13800000000000001</c:v>
                </c:pt>
                <c:pt idx="7">
                  <c:v>0.13500000000000001</c:v>
                </c:pt>
                <c:pt idx="8">
                  <c:v>0.13</c:v>
                </c:pt>
                <c:pt idx="9">
                  <c:v>0.11799999999999999</c:v>
                </c:pt>
                <c:pt idx="10">
                  <c:v>0.20699999999999999</c:v>
                </c:pt>
                <c:pt idx="11">
                  <c:v>0.20599999999999999</c:v>
                </c:pt>
                <c:pt idx="12">
                  <c:v>0.17399999999999999</c:v>
                </c:pt>
                <c:pt idx="13">
                  <c:v>0.18099999999999999</c:v>
                </c:pt>
                <c:pt idx="14">
                  <c:v>0.17499999999999999</c:v>
                </c:pt>
                <c:pt idx="15">
                  <c:v>0.17299999999999999</c:v>
                </c:pt>
                <c:pt idx="16">
                  <c:v>0.17399999999999999</c:v>
                </c:pt>
                <c:pt idx="17">
                  <c:v>0.183</c:v>
                </c:pt>
                <c:pt idx="18">
                  <c:v>0.185</c:v>
                </c:pt>
              </c:numCache>
            </c:numRef>
          </c:val>
          <c:smooth val="0"/>
          <c:extLst>
            <c:ext xmlns:c16="http://schemas.microsoft.com/office/drawing/2014/chart" uri="{C3380CC4-5D6E-409C-BE32-E72D297353CC}">
              <c16:uniqueId val="{0000000B-79AF-402A-8398-0A48D44F5C29}"/>
            </c:ext>
          </c:extLst>
        </c:ser>
        <c:dLbls>
          <c:showLegendKey val="0"/>
          <c:showVal val="0"/>
          <c:showCatName val="0"/>
          <c:showSerName val="0"/>
          <c:showPercent val="0"/>
          <c:showBubbleSize val="0"/>
        </c:dLbls>
        <c:smooth val="0"/>
        <c:axId val="223092352"/>
        <c:axId val="223092744"/>
      </c:lineChart>
      <c:catAx>
        <c:axId val="223092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3092744"/>
        <c:crosses val="autoZero"/>
        <c:auto val="0"/>
        <c:lblAlgn val="ctr"/>
        <c:lblOffset val="100"/>
        <c:tickMarkSkip val="3"/>
        <c:noMultiLvlLbl val="0"/>
      </c:catAx>
      <c:valAx>
        <c:axId val="223092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309235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'22'!$H$12</c:f>
              <c:strCache>
                <c:ptCount val="1"/>
                <c:pt idx="0">
                  <c:v>All</c:v>
                </c:pt>
              </c:strCache>
            </c:strRef>
          </c:tx>
          <c:spPr>
            <a:ln w="25400" cmpd="sng">
              <a:solidFill>
                <a:srgbClr val="057D46"/>
              </a:solidFill>
              <a:prstDash val="solid"/>
            </a:ln>
          </c:spPr>
          <c:marker>
            <c:symbol val="none"/>
          </c:marker>
          <c:dLbls>
            <c:dLbl>
              <c:idx val="18"/>
              <c:layout>
                <c:manualLayout>
                  <c:x val="-5.3941908713692949E-2"/>
                  <c:y val="-4.624277456647398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09-46DC-AAC8-CC3C8DD5C0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'22'!$G$13:$G$31</c:f>
              <c:numCache>
                <c:formatCode>m/d/yyyy</c:formatCode>
                <c:ptCount val="19"/>
                <c:pt idx="0">
                  <c:v>43465</c:v>
                </c:pt>
                <c:pt idx="3">
                  <c:v>43555</c:v>
                </c:pt>
                <c:pt idx="6">
                  <c:v>43646</c:v>
                </c:pt>
                <c:pt idx="9">
                  <c:v>43738</c:v>
                </c:pt>
                <c:pt idx="12">
                  <c:v>43830</c:v>
                </c:pt>
                <c:pt idx="15">
                  <c:v>43921</c:v>
                </c:pt>
                <c:pt idx="18">
                  <c:v>44012</c:v>
                </c:pt>
              </c:numCache>
            </c:numRef>
          </c:cat>
          <c:val>
            <c:numRef>
              <c:f>'22'!$H$13:$H$31</c:f>
              <c:numCache>
                <c:formatCode>0.0%</c:formatCode>
                <c:ptCount val="19"/>
                <c:pt idx="0">
                  <c:v>0.52800000000000002</c:v>
                </c:pt>
                <c:pt idx="1">
                  <c:v>0.53200000000000003</c:v>
                </c:pt>
                <c:pt idx="2">
                  <c:v>0.52200000000000002</c:v>
                </c:pt>
                <c:pt idx="3">
                  <c:v>0.51700000000000002</c:v>
                </c:pt>
                <c:pt idx="4">
                  <c:v>0.51400000000000001</c:v>
                </c:pt>
                <c:pt idx="5">
                  <c:v>0.51300000000000001</c:v>
                </c:pt>
                <c:pt idx="6">
                  <c:v>0.50800000000000001</c:v>
                </c:pt>
                <c:pt idx="7">
                  <c:v>0.502</c:v>
                </c:pt>
                <c:pt idx="8">
                  <c:v>0.49299999999999999</c:v>
                </c:pt>
                <c:pt idx="9">
                  <c:v>0.48899999999999999</c:v>
                </c:pt>
                <c:pt idx="10">
                  <c:v>0.48799999999999999</c:v>
                </c:pt>
                <c:pt idx="11">
                  <c:v>0.48699999999999999</c:v>
                </c:pt>
                <c:pt idx="12">
                  <c:v>0.48399999999999999</c:v>
                </c:pt>
                <c:pt idx="13">
                  <c:v>0.49099999999999999</c:v>
                </c:pt>
                <c:pt idx="14">
                  <c:v>0.48699999999999999</c:v>
                </c:pt>
                <c:pt idx="15">
                  <c:v>0.48899999999999999</c:v>
                </c:pt>
                <c:pt idx="16">
                  <c:v>0.49299999999999999</c:v>
                </c:pt>
                <c:pt idx="17">
                  <c:v>0.496</c:v>
                </c:pt>
                <c:pt idx="18">
                  <c:v>0.48499999999999999</c:v>
                </c:pt>
              </c:numCache>
            </c:numRef>
          </c:val>
          <c:smooth val="0"/>
          <c:extLst>
            <c:ext xmlns:c16="http://schemas.microsoft.com/office/drawing/2014/chart" uri="{C3380CC4-5D6E-409C-BE32-E72D297353CC}">
              <c16:uniqueId val="{00000001-EE09-46DC-AAC8-CC3C8DD5C052}"/>
            </c:ext>
          </c:extLst>
        </c:ser>
        <c:ser>
          <c:idx val="1"/>
          <c:order val="1"/>
          <c:tx>
            <c:strRef>
              <c:f>'22'!$I$12</c:f>
              <c:strCache>
                <c:ptCount val="1"/>
                <c:pt idx="0">
                  <c:v>Privatbank</c:v>
                </c:pt>
              </c:strCache>
            </c:strRef>
          </c:tx>
          <c:spPr>
            <a:ln w="25400" cmpd="sng">
              <a:solidFill>
                <a:srgbClr val="91C864"/>
              </a:solidFill>
              <a:prstDash val="solid"/>
            </a:ln>
          </c:spPr>
          <c:marker>
            <c:symbol val="none"/>
          </c:marker>
          <c:dLbls>
            <c:dLbl>
              <c:idx val="18"/>
              <c:layout>
                <c:manualLayout>
                  <c:x val="-5.8091286307053944E-2"/>
                  <c:y val="3.468208092485548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09-46DC-AAC8-CC3C8DD5C0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'22'!$G$13:$G$31</c:f>
              <c:numCache>
                <c:formatCode>m/d/yyyy</c:formatCode>
                <c:ptCount val="19"/>
                <c:pt idx="0">
                  <c:v>43465</c:v>
                </c:pt>
                <c:pt idx="3">
                  <c:v>43555</c:v>
                </c:pt>
                <c:pt idx="6">
                  <c:v>43646</c:v>
                </c:pt>
                <c:pt idx="9">
                  <c:v>43738</c:v>
                </c:pt>
                <c:pt idx="12">
                  <c:v>43830</c:v>
                </c:pt>
                <c:pt idx="15">
                  <c:v>43921</c:v>
                </c:pt>
                <c:pt idx="18">
                  <c:v>44012</c:v>
                </c:pt>
              </c:numCache>
            </c:numRef>
          </c:cat>
          <c:val>
            <c:numRef>
              <c:f>'22'!$I$13:$I$31</c:f>
              <c:numCache>
                <c:formatCode>0.0%</c:formatCode>
                <c:ptCount val="19"/>
                <c:pt idx="0">
                  <c:v>0.83399999999999996</c:v>
                </c:pt>
                <c:pt idx="1">
                  <c:v>0.83</c:v>
                </c:pt>
                <c:pt idx="2">
                  <c:v>0.82699999999999996</c:v>
                </c:pt>
                <c:pt idx="3">
                  <c:v>0.82399999999999995</c:v>
                </c:pt>
                <c:pt idx="4">
                  <c:v>0.82099999999999995</c:v>
                </c:pt>
                <c:pt idx="5">
                  <c:v>0.81599999999999995</c:v>
                </c:pt>
                <c:pt idx="6">
                  <c:v>0.81499999999999995</c:v>
                </c:pt>
                <c:pt idx="7">
                  <c:v>0.81200000000000006</c:v>
                </c:pt>
                <c:pt idx="8">
                  <c:v>0.80900000000000005</c:v>
                </c:pt>
                <c:pt idx="9">
                  <c:v>0.80700000000000005</c:v>
                </c:pt>
                <c:pt idx="10">
                  <c:v>0.79100000000000004</c:v>
                </c:pt>
                <c:pt idx="11">
                  <c:v>0.78400000000000003</c:v>
                </c:pt>
                <c:pt idx="12">
                  <c:v>0.78400000000000003</c:v>
                </c:pt>
                <c:pt idx="13">
                  <c:v>0.78400000000000003</c:v>
                </c:pt>
                <c:pt idx="14">
                  <c:v>0.78200000000000003</c:v>
                </c:pt>
                <c:pt idx="15">
                  <c:v>0.78700000000000003</c:v>
                </c:pt>
                <c:pt idx="16">
                  <c:v>0.79400000000000004</c:v>
                </c:pt>
                <c:pt idx="17">
                  <c:v>0.79300000000000004</c:v>
                </c:pt>
                <c:pt idx="18">
                  <c:v>0.79300000000000004</c:v>
                </c:pt>
              </c:numCache>
            </c:numRef>
          </c:val>
          <c:smooth val="0"/>
          <c:extLst>
            <c:ext xmlns:c16="http://schemas.microsoft.com/office/drawing/2014/chart" uri="{C3380CC4-5D6E-409C-BE32-E72D297353CC}">
              <c16:uniqueId val="{00000003-EE09-46DC-AAC8-CC3C8DD5C052}"/>
            </c:ext>
          </c:extLst>
        </c:ser>
        <c:ser>
          <c:idx val="3"/>
          <c:order val="2"/>
          <c:tx>
            <c:strRef>
              <c:f>'22'!$J$12</c:f>
              <c:strCache>
                <c:ptCount val="1"/>
                <c:pt idx="0">
                  <c:v>State-owned</c:v>
                </c:pt>
              </c:strCache>
            </c:strRef>
          </c:tx>
          <c:spPr>
            <a:ln w="25400" cmpd="sng">
              <a:solidFill>
                <a:srgbClr val="7D0532"/>
              </a:solidFill>
              <a:prstDash val="solid"/>
            </a:ln>
          </c:spPr>
          <c:marker>
            <c:symbol val="none"/>
          </c:marker>
          <c:dLbls>
            <c:dLbl>
              <c:idx val="18"/>
              <c:layout>
                <c:manualLayout>
                  <c:x val="-6.6390041493775934E-2"/>
                  <c:y val="3.468208092485543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09-46DC-AAC8-CC3C8DD5C0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'22'!$G$13:$G$31</c:f>
              <c:numCache>
                <c:formatCode>m/d/yyyy</c:formatCode>
                <c:ptCount val="19"/>
                <c:pt idx="0">
                  <c:v>43465</c:v>
                </c:pt>
                <c:pt idx="3">
                  <c:v>43555</c:v>
                </c:pt>
                <c:pt idx="6">
                  <c:v>43646</c:v>
                </c:pt>
                <c:pt idx="9">
                  <c:v>43738</c:v>
                </c:pt>
                <c:pt idx="12">
                  <c:v>43830</c:v>
                </c:pt>
                <c:pt idx="15">
                  <c:v>43921</c:v>
                </c:pt>
                <c:pt idx="18">
                  <c:v>44012</c:v>
                </c:pt>
              </c:numCache>
            </c:numRef>
          </c:cat>
          <c:val>
            <c:numRef>
              <c:f>'22'!$J$13:$J$31</c:f>
              <c:numCache>
                <c:formatCode>0.0%</c:formatCode>
                <c:ptCount val="19"/>
                <c:pt idx="0">
                  <c:v>0.55000000000000004</c:v>
                </c:pt>
                <c:pt idx="1">
                  <c:v>0.54500000000000004</c:v>
                </c:pt>
                <c:pt idx="2">
                  <c:v>0.51</c:v>
                </c:pt>
                <c:pt idx="3">
                  <c:v>0.50600000000000001</c:v>
                </c:pt>
                <c:pt idx="4">
                  <c:v>0.52100000000000002</c:v>
                </c:pt>
                <c:pt idx="5">
                  <c:v>0.52100000000000002</c:v>
                </c:pt>
                <c:pt idx="6">
                  <c:v>0.51200000000000001</c:v>
                </c:pt>
                <c:pt idx="7">
                  <c:v>0.50800000000000001</c:v>
                </c:pt>
                <c:pt idx="8">
                  <c:v>0.49</c:v>
                </c:pt>
                <c:pt idx="9">
                  <c:v>0.48399999999999999</c:v>
                </c:pt>
                <c:pt idx="10">
                  <c:v>0.48499999999999999</c:v>
                </c:pt>
                <c:pt idx="11">
                  <c:v>0.48899999999999999</c:v>
                </c:pt>
                <c:pt idx="12">
                  <c:v>0.49299999999999999</c:v>
                </c:pt>
                <c:pt idx="13">
                  <c:v>0.499</c:v>
                </c:pt>
                <c:pt idx="14">
                  <c:v>0.499</c:v>
                </c:pt>
                <c:pt idx="15">
                  <c:v>0.51700000000000002</c:v>
                </c:pt>
                <c:pt idx="16">
                  <c:v>0.51600000000000001</c:v>
                </c:pt>
                <c:pt idx="17">
                  <c:v>0.51100000000000001</c:v>
                </c:pt>
                <c:pt idx="18">
                  <c:v>0.46600000000000003</c:v>
                </c:pt>
              </c:numCache>
            </c:numRef>
          </c:val>
          <c:smooth val="0"/>
          <c:extLst>
            <c:ext xmlns:c16="http://schemas.microsoft.com/office/drawing/2014/chart" uri="{C3380CC4-5D6E-409C-BE32-E72D297353CC}">
              <c16:uniqueId val="{00000005-EE09-46DC-AAC8-CC3C8DD5C052}"/>
            </c:ext>
          </c:extLst>
        </c:ser>
        <c:ser>
          <c:idx val="5"/>
          <c:order val="3"/>
          <c:tx>
            <c:strRef>
              <c:f>'22'!$K$12</c:f>
              <c:strCache>
                <c:ptCount val="1"/>
                <c:pt idx="0">
                  <c:v>Russian</c:v>
                </c:pt>
              </c:strCache>
            </c:strRef>
          </c:tx>
          <c:spPr>
            <a:ln w="25400" cmpd="sng">
              <a:solidFill>
                <a:srgbClr val="DC4B64"/>
              </a:solidFill>
              <a:prstDash val="solid"/>
            </a:ln>
          </c:spPr>
          <c:marker>
            <c:symbol val="none"/>
          </c:marker>
          <c:dLbls>
            <c:dLbl>
              <c:idx val="18"/>
              <c:layout>
                <c:manualLayout>
                  <c:x val="-5.8091286307053944E-2"/>
                  <c:y val="-3.468208092485548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09-46DC-AAC8-CC3C8DD5C0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'22'!$G$13:$G$31</c:f>
              <c:numCache>
                <c:formatCode>m/d/yyyy</c:formatCode>
                <c:ptCount val="19"/>
                <c:pt idx="0">
                  <c:v>43465</c:v>
                </c:pt>
                <c:pt idx="3">
                  <c:v>43555</c:v>
                </c:pt>
                <c:pt idx="6">
                  <c:v>43646</c:v>
                </c:pt>
                <c:pt idx="9">
                  <c:v>43738</c:v>
                </c:pt>
                <c:pt idx="12">
                  <c:v>43830</c:v>
                </c:pt>
                <c:pt idx="15">
                  <c:v>43921</c:v>
                </c:pt>
                <c:pt idx="18">
                  <c:v>44012</c:v>
                </c:pt>
              </c:numCache>
            </c:numRef>
          </c:cat>
          <c:val>
            <c:numRef>
              <c:f>'22'!$K$13:$K$31</c:f>
              <c:numCache>
                <c:formatCode>0.0%</c:formatCode>
                <c:ptCount val="19"/>
                <c:pt idx="0">
                  <c:v>0.82399999999999995</c:v>
                </c:pt>
                <c:pt idx="1">
                  <c:v>0.874</c:v>
                </c:pt>
                <c:pt idx="2">
                  <c:v>0.86699999999999999</c:v>
                </c:pt>
                <c:pt idx="3">
                  <c:v>0.86799999999999999</c:v>
                </c:pt>
                <c:pt idx="4">
                  <c:v>0.86599999999999999</c:v>
                </c:pt>
                <c:pt idx="5">
                  <c:v>0.86799999999999999</c:v>
                </c:pt>
                <c:pt idx="6">
                  <c:v>0.86899999999999999</c:v>
                </c:pt>
                <c:pt idx="7">
                  <c:v>0.871</c:v>
                </c:pt>
                <c:pt idx="8">
                  <c:v>0.872</c:v>
                </c:pt>
                <c:pt idx="9">
                  <c:v>0.871</c:v>
                </c:pt>
                <c:pt idx="10">
                  <c:v>0.873</c:v>
                </c:pt>
                <c:pt idx="11">
                  <c:v>0.877</c:v>
                </c:pt>
                <c:pt idx="12">
                  <c:v>0.876</c:v>
                </c:pt>
                <c:pt idx="13">
                  <c:v>0.878</c:v>
                </c:pt>
                <c:pt idx="14">
                  <c:v>0.88100000000000001</c:v>
                </c:pt>
                <c:pt idx="15">
                  <c:v>0.88100000000000001</c:v>
                </c:pt>
                <c:pt idx="16">
                  <c:v>0.88300000000000001</c:v>
                </c:pt>
                <c:pt idx="17">
                  <c:v>0.88300000000000001</c:v>
                </c:pt>
                <c:pt idx="18">
                  <c:v>0.88400000000000001</c:v>
                </c:pt>
              </c:numCache>
            </c:numRef>
          </c:val>
          <c:smooth val="0"/>
          <c:extLst>
            <c:ext xmlns:c16="http://schemas.microsoft.com/office/drawing/2014/chart" uri="{C3380CC4-5D6E-409C-BE32-E72D297353CC}">
              <c16:uniqueId val="{00000007-EE09-46DC-AAC8-CC3C8DD5C052}"/>
            </c:ext>
          </c:extLst>
        </c:ser>
        <c:ser>
          <c:idx val="6"/>
          <c:order val="4"/>
          <c:tx>
            <c:strRef>
              <c:f>'22'!$L$12</c:f>
              <c:strCache>
                <c:ptCount val="1"/>
                <c:pt idx="0">
                  <c:v>Other</c:v>
                </c:pt>
              </c:strCache>
            </c:strRef>
          </c:tx>
          <c:spPr>
            <a:ln w="25400" cmpd="sng">
              <a:solidFill>
                <a:srgbClr val="005591"/>
              </a:solidFill>
              <a:prstDash val="solid"/>
            </a:ln>
          </c:spPr>
          <c:marker>
            <c:symbol val="none"/>
          </c:marker>
          <c:dLbls>
            <c:dLbl>
              <c:idx val="18"/>
              <c:layout>
                <c:manualLayout>
                  <c:x val="-6.2240663900414939E-2"/>
                  <c:y val="2.890173410404624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E09-46DC-AAC8-CC3C8DD5C0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'22'!$G$13:$G$31</c:f>
              <c:numCache>
                <c:formatCode>m/d/yyyy</c:formatCode>
                <c:ptCount val="19"/>
                <c:pt idx="0">
                  <c:v>43465</c:v>
                </c:pt>
                <c:pt idx="3">
                  <c:v>43555</c:v>
                </c:pt>
                <c:pt idx="6">
                  <c:v>43646</c:v>
                </c:pt>
                <c:pt idx="9">
                  <c:v>43738</c:v>
                </c:pt>
                <c:pt idx="12">
                  <c:v>43830</c:v>
                </c:pt>
                <c:pt idx="15">
                  <c:v>43921</c:v>
                </c:pt>
                <c:pt idx="18">
                  <c:v>44012</c:v>
                </c:pt>
              </c:numCache>
            </c:numRef>
          </c:cat>
          <c:val>
            <c:numRef>
              <c:f>'22'!$L$13:$L$31</c:f>
              <c:numCache>
                <c:formatCode>0.0%</c:formatCode>
                <c:ptCount val="19"/>
                <c:pt idx="0">
                  <c:v>0.245</c:v>
                </c:pt>
                <c:pt idx="1">
                  <c:v>0.245</c:v>
                </c:pt>
                <c:pt idx="2">
                  <c:v>0.25</c:v>
                </c:pt>
                <c:pt idx="3">
                  <c:v>0.24399999999999999</c:v>
                </c:pt>
                <c:pt idx="4">
                  <c:v>0.23400000000000001</c:v>
                </c:pt>
                <c:pt idx="5">
                  <c:v>0.219</c:v>
                </c:pt>
                <c:pt idx="6">
                  <c:v>0.214</c:v>
                </c:pt>
                <c:pt idx="7">
                  <c:v>0.20499999999999999</c:v>
                </c:pt>
                <c:pt idx="8">
                  <c:v>0.20200000000000001</c:v>
                </c:pt>
                <c:pt idx="9">
                  <c:v>0.192</c:v>
                </c:pt>
                <c:pt idx="10">
                  <c:v>0.192</c:v>
                </c:pt>
                <c:pt idx="11">
                  <c:v>0.191</c:v>
                </c:pt>
                <c:pt idx="12">
                  <c:v>0.16900000000000001</c:v>
                </c:pt>
                <c:pt idx="13">
                  <c:v>0.17599999999999999</c:v>
                </c:pt>
                <c:pt idx="14">
                  <c:v>0.17</c:v>
                </c:pt>
                <c:pt idx="15">
                  <c:v>0.16900000000000001</c:v>
                </c:pt>
                <c:pt idx="16">
                  <c:v>0.17100000000000001</c:v>
                </c:pt>
                <c:pt idx="17">
                  <c:v>0.17799999999999999</c:v>
                </c:pt>
                <c:pt idx="18">
                  <c:v>0.17799999999999999</c:v>
                </c:pt>
              </c:numCache>
            </c:numRef>
          </c:val>
          <c:smooth val="0"/>
          <c:extLst>
            <c:ext xmlns:c16="http://schemas.microsoft.com/office/drawing/2014/chart" uri="{C3380CC4-5D6E-409C-BE32-E72D297353CC}">
              <c16:uniqueId val="{00000009-EE09-46DC-AAC8-CC3C8DD5C052}"/>
            </c:ext>
          </c:extLst>
        </c:ser>
        <c:ser>
          <c:idx val="8"/>
          <c:order val="5"/>
          <c:tx>
            <c:strRef>
              <c:f>'22'!$M$12</c:f>
              <c:strCache>
                <c:ptCount val="1"/>
                <c:pt idx="0">
                  <c:v>Top-5 Foreign</c:v>
                </c:pt>
              </c:strCache>
            </c:strRef>
          </c:tx>
          <c:spPr>
            <a:ln w="25400" cmpd="sng">
              <a:solidFill>
                <a:srgbClr val="46AFE6"/>
              </a:solidFill>
              <a:prstDash val="solid"/>
            </a:ln>
          </c:spPr>
          <c:marker>
            <c:symbol val="none"/>
          </c:marker>
          <c:dLbls>
            <c:dLbl>
              <c:idx val="18"/>
              <c:layout>
                <c:manualLayout>
                  <c:x val="-5.3941908713692949E-2"/>
                  <c:y val="-5.202312138728323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E09-46DC-AAC8-CC3C8DD5C0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'22'!$G$13:$G$31</c:f>
              <c:numCache>
                <c:formatCode>m/d/yyyy</c:formatCode>
                <c:ptCount val="19"/>
                <c:pt idx="0">
                  <c:v>43465</c:v>
                </c:pt>
                <c:pt idx="3">
                  <c:v>43555</c:v>
                </c:pt>
                <c:pt idx="6">
                  <c:v>43646</c:v>
                </c:pt>
                <c:pt idx="9">
                  <c:v>43738</c:v>
                </c:pt>
                <c:pt idx="12">
                  <c:v>43830</c:v>
                </c:pt>
                <c:pt idx="15">
                  <c:v>43921</c:v>
                </c:pt>
                <c:pt idx="18">
                  <c:v>44012</c:v>
                </c:pt>
              </c:numCache>
            </c:numRef>
          </c:cat>
          <c:val>
            <c:numRef>
              <c:f>'22'!$M$13:$M$31</c:f>
              <c:numCache>
                <c:formatCode>0.0%</c:formatCode>
                <c:ptCount val="19"/>
                <c:pt idx="0">
                  <c:v>0.13900000000000001</c:v>
                </c:pt>
                <c:pt idx="1">
                  <c:v>0.13600000000000001</c:v>
                </c:pt>
                <c:pt idx="2">
                  <c:v>0.155</c:v>
                </c:pt>
                <c:pt idx="3">
                  <c:v>0.15</c:v>
                </c:pt>
                <c:pt idx="4">
                  <c:v>0.14299999999999999</c:v>
                </c:pt>
                <c:pt idx="5">
                  <c:v>0.14499999999999999</c:v>
                </c:pt>
                <c:pt idx="6">
                  <c:v>0.13800000000000001</c:v>
                </c:pt>
                <c:pt idx="7">
                  <c:v>0.13500000000000001</c:v>
                </c:pt>
                <c:pt idx="8">
                  <c:v>0.13</c:v>
                </c:pt>
                <c:pt idx="9">
                  <c:v>0.11799999999999999</c:v>
                </c:pt>
                <c:pt idx="10">
                  <c:v>0.20699999999999999</c:v>
                </c:pt>
                <c:pt idx="11">
                  <c:v>0.20599999999999999</c:v>
                </c:pt>
                <c:pt idx="12">
                  <c:v>0.17399999999999999</c:v>
                </c:pt>
                <c:pt idx="13">
                  <c:v>0.18099999999999999</c:v>
                </c:pt>
                <c:pt idx="14">
                  <c:v>0.17499999999999999</c:v>
                </c:pt>
                <c:pt idx="15">
                  <c:v>0.17299999999999999</c:v>
                </c:pt>
                <c:pt idx="16">
                  <c:v>0.17399999999999999</c:v>
                </c:pt>
                <c:pt idx="17">
                  <c:v>0.183</c:v>
                </c:pt>
                <c:pt idx="18">
                  <c:v>0.185</c:v>
                </c:pt>
              </c:numCache>
            </c:numRef>
          </c:val>
          <c:smooth val="0"/>
          <c:extLst>
            <c:ext xmlns:c16="http://schemas.microsoft.com/office/drawing/2014/chart" uri="{C3380CC4-5D6E-409C-BE32-E72D297353CC}">
              <c16:uniqueId val="{0000000B-EE09-46DC-AAC8-CC3C8DD5C052}"/>
            </c:ext>
          </c:extLst>
        </c:ser>
        <c:dLbls>
          <c:showLegendKey val="0"/>
          <c:showVal val="0"/>
          <c:showCatName val="0"/>
          <c:showSerName val="0"/>
          <c:showPercent val="0"/>
          <c:showBubbleSize val="0"/>
        </c:dLbls>
        <c:smooth val="0"/>
        <c:axId val="223093528"/>
        <c:axId val="223093920"/>
      </c:lineChart>
      <c:catAx>
        <c:axId val="2230935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3093920"/>
        <c:crosses val="autoZero"/>
        <c:auto val="0"/>
        <c:lblAlgn val="ctr"/>
        <c:lblOffset val="100"/>
        <c:tickMarkSkip val="3"/>
        <c:noMultiLvlLbl val="0"/>
      </c:catAx>
      <c:valAx>
        <c:axId val="2230939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3093528"/>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'23'!$H$10</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'23'!$G$12:$G$30</c:f>
              <c:numCache>
                <c:formatCode>m/d/yyyy</c:formatCode>
                <c:ptCount val="19"/>
                <c:pt idx="0">
                  <c:v>43465</c:v>
                </c:pt>
                <c:pt idx="3">
                  <c:v>43555</c:v>
                </c:pt>
                <c:pt idx="6">
                  <c:v>43646</c:v>
                </c:pt>
                <c:pt idx="9">
                  <c:v>43738</c:v>
                </c:pt>
                <c:pt idx="12">
                  <c:v>43830</c:v>
                </c:pt>
                <c:pt idx="15">
                  <c:v>43921</c:v>
                </c:pt>
                <c:pt idx="18">
                  <c:v>44012</c:v>
                </c:pt>
              </c:numCache>
            </c:numRef>
          </c:cat>
          <c:val>
            <c:numRef>
              <c:f>'23'!$H$12:$H$30</c:f>
              <c:numCache>
                <c:formatCode>_-* #\ ##0.0_₴_-;\-* #\ ##0.0_₴_-;_-* "-"??_₴_-;_-@_-</c:formatCode>
                <c:ptCount val="19"/>
                <c:pt idx="0">
                  <c:v>192.3</c:v>
                </c:pt>
                <c:pt idx="1">
                  <c:v>188.1</c:v>
                </c:pt>
                <c:pt idx="2">
                  <c:v>174.6</c:v>
                </c:pt>
                <c:pt idx="3">
                  <c:v>176.7</c:v>
                </c:pt>
                <c:pt idx="4">
                  <c:v>174.1</c:v>
                </c:pt>
                <c:pt idx="5">
                  <c:v>174.8</c:v>
                </c:pt>
                <c:pt idx="6">
                  <c:v>172.4</c:v>
                </c:pt>
                <c:pt idx="7">
                  <c:v>170.6</c:v>
                </c:pt>
                <c:pt idx="8">
                  <c:v>165.9</c:v>
                </c:pt>
                <c:pt idx="9">
                  <c:v>160.1</c:v>
                </c:pt>
                <c:pt idx="10">
                  <c:v>165.2</c:v>
                </c:pt>
                <c:pt idx="11">
                  <c:v>161</c:v>
                </c:pt>
                <c:pt idx="12">
                  <c:v>157.69999999999999</c:v>
                </c:pt>
                <c:pt idx="13">
                  <c:v>163.9</c:v>
                </c:pt>
                <c:pt idx="14">
                  <c:v>161.9</c:v>
                </c:pt>
                <c:pt idx="15">
                  <c:v>176.5</c:v>
                </c:pt>
                <c:pt idx="16">
                  <c:v>170.8</c:v>
                </c:pt>
                <c:pt idx="17">
                  <c:v>168.1</c:v>
                </c:pt>
                <c:pt idx="18">
                  <c:v>143</c:v>
                </c:pt>
              </c:numCache>
            </c:numRef>
          </c:val>
          <c:extLst>
            <c:ext xmlns:c16="http://schemas.microsoft.com/office/drawing/2014/chart" uri="{C3380CC4-5D6E-409C-BE32-E72D297353CC}">
              <c16:uniqueId val="{00000000-A7E7-4CB4-8D2B-477E7B110553}"/>
            </c:ext>
          </c:extLst>
        </c:ser>
        <c:ser>
          <c:idx val="3"/>
          <c:order val="1"/>
          <c:tx>
            <c:strRef>
              <c:f>'23'!$K$10</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'23'!$G$12:$G$30</c:f>
              <c:numCache>
                <c:formatCode>m/d/yyyy</c:formatCode>
                <c:ptCount val="19"/>
                <c:pt idx="0">
                  <c:v>43465</c:v>
                </c:pt>
                <c:pt idx="3">
                  <c:v>43555</c:v>
                </c:pt>
                <c:pt idx="6">
                  <c:v>43646</c:v>
                </c:pt>
                <c:pt idx="9">
                  <c:v>43738</c:v>
                </c:pt>
                <c:pt idx="12">
                  <c:v>43830</c:v>
                </c:pt>
                <c:pt idx="15">
                  <c:v>43921</c:v>
                </c:pt>
                <c:pt idx="18">
                  <c:v>44012</c:v>
                </c:pt>
              </c:numCache>
            </c:numRef>
          </c:cat>
          <c:val>
            <c:numRef>
              <c:f>'23'!$K$12:$K$30</c:f>
              <c:numCache>
                <c:formatCode>_-* #\ ##0.0_₴_-;\-* #\ ##0.0_₴_-;_-* "-"??_₴_-;_-@_-</c:formatCode>
                <c:ptCount val="19"/>
                <c:pt idx="0">
                  <c:v>244.8</c:v>
                </c:pt>
                <c:pt idx="1">
                  <c:v>245.7</c:v>
                </c:pt>
                <c:pt idx="2">
                  <c:v>243.9</c:v>
                </c:pt>
                <c:pt idx="3">
                  <c:v>245.2</c:v>
                </c:pt>
                <c:pt idx="4">
                  <c:v>244.3</c:v>
                </c:pt>
                <c:pt idx="5">
                  <c:v>243.8</c:v>
                </c:pt>
                <c:pt idx="6">
                  <c:v>242.6</c:v>
                </c:pt>
                <c:pt idx="7">
                  <c:v>240.9</c:v>
                </c:pt>
                <c:pt idx="8">
                  <c:v>241.6</c:v>
                </c:pt>
                <c:pt idx="9">
                  <c:v>239.5</c:v>
                </c:pt>
                <c:pt idx="10">
                  <c:v>241.9</c:v>
                </c:pt>
                <c:pt idx="11">
                  <c:v>240</c:v>
                </c:pt>
                <c:pt idx="12">
                  <c:v>239.2</c:v>
                </c:pt>
                <c:pt idx="13">
                  <c:v>242.3</c:v>
                </c:pt>
                <c:pt idx="14">
                  <c:v>241.6</c:v>
                </c:pt>
                <c:pt idx="15">
                  <c:v>249.3</c:v>
                </c:pt>
                <c:pt idx="16">
                  <c:v>247.2</c:v>
                </c:pt>
                <c:pt idx="17">
                  <c:v>247.6</c:v>
                </c:pt>
                <c:pt idx="18">
                  <c:v>247.8</c:v>
                </c:pt>
              </c:numCache>
            </c:numRef>
          </c:val>
          <c:extLst>
            <c:ext xmlns:c16="http://schemas.microsoft.com/office/drawing/2014/chart" uri="{C3380CC4-5D6E-409C-BE32-E72D297353CC}">
              <c16:uniqueId val="{00000001-A7E7-4CB4-8D2B-477E7B110553}"/>
            </c:ext>
          </c:extLst>
        </c:ser>
        <c:ser>
          <c:idx val="1"/>
          <c:order val="2"/>
          <c:tx>
            <c:strRef>
              <c:f>'23'!$I$10</c:f>
              <c:strCache>
                <c:ptCount val="1"/>
                <c:pt idx="0">
                  <c:v>Іноземні</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'23'!$G$12:$G$30</c:f>
              <c:numCache>
                <c:formatCode>m/d/yyyy</c:formatCode>
                <c:ptCount val="19"/>
                <c:pt idx="0">
                  <c:v>43465</c:v>
                </c:pt>
                <c:pt idx="3">
                  <c:v>43555</c:v>
                </c:pt>
                <c:pt idx="6">
                  <c:v>43646</c:v>
                </c:pt>
                <c:pt idx="9">
                  <c:v>43738</c:v>
                </c:pt>
                <c:pt idx="12">
                  <c:v>43830</c:v>
                </c:pt>
                <c:pt idx="15">
                  <c:v>43921</c:v>
                </c:pt>
                <c:pt idx="18">
                  <c:v>44012</c:v>
                </c:pt>
              </c:numCache>
            </c:numRef>
          </c:cat>
          <c:val>
            <c:numRef>
              <c:f>'23'!$I$12:$I$30</c:f>
              <c:numCache>
                <c:formatCode>_-* #\ ##0.0_₴_-;\-* #\ ##0.0_₴_-;_-* "-"??_₴_-;_-@_-</c:formatCode>
                <c:ptCount val="19"/>
                <c:pt idx="0">
                  <c:v>151.19999999999999</c:v>
                </c:pt>
                <c:pt idx="1">
                  <c:v>156.19999999999999</c:v>
                </c:pt>
                <c:pt idx="2">
                  <c:v>146.9</c:v>
                </c:pt>
                <c:pt idx="3">
                  <c:v>147.69999999999999</c:v>
                </c:pt>
                <c:pt idx="4">
                  <c:v>139.4</c:v>
                </c:pt>
                <c:pt idx="5">
                  <c:v>140</c:v>
                </c:pt>
                <c:pt idx="6">
                  <c:v>136.4</c:v>
                </c:pt>
                <c:pt idx="7">
                  <c:v>130.4</c:v>
                </c:pt>
                <c:pt idx="8">
                  <c:v>129.1</c:v>
                </c:pt>
                <c:pt idx="9">
                  <c:v>119.1</c:v>
                </c:pt>
                <c:pt idx="10">
                  <c:v>121.7</c:v>
                </c:pt>
                <c:pt idx="11">
                  <c:v>118.8</c:v>
                </c:pt>
                <c:pt idx="12">
                  <c:v>107.5</c:v>
                </c:pt>
                <c:pt idx="13">
                  <c:v>111.4</c:v>
                </c:pt>
                <c:pt idx="14">
                  <c:v>108.9</c:v>
                </c:pt>
                <c:pt idx="15">
                  <c:v>120.8</c:v>
                </c:pt>
                <c:pt idx="16">
                  <c:v>116.6</c:v>
                </c:pt>
                <c:pt idx="17">
                  <c:v>116.7</c:v>
                </c:pt>
                <c:pt idx="18">
                  <c:v>116.7</c:v>
                </c:pt>
              </c:numCache>
            </c:numRef>
          </c:val>
          <c:extLst>
            <c:ext xmlns:c16="http://schemas.microsoft.com/office/drawing/2014/chart" uri="{C3380CC4-5D6E-409C-BE32-E72D297353CC}">
              <c16:uniqueId val="{00000002-A7E7-4CB4-8D2B-477E7B110553}"/>
            </c:ext>
          </c:extLst>
        </c:ser>
        <c:ser>
          <c:idx val="2"/>
          <c:order val="3"/>
          <c:tx>
            <c:strRef>
              <c:f>'23'!$J$10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'23'!$G$12:$G$30</c:f>
              <c:numCache>
                <c:formatCode>m/d/yyyy</c:formatCode>
                <c:ptCount val="19"/>
                <c:pt idx="0">
                  <c:v>43465</c:v>
                </c:pt>
                <c:pt idx="3">
                  <c:v>43555</c:v>
                </c:pt>
                <c:pt idx="6">
                  <c:v>43646</c:v>
                </c:pt>
                <c:pt idx="9">
                  <c:v>43738</c:v>
                </c:pt>
                <c:pt idx="12">
                  <c:v>43830</c:v>
                </c:pt>
                <c:pt idx="15">
                  <c:v>43921</c:v>
                </c:pt>
                <c:pt idx="18">
                  <c:v>44012</c:v>
                </c:pt>
              </c:numCache>
            </c:numRef>
          </c:cat>
          <c:val>
            <c:numRef>
              <c:f>'23'!$J$12:$J$30</c:f>
              <c:numCache>
                <c:formatCode>_-* #\ ##0.0_₴_-;\-* #\ ##0.0_₴_-;_-* "-"??_₴_-;_-@_-</c:formatCode>
                <c:ptCount val="19"/>
                <c:pt idx="0">
                  <c:v>42.5</c:v>
                </c:pt>
                <c:pt idx="1">
                  <c:v>42.6</c:v>
                </c:pt>
                <c:pt idx="2">
                  <c:v>41.8</c:v>
                </c:pt>
                <c:pt idx="3">
                  <c:v>41.1</c:v>
                </c:pt>
                <c:pt idx="4">
                  <c:v>41.8</c:v>
                </c:pt>
                <c:pt idx="5">
                  <c:v>30.3</c:v>
                </c:pt>
                <c:pt idx="6">
                  <c:v>30</c:v>
                </c:pt>
                <c:pt idx="7">
                  <c:v>28.8</c:v>
                </c:pt>
                <c:pt idx="8">
                  <c:v>29</c:v>
                </c:pt>
                <c:pt idx="9">
                  <c:v>28.5</c:v>
                </c:pt>
                <c:pt idx="10">
                  <c:v>29.4</c:v>
                </c:pt>
                <c:pt idx="11">
                  <c:v>29</c:v>
                </c:pt>
                <c:pt idx="12">
                  <c:v>26.4</c:v>
                </c:pt>
                <c:pt idx="13">
                  <c:v>27.1</c:v>
                </c:pt>
                <c:pt idx="14">
                  <c:v>27.1</c:v>
                </c:pt>
                <c:pt idx="15">
                  <c:v>28.8</c:v>
                </c:pt>
                <c:pt idx="16">
                  <c:v>28.2</c:v>
                </c:pt>
                <c:pt idx="17">
                  <c:v>29.2</c:v>
                </c:pt>
                <c:pt idx="18">
                  <c:v>28.8</c:v>
                </c:pt>
              </c:numCache>
            </c:numRef>
          </c:val>
          <c:extLst>
            <c:ext xmlns:c16="http://schemas.microsoft.com/office/drawing/2014/chart" uri="{C3380CC4-5D6E-409C-BE32-E72D297353CC}">
              <c16:uniqueId val="{00000003-A7E7-4CB4-8D2B-477E7B110553}"/>
            </c:ext>
          </c:extLst>
        </c:ser>
        <c:dLbls>
          <c:showLegendKey val="0"/>
          <c:showVal val="0"/>
          <c:showCatName val="0"/>
          <c:showSerName val="0"/>
          <c:showPercent val="0"/>
          <c:showBubbleSize val="0"/>
        </c:dLbls>
        <c:gapWidth val="70"/>
        <c:overlap val="100"/>
        <c:axId val="223094704"/>
        <c:axId val="223095096"/>
      </c:barChart>
      <c:lineChart>
        <c:grouping val="standard"/>
        <c:varyColors val="0"/>
        <c:ser>
          <c:idx val="4"/>
          <c:order val="4"/>
          <c:tx>
            <c:strRef>
              <c:f>'23'!$M$10</c:f>
              <c:strCache>
                <c:ptCount val="1"/>
                <c:pt idx="0">
                  <c:v>Покриття резервами під непрацюючі активи (п. ш.)</c:v>
                </c:pt>
              </c:strCache>
            </c:strRef>
          </c:tx>
          <c:spPr>
            <a:ln w="25400" cmpd="sng">
              <a:solidFill>
                <a:srgbClr val="005591"/>
              </a:solidFill>
              <a:prstDash val="solid"/>
            </a:ln>
          </c:spPr>
          <c:marker>
            <c:symbol val="none"/>
          </c:marker>
          <c:dLbls>
            <c:dLbl>
              <c:idx val="18"/>
              <c:layout>
                <c:manualLayout>
                  <c:x val="-9.6216312453004577E-2"/>
                  <c:y val="3.2394025623419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E7-4CB4-8D2B-477E7B1105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'23'!$M$12:$M$30</c:f>
              <c:numCache>
                <c:formatCode>0.0%</c:formatCode>
                <c:ptCount val="19"/>
                <c:pt idx="0">
                  <c:v>0.86</c:v>
                </c:pt>
                <c:pt idx="1">
                  <c:v>0.86399999999999999</c:v>
                </c:pt>
                <c:pt idx="2">
                  <c:v>0.88100000000000001</c:v>
                </c:pt>
                <c:pt idx="3">
                  <c:v>0.88300000000000001</c:v>
                </c:pt>
                <c:pt idx="4">
                  <c:v>0.88500000000000001</c:v>
                </c:pt>
                <c:pt idx="5">
                  <c:v>0.88700000000000001</c:v>
                </c:pt>
                <c:pt idx="6">
                  <c:v>0.89</c:v>
                </c:pt>
                <c:pt idx="7">
                  <c:v>0.88900000000000001</c:v>
                </c:pt>
                <c:pt idx="8">
                  <c:v>0.89200000000000002</c:v>
                </c:pt>
                <c:pt idx="9">
                  <c:v>0.89300000000000002</c:v>
                </c:pt>
                <c:pt idx="10">
                  <c:v>0.89400000000000002</c:v>
                </c:pt>
                <c:pt idx="11">
                  <c:v>0.89400000000000002</c:v>
                </c:pt>
                <c:pt idx="12">
                  <c:v>0.90400000000000003</c:v>
                </c:pt>
                <c:pt idx="13">
                  <c:v>0.90400000000000003</c:v>
                </c:pt>
                <c:pt idx="14">
                  <c:v>0.90500000000000003</c:v>
                </c:pt>
                <c:pt idx="15">
                  <c:v>0.90900000000000003</c:v>
                </c:pt>
                <c:pt idx="16">
                  <c:v>0.91</c:v>
                </c:pt>
                <c:pt idx="17">
                  <c:v>0.91300000000000003</c:v>
                </c:pt>
                <c:pt idx="18">
                  <c:v>0.90900000000000003</c:v>
                </c:pt>
              </c:numCache>
            </c:numRef>
          </c:val>
          <c:smooth val="0"/>
          <c:extLst>
            <c:ext xmlns:c16="http://schemas.microsoft.com/office/drawing/2014/chart" uri="{C3380CC4-5D6E-409C-BE32-E72D297353CC}">
              <c16:uniqueId val="{00000005-A7E7-4CB4-8D2B-477E7B110553}"/>
            </c:ext>
          </c:extLst>
        </c:ser>
        <c:ser>
          <c:idx val="5"/>
          <c:order val="5"/>
          <c:tx>
            <c:strRef>
              <c:f>'23'!$L$10</c:f>
              <c:strCache>
                <c:ptCount val="1"/>
                <c:pt idx="0">
                  <c:v>Покриття резервами під усі активи (п. ш.)</c:v>
                </c:pt>
              </c:strCache>
            </c:strRef>
          </c:tx>
          <c:spPr>
            <a:ln w="25400" cmpd="sng">
              <a:solidFill>
                <a:srgbClr val="7D0532"/>
              </a:solidFill>
              <a:prstDash val="solid"/>
            </a:ln>
          </c:spPr>
          <c:marker>
            <c:symbol val="none"/>
          </c:marker>
          <c:dLbls>
            <c:dLbl>
              <c:idx val="18"/>
              <c:layout>
                <c:manualLayout>
                  <c:x val="-9.2207299434129392E-2"/>
                  <c:y val="-3.8872830748103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E7-4CB4-8D2B-477E7B1105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'23'!$L$12:$L$30</c:f>
              <c:numCache>
                <c:formatCode>0.0%</c:formatCode>
                <c:ptCount val="19"/>
                <c:pt idx="0">
                  <c:v>0.90300000000000002</c:v>
                </c:pt>
                <c:pt idx="1">
                  <c:v>0.90500000000000003</c:v>
                </c:pt>
                <c:pt idx="2">
                  <c:v>0.92700000000000005</c:v>
                </c:pt>
                <c:pt idx="3">
                  <c:v>0.93</c:v>
                </c:pt>
                <c:pt idx="4">
                  <c:v>0.93100000000000005</c:v>
                </c:pt>
                <c:pt idx="5">
                  <c:v>0.92500000000000004</c:v>
                </c:pt>
                <c:pt idx="6">
                  <c:v>0.92900000000000005</c:v>
                </c:pt>
                <c:pt idx="7">
                  <c:v>0.92500000000000004</c:v>
                </c:pt>
                <c:pt idx="8">
                  <c:v>0.93700000000000006</c:v>
                </c:pt>
                <c:pt idx="9">
                  <c:v>0.93700000000000006</c:v>
                </c:pt>
                <c:pt idx="10">
                  <c:v>0.93799999999999994</c:v>
                </c:pt>
                <c:pt idx="11">
                  <c:v>0.93899999999999995</c:v>
                </c:pt>
                <c:pt idx="12">
                  <c:v>0.95199999999999996</c:v>
                </c:pt>
                <c:pt idx="13">
                  <c:v>0.95099999999999996</c:v>
                </c:pt>
                <c:pt idx="14">
                  <c:v>0.95199999999999996</c:v>
                </c:pt>
                <c:pt idx="15">
                  <c:v>0.95699999999999996</c:v>
                </c:pt>
                <c:pt idx="16">
                  <c:v>0.96</c:v>
                </c:pt>
                <c:pt idx="17">
                  <c:v>0.96599999999999997</c:v>
                </c:pt>
                <c:pt idx="18">
                  <c:v>0.96799999999999997</c:v>
                </c:pt>
              </c:numCache>
            </c:numRef>
          </c:val>
          <c:smooth val="0"/>
          <c:extLst>
            <c:ext xmlns:c16="http://schemas.microsoft.com/office/drawing/2014/chart" uri="{C3380CC4-5D6E-409C-BE32-E72D297353CC}">
              <c16:uniqueId val="{00000007-A7E7-4CB4-8D2B-477E7B110553}"/>
            </c:ext>
          </c:extLst>
        </c:ser>
        <c:dLbls>
          <c:showLegendKey val="0"/>
          <c:showVal val="0"/>
          <c:showCatName val="0"/>
          <c:showSerName val="0"/>
          <c:showPercent val="0"/>
          <c:showBubbleSize val="0"/>
        </c:dLbls>
        <c:marker val="1"/>
        <c:smooth val="0"/>
        <c:axId val="224819144"/>
        <c:axId val="224818752"/>
      </c:lineChart>
      <c:catAx>
        <c:axId val="2230947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3095096"/>
        <c:crosses val="autoZero"/>
        <c:auto val="0"/>
        <c:lblAlgn val="ctr"/>
        <c:lblOffset val="100"/>
        <c:noMultiLvlLbl val="0"/>
      </c:catAx>
      <c:valAx>
        <c:axId val="223095096"/>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3094704"/>
        <c:crosses val="autoZero"/>
        <c:crossBetween val="between"/>
        <c:majorUnit val="200"/>
      </c:valAx>
      <c:valAx>
        <c:axId val="224818752"/>
        <c:scaling>
          <c:orientation val="minMax"/>
          <c:max val="1"/>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4819144"/>
        <c:crosses val="max"/>
        <c:crossBetween val="between"/>
        <c:majorUnit val="0.2"/>
      </c:valAx>
      <c:catAx>
        <c:axId val="224819144"/>
        <c:scaling>
          <c:orientation val="minMax"/>
        </c:scaling>
        <c:delete val="1"/>
        <c:axPos val="b"/>
        <c:majorTickMark val="out"/>
        <c:minorTickMark val="none"/>
        <c:tickLblPos val="nextTo"/>
        <c:crossAx val="224818752"/>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'23'!$G$12:$G$30</c:f>
              <c:numCache>
                <c:formatCode>m/d/yyyy</c:formatCode>
                <c:ptCount val="19"/>
                <c:pt idx="0">
                  <c:v>43465</c:v>
                </c:pt>
                <c:pt idx="3">
                  <c:v>43555</c:v>
                </c:pt>
                <c:pt idx="6">
                  <c:v>43646</c:v>
                </c:pt>
                <c:pt idx="9">
                  <c:v>43738</c:v>
                </c:pt>
                <c:pt idx="12">
                  <c:v>43830</c:v>
                </c:pt>
                <c:pt idx="15">
                  <c:v>43921</c:v>
                </c:pt>
                <c:pt idx="18">
                  <c:v>44012</c:v>
                </c:pt>
              </c:numCache>
            </c:numRef>
          </c:cat>
          <c:val>
            <c:numRef>
              <c:f>'23'!$H$12:$H$30</c:f>
              <c:numCache>
                <c:formatCode>_-* #\ ##0.0_₴_-;\-* #\ ##0.0_₴_-;_-* "-"??_₴_-;_-@_-</c:formatCode>
                <c:ptCount val="19"/>
                <c:pt idx="0">
                  <c:v>192.3</c:v>
                </c:pt>
                <c:pt idx="1">
                  <c:v>188.1</c:v>
                </c:pt>
                <c:pt idx="2">
                  <c:v>174.6</c:v>
                </c:pt>
                <c:pt idx="3">
                  <c:v>176.7</c:v>
                </c:pt>
                <c:pt idx="4">
                  <c:v>174.1</c:v>
                </c:pt>
                <c:pt idx="5">
                  <c:v>174.8</c:v>
                </c:pt>
                <c:pt idx="6">
                  <c:v>172.4</c:v>
                </c:pt>
                <c:pt idx="7">
                  <c:v>170.6</c:v>
                </c:pt>
                <c:pt idx="8">
                  <c:v>165.9</c:v>
                </c:pt>
                <c:pt idx="9">
                  <c:v>160.1</c:v>
                </c:pt>
                <c:pt idx="10">
                  <c:v>165.2</c:v>
                </c:pt>
                <c:pt idx="11">
                  <c:v>161</c:v>
                </c:pt>
                <c:pt idx="12">
                  <c:v>157.69999999999999</c:v>
                </c:pt>
                <c:pt idx="13">
                  <c:v>163.9</c:v>
                </c:pt>
                <c:pt idx="14">
                  <c:v>161.9</c:v>
                </c:pt>
                <c:pt idx="15">
                  <c:v>176.5</c:v>
                </c:pt>
                <c:pt idx="16">
                  <c:v>170.8</c:v>
                </c:pt>
                <c:pt idx="17">
                  <c:v>168.1</c:v>
                </c:pt>
                <c:pt idx="18">
                  <c:v>143</c:v>
                </c:pt>
              </c:numCache>
            </c:numRef>
          </c:val>
          <c:extLst>
            <c:ext xmlns:c16="http://schemas.microsoft.com/office/drawing/2014/chart" uri="{C3380CC4-5D6E-409C-BE32-E72D297353CC}">
              <c16:uniqueId val="{00000000-8B29-45FA-AC2C-93AACAEF94D1}"/>
            </c:ext>
          </c:extLst>
        </c:ser>
        <c:ser>
          <c:idx val="3"/>
          <c:order val="1"/>
          <c:tx>
            <c:strRef>
              <c:f>'23'!$K$11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'23'!$G$12:$G$30</c:f>
              <c:numCache>
                <c:formatCode>m/d/yyyy</c:formatCode>
                <c:ptCount val="19"/>
                <c:pt idx="0">
                  <c:v>43465</c:v>
                </c:pt>
                <c:pt idx="3">
                  <c:v>43555</c:v>
                </c:pt>
                <c:pt idx="6">
                  <c:v>43646</c:v>
                </c:pt>
                <c:pt idx="9">
                  <c:v>43738</c:v>
                </c:pt>
                <c:pt idx="12">
                  <c:v>43830</c:v>
                </c:pt>
                <c:pt idx="15">
                  <c:v>43921</c:v>
                </c:pt>
                <c:pt idx="18">
                  <c:v>44012</c:v>
                </c:pt>
              </c:numCache>
            </c:numRef>
          </c:cat>
          <c:val>
            <c:numRef>
              <c:f>'23'!$K$12:$K$30</c:f>
              <c:numCache>
                <c:formatCode>_-* #\ ##0.0_₴_-;\-* #\ ##0.0_₴_-;_-* "-"??_₴_-;_-@_-</c:formatCode>
                <c:ptCount val="19"/>
                <c:pt idx="0">
                  <c:v>244.8</c:v>
                </c:pt>
                <c:pt idx="1">
                  <c:v>245.7</c:v>
                </c:pt>
                <c:pt idx="2">
                  <c:v>243.9</c:v>
                </c:pt>
                <c:pt idx="3">
                  <c:v>245.2</c:v>
                </c:pt>
                <c:pt idx="4">
                  <c:v>244.3</c:v>
                </c:pt>
                <c:pt idx="5">
                  <c:v>243.8</c:v>
                </c:pt>
                <c:pt idx="6">
                  <c:v>242.6</c:v>
                </c:pt>
                <c:pt idx="7">
                  <c:v>240.9</c:v>
                </c:pt>
                <c:pt idx="8">
                  <c:v>241.6</c:v>
                </c:pt>
                <c:pt idx="9">
                  <c:v>239.5</c:v>
                </c:pt>
                <c:pt idx="10">
                  <c:v>241.9</c:v>
                </c:pt>
                <c:pt idx="11">
                  <c:v>240</c:v>
                </c:pt>
                <c:pt idx="12">
                  <c:v>239.2</c:v>
                </c:pt>
                <c:pt idx="13">
                  <c:v>242.3</c:v>
                </c:pt>
                <c:pt idx="14">
                  <c:v>241.6</c:v>
                </c:pt>
                <c:pt idx="15">
                  <c:v>249.3</c:v>
                </c:pt>
                <c:pt idx="16">
                  <c:v>247.2</c:v>
                </c:pt>
                <c:pt idx="17">
                  <c:v>247.6</c:v>
                </c:pt>
                <c:pt idx="18">
                  <c:v>247.8</c:v>
                </c:pt>
              </c:numCache>
            </c:numRef>
          </c:val>
          <c:extLst>
            <c:ext xmlns:c16="http://schemas.microsoft.com/office/drawing/2014/chart" uri="{C3380CC4-5D6E-409C-BE32-E72D297353CC}">
              <c16:uniqueId val="{00000001-8B29-45FA-AC2C-93AACAEF94D1}"/>
            </c:ext>
          </c:extLst>
        </c:ser>
        <c:ser>
          <c:idx val="1"/>
          <c:order val="2"/>
          <c:tx>
            <c:strRef>
              <c:f>'23'!$I$11</c:f>
              <c:strCache>
                <c:ptCount val="1"/>
                <c:pt idx="0">
                  <c:v>Foreign</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'23'!$G$12:$G$30</c:f>
              <c:numCache>
                <c:formatCode>m/d/yyyy</c:formatCode>
                <c:ptCount val="19"/>
                <c:pt idx="0">
                  <c:v>43465</c:v>
                </c:pt>
                <c:pt idx="3">
                  <c:v>43555</c:v>
                </c:pt>
                <c:pt idx="6">
                  <c:v>43646</c:v>
                </c:pt>
                <c:pt idx="9">
                  <c:v>43738</c:v>
                </c:pt>
                <c:pt idx="12">
                  <c:v>43830</c:v>
                </c:pt>
                <c:pt idx="15">
                  <c:v>43921</c:v>
                </c:pt>
                <c:pt idx="18">
                  <c:v>44012</c:v>
                </c:pt>
              </c:numCache>
            </c:numRef>
          </c:cat>
          <c:val>
            <c:numRef>
              <c:f>'23'!$I$12:$I$30</c:f>
              <c:numCache>
                <c:formatCode>_-* #\ ##0.0_₴_-;\-* #\ ##0.0_₴_-;_-* "-"??_₴_-;_-@_-</c:formatCode>
                <c:ptCount val="19"/>
                <c:pt idx="0">
                  <c:v>151.19999999999999</c:v>
                </c:pt>
                <c:pt idx="1">
                  <c:v>156.19999999999999</c:v>
                </c:pt>
                <c:pt idx="2">
                  <c:v>146.9</c:v>
                </c:pt>
                <c:pt idx="3">
                  <c:v>147.69999999999999</c:v>
                </c:pt>
                <c:pt idx="4">
                  <c:v>139.4</c:v>
                </c:pt>
                <c:pt idx="5">
                  <c:v>140</c:v>
                </c:pt>
                <c:pt idx="6">
                  <c:v>136.4</c:v>
                </c:pt>
                <c:pt idx="7">
                  <c:v>130.4</c:v>
                </c:pt>
                <c:pt idx="8">
                  <c:v>129.1</c:v>
                </c:pt>
                <c:pt idx="9">
                  <c:v>119.1</c:v>
                </c:pt>
                <c:pt idx="10">
                  <c:v>121.7</c:v>
                </c:pt>
                <c:pt idx="11">
                  <c:v>118.8</c:v>
                </c:pt>
                <c:pt idx="12">
                  <c:v>107.5</c:v>
                </c:pt>
                <c:pt idx="13">
                  <c:v>111.4</c:v>
                </c:pt>
                <c:pt idx="14">
                  <c:v>108.9</c:v>
                </c:pt>
                <c:pt idx="15">
                  <c:v>120.8</c:v>
                </c:pt>
                <c:pt idx="16">
                  <c:v>116.6</c:v>
                </c:pt>
                <c:pt idx="17">
                  <c:v>116.7</c:v>
                </c:pt>
                <c:pt idx="18">
                  <c:v>116.7</c:v>
                </c:pt>
              </c:numCache>
            </c:numRef>
          </c:val>
          <c:extLst>
            <c:ext xmlns:c16="http://schemas.microsoft.com/office/drawing/2014/chart" uri="{C3380CC4-5D6E-409C-BE32-E72D297353CC}">
              <c16:uniqueId val="{00000002-8B29-45FA-AC2C-93AACAEF94D1}"/>
            </c:ext>
          </c:extLst>
        </c:ser>
        <c:ser>
          <c:idx val="2"/>
          <c:order val="3"/>
          <c:tx>
            <c:strRef>
              <c:f>'23'!$J$11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'23'!$G$12:$G$30</c:f>
              <c:numCache>
                <c:formatCode>m/d/yyyy</c:formatCode>
                <c:ptCount val="19"/>
                <c:pt idx="0">
                  <c:v>43465</c:v>
                </c:pt>
                <c:pt idx="3">
                  <c:v>43555</c:v>
                </c:pt>
                <c:pt idx="6">
                  <c:v>43646</c:v>
                </c:pt>
                <c:pt idx="9">
                  <c:v>43738</c:v>
                </c:pt>
                <c:pt idx="12">
                  <c:v>43830</c:v>
                </c:pt>
                <c:pt idx="15">
                  <c:v>43921</c:v>
                </c:pt>
                <c:pt idx="18">
                  <c:v>44012</c:v>
                </c:pt>
              </c:numCache>
            </c:numRef>
          </c:cat>
          <c:val>
            <c:numRef>
              <c:f>'23'!$J$12:$J$30</c:f>
              <c:numCache>
                <c:formatCode>_-* #\ ##0.0_₴_-;\-* #\ ##0.0_₴_-;_-* "-"??_₴_-;_-@_-</c:formatCode>
                <c:ptCount val="19"/>
                <c:pt idx="0">
                  <c:v>42.5</c:v>
                </c:pt>
                <c:pt idx="1">
                  <c:v>42.6</c:v>
                </c:pt>
                <c:pt idx="2">
                  <c:v>41.8</c:v>
                </c:pt>
                <c:pt idx="3">
                  <c:v>41.1</c:v>
                </c:pt>
                <c:pt idx="4">
                  <c:v>41.8</c:v>
                </c:pt>
                <c:pt idx="5">
                  <c:v>30.3</c:v>
                </c:pt>
                <c:pt idx="6">
                  <c:v>30</c:v>
                </c:pt>
                <c:pt idx="7">
                  <c:v>28.8</c:v>
                </c:pt>
                <c:pt idx="8">
                  <c:v>29</c:v>
                </c:pt>
                <c:pt idx="9">
                  <c:v>28.5</c:v>
                </c:pt>
                <c:pt idx="10">
                  <c:v>29.4</c:v>
                </c:pt>
                <c:pt idx="11">
                  <c:v>29</c:v>
                </c:pt>
                <c:pt idx="12">
                  <c:v>26.4</c:v>
                </c:pt>
                <c:pt idx="13">
                  <c:v>27.1</c:v>
                </c:pt>
                <c:pt idx="14">
                  <c:v>27.1</c:v>
                </c:pt>
                <c:pt idx="15">
                  <c:v>28.8</c:v>
                </c:pt>
                <c:pt idx="16">
                  <c:v>28.2</c:v>
                </c:pt>
                <c:pt idx="17">
                  <c:v>29.2</c:v>
                </c:pt>
                <c:pt idx="18">
                  <c:v>28.8</c:v>
                </c:pt>
              </c:numCache>
            </c:numRef>
          </c:val>
          <c:extLst>
            <c:ext xmlns:c16="http://schemas.microsoft.com/office/drawing/2014/chart" uri="{C3380CC4-5D6E-409C-BE32-E72D297353CC}">
              <c16:uniqueId val="{00000003-8B29-45FA-AC2C-93AACAEF94D1}"/>
            </c:ext>
          </c:extLst>
        </c:ser>
        <c:dLbls>
          <c:showLegendKey val="0"/>
          <c:showVal val="0"/>
          <c:showCatName val="0"/>
          <c:showSerName val="0"/>
          <c:showPercent val="0"/>
          <c:showBubbleSize val="0"/>
        </c:dLbls>
        <c:gapWidth val="70"/>
        <c:overlap val="100"/>
        <c:axId val="224819928"/>
        <c:axId val="224820320"/>
      </c:barChart>
      <c:lineChart>
        <c:grouping val="standard"/>
        <c:varyColors val="0"/>
        <c:ser>
          <c:idx val="4"/>
          <c:order val="4"/>
          <c:tx>
            <c:strRef>
              <c:f>'23'!$M$11</c:f>
              <c:strCache>
                <c:ptCount val="1"/>
                <c:pt idx="0">
                  <c:v>NPE coverage ratio (NPE-specific provisions) (r.h.s) </c:v>
                </c:pt>
              </c:strCache>
            </c:strRef>
          </c:tx>
          <c:spPr>
            <a:ln w="25400" cmpd="sng">
              <a:solidFill>
                <a:srgbClr val="005591"/>
              </a:solidFill>
              <a:prstDash val="solid"/>
            </a:ln>
          </c:spPr>
          <c:marker>
            <c:symbol val="none"/>
          </c:marker>
          <c:dLbls>
            <c:dLbl>
              <c:idx val="18"/>
              <c:layout>
                <c:manualLayout>
                  <c:x val="-9.6216312453004577E-2"/>
                  <c:y val="3.2394025623419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B29-45FA-AC2C-93AACAEF94D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'23'!$M$12:$M$30</c:f>
              <c:numCache>
                <c:formatCode>0.0%</c:formatCode>
                <c:ptCount val="19"/>
                <c:pt idx="0">
                  <c:v>0.86</c:v>
                </c:pt>
                <c:pt idx="1">
                  <c:v>0.86399999999999999</c:v>
                </c:pt>
                <c:pt idx="2">
                  <c:v>0.88100000000000001</c:v>
                </c:pt>
                <c:pt idx="3">
                  <c:v>0.88300000000000001</c:v>
                </c:pt>
                <c:pt idx="4">
                  <c:v>0.88500000000000001</c:v>
                </c:pt>
                <c:pt idx="5">
                  <c:v>0.88700000000000001</c:v>
                </c:pt>
                <c:pt idx="6">
                  <c:v>0.89</c:v>
                </c:pt>
                <c:pt idx="7">
                  <c:v>0.88900000000000001</c:v>
                </c:pt>
                <c:pt idx="8">
                  <c:v>0.89200000000000002</c:v>
                </c:pt>
                <c:pt idx="9">
                  <c:v>0.89300000000000002</c:v>
                </c:pt>
                <c:pt idx="10">
                  <c:v>0.89400000000000002</c:v>
                </c:pt>
                <c:pt idx="11">
                  <c:v>0.89400000000000002</c:v>
                </c:pt>
                <c:pt idx="12">
                  <c:v>0.90400000000000003</c:v>
                </c:pt>
                <c:pt idx="13">
                  <c:v>0.90400000000000003</c:v>
                </c:pt>
                <c:pt idx="14">
                  <c:v>0.90500000000000003</c:v>
                </c:pt>
                <c:pt idx="15">
                  <c:v>0.90900000000000003</c:v>
                </c:pt>
                <c:pt idx="16">
                  <c:v>0.91</c:v>
                </c:pt>
                <c:pt idx="17">
                  <c:v>0.91300000000000003</c:v>
                </c:pt>
                <c:pt idx="18">
                  <c:v>0.90900000000000003</c:v>
                </c:pt>
              </c:numCache>
            </c:numRef>
          </c:val>
          <c:smooth val="0"/>
          <c:extLst>
            <c:ext xmlns:c16="http://schemas.microsoft.com/office/drawing/2014/chart" uri="{C3380CC4-5D6E-409C-BE32-E72D297353CC}">
              <c16:uniqueId val="{00000005-8B29-45FA-AC2C-93AACAEF94D1}"/>
            </c:ext>
          </c:extLst>
        </c:ser>
        <c:ser>
          <c:idx val="5"/>
          <c:order val="5"/>
          <c:tx>
            <c:strRef>
              <c:f>'23'!$L$11</c:f>
              <c:strCache>
                <c:ptCount val="1"/>
                <c:pt idx="0">
                  <c:v>NPE coverage ratio (all loan loss provisions) (r.h.s.)</c:v>
                </c:pt>
              </c:strCache>
            </c:strRef>
          </c:tx>
          <c:spPr>
            <a:ln w="25400" cmpd="sng">
              <a:solidFill>
                <a:srgbClr val="7D0532"/>
              </a:solidFill>
              <a:prstDash val="solid"/>
            </a:ln>
          </c:spPr>
          <c:marker>
            <c:symbol val="none"/>
          </c:marker>
          <c:dLbls>
            <c:dLbl>
              <c:idx val="18"/>
              <c:layout>
                <c:manualLayout>
                  <c:x val="-9.2207299434129392E-2"/>
                  <c:y val="-3.8872830748103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B29-45FA-AC2C-93AACAEF94D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'23'!$L$12:$L$30</c:f>
              <c:numCache>
                <c:formatCode>0.0%</c:formatCode>
                <c:ptCount val="19"/>
                <c:pt idx="0">
                  <c:v>0.90300000000000002</c:v>
                </c:pt>
                <c:pt idx="1">
                  <c:v>0.90500000000000003</c:v>
                </c:pt>
                <c:pt idx="2">
                  <c:v>0.92700000000000005</c:v>
                </c:pt>
                <c:pt idx="3">
                  <c:v>0.93</c:v>
                </c:pt>
                <c:pt idx="4">
                  <c:v>0.93100000000000005</c:v>
                </c:pt>
                <c:pt idx="5">
                  <c:v>0.92500000000000004</c:v>
                </c:pt>
                <c:pt idx="6">
                  <c:v>0.92900000000000005</c:v>
                </c:pt>
                <c:pt idx="7">
                  <c:v>0.92500000000000004</c:v>
                </c:pt>
                <c:pt idx="8">
                  <c:v>0.93700000000000006</c:v>
                </c:pt>
                <c:pt idx="9">
                  <c:v>0.93700000000000006</c:v>
                </c:pt>
                <c:pt idx="10">
                  <c:v>0.93799999999999994</c:v>
                </c:pt>
                <c:pt idx="11">
                  <c:v>0.93899999999999995</c:v>
                </c:pt>
                <c:pt idx="12">
                  <c:v>0.95199999999999996</c:v>
                </c:pt>
                <c:pt idx="13">
                  <c:v>0.95099999999999996</c:v>
                </c:pt>
                <c:pt idx="14">
                  <c:v>0.95199999999999996</c:v>
                </c:pt>
                <c:pt idx="15">
                  <c:v>0.95699999999999996</c:v>
                </c:pt>
                <c:pt idx="16">
                  <c:v>0.96</c:v>
                </c:pt>
                <c:pt idx="17">
                  <c:v>0.96599999999999997</c:v>
                </c:pt>
                <c:pt idx="18">
                  <c:v>0.96799999999999997</c:v>
                </c:pt>
              </c:numCache>
            </c:numRef>
          </c:val>
          <c:smooth val="0"/>
          <c:extLst>
            <c:ext xmlns:c16="http://schemas.microsoft.com/office/drawing/2014/chart" uri="{C3380CC4-5D6E-409C-BE32-E72D297353CC}">
              <c16:uniqueId val="{00000007-8B29-45FA-AC2C-93AACAEF94D1}"/>
            </c:ext>
          </c:extLst>
        </c:ser>
        <c:dLbls>
          <c:showLegendKey val="0"/>
          <c:showVal val="0"/>
          <c:showCatName val="0"/>
          <c:showSerName val="0"/>
          <c:showPercent val="0"/>
          <c:showBubbleSize val="0"/>
        </c:dLbls>
        <c:marker val="1"/>
        <c:smooth val="0"/>
        <c:axId val="224821104"/>
        <c:axId val="224820712"/>
      </c:lineChart>
      <c:catAx>
        <c:axId val="2248199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4820320"/>
        <c:crosses val="autoZero"/>
        <c:auto val="0"/>
        <c:lblAlgn val="ctr"/>
        <c:lblOffset val="100"/>
        <c:noMultiLvlLbl val="0"/>
      </c:catAx>
      <c:valAx>
        <c:axId val="224820320"/>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4819928"/>
        <c:crosses val="autoZero"/>
        <c:crossBetween val="between"/>
        <c:majorUnit val="200"/>
      </c:valAx>
      <c:valAx>
        <c:axId val="224820712"/>
        <c:scaling>
          <c:orientation val="minMax"/>
          <c:max val="1"/>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4821104"/>
        <c:crosses val="max"/>
        <c:crossBetween val="between"/>
        <c:majorUnit val="0.2"/>
      </c:valAx>
      <c:catAx>
        <c:axId val="224821104"/>
        <c:scaling>
          <c:orientation val="minMax"/>
        </c:scaling>
        <c:delete val="1"/>
        <c:axPos val="b"/>
        <c:majorTickMark val="out"/>
        <c:minorTickMark val="none"/>
        <c:tickLblPos val="nextTo"/>
        <c:crossAx val="224820712"/>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6051562606571661E-2"/>
          <c:w val="0.96831152988051461"/>
          <c:h val="0.85970156601686476"/>
        </c:manualLayout>
      </c:layout>
      <c:barChart>
        <c:barDir val="col"/>
        <c:grouping val="stacked"/>
        <c:varyColors val="0"/>
        <c:ser>
          <c:idx val="0"/>
          <c:order val="0"/>
          <c:tx>
            <c:strRef>
              <c:f>'24'!$G$8</c:f>
              <c:strCache>
                <c:ptCount val="1"/>
                <c:pt idx="0">
                  <c:v>Державні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'24'!$F$10:$F$16</c15:sqref>
                  </c15:fullRef>
                </c:ext>
              </c:extLst>
              <c:f>'24'!$F$11:$F$16</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'24'!$G$10:$G$16</c15:sqref>
                  </c15:fullRef>
                </c:ext>
              </c:extLst>
              <c:f>'24'!$G$11:$G$16</c:f>
              <c:numCache>
                <c:formatCode>0</c:formatCode>
                <c:ptCount val="6"/>
                <c:pt idx="0">
                  <c:v>399.1</c:v>
                </c:pt>
                <c:pt idx="1">
                  <c:v>422.9</c:v>
                </c:pt>
                <c:pt idx="2">
                  <c:v>429.7</c:v>
                </c:pt>
                <c:pt idx="3">
                  <c:v>473.94727613363</c:v>
                </c:pt>
                <c:pt idx="4">
                  <c:v>488.96703233087999</c:v>
                </c:pt>
                <c:pt idx="5">
                  <c:v>494.22495257791996</c:v>
                </c:pt>
              </c:numCache>
            </c:numRef>
          </c:val>
          <c:extLst>
            <c:ext xmlns:c16="http://schemas.microsoft.com/office/drawing/2014/chart" uri="{C3380CC4-5D6E-409C-BE32-E72D297353CC}">
              <c16:uniqueId val="{00000000-3B00-469E-9475-84D9E75754EB}"/>
            </c:ext>
          </c:extLst>
        </c:ser>
        <c:ser>
          <c:idx val="4"/>
          <c:order val="1"/>
          <c:tx>
            <c:strRef>
              <c:f>'24'!$J$8</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0"/>
            <c:invertIfNegative val="0"/>
            <c:bubble3D val="0"/>
            <c:extLst>
              <c:ext xmlns:c16="http://schemas.microsoft.com/office/drawing/2014/chart" uri="{C3380CC4-5D6E-409C-BE32-E72D297353CC}">
                <c16:uniqueId val="{00000002-3B00-469E-9475-84D9E75754EB}"/>
              </c:ext>
            </c:extLst>
          </c:dPt>
          <c:dPt>
            <c:idx val="1"/>
            <c:invertIfNegative val="0"/>
            <c:bubble3D val="0"/>
            <c:extLst>
              <c:ext xmlns:c16="http://schemas.microsoft.com/office/drawing/2014/chart" uri="{C3380CC4-5D6E-409C-BE32-E72D297353CC}">
                <c16:uniqueId val="{00000003-3B00-469E-9475-84D9E75754EB}"/>
              </c:ext>
            </c:extLst>
          </c:dPt>
          <c:dPt>
            <c:idx val="2"/>
            <c:invertIfNegative val="0"/>
            <c:bubble3D val="0"/>
            <c:extLst>
              <c:ext xmlns:c16="http://schemas.microsoft.com/office/drawing/2014/chart" uri="{C3380CC4-5D6E-409C-BE32-E72D297353CC}">
                <c16:uniqueId val="{00000004-3B00-469E-9475-84D9E75754EB}"/>
              </c:ext>
            </c:extLst>
          </c:dPt>
          <c:dPt>
            <c:idx val="3"/>
            <c:invertIfNegative val="0"/>
            <c:bubble3D val="0"/>
            <c:extLst>
              <c:ext xmlns:c16="http://schemas.microsoft.com/office/drawing/2014/chart" uri="{C3380CC4-5D6E-409C-BE32-E72D297353CC}">
                <c16:uniqueId val="{00000005-3B00-469E-9475-84D9E75754EB}"/>
              </c:ext>
            </c:extLst>
          </c:dPt>
          <c:dPt>
            <c:idx val="4"/>
            <c:invertIfNegative val="0"/>
            <c:bubble3D val="0"/>
            <c:extLst>
              <c:ext xmlns:c16="http://schemas.microsoft.com/office/drawing/2014/chart" uri="{C3380CC4-5D6E-409C-BE32-E72D297353CC}">
                <c16:uniqueId val="{00000006-3B00-469E-9475-84D9E75754EB}"/>
              </c:ext>
            </c:extLst>
          </c:dPt>
          <c:dPt>
            <c:idx val="5"/>
            <c:invertIfNegative val="0"/>
            <c:bubble3D val="0"/>
            <c:extLst>
              <c:ext xmlns:c16="http://schemas.microsoft.com/office/drawing/2014/chart" uri="{C3380CC4-5D6E-409C-BE32-E72D297353CC}">
                <c16:uniqueId val="{00000005-5FAA-4EDA-AA17-8271AE34055A}"/>
              </c:ext>
            </c:extLst>
          </c:dPt>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'24'!$F$10:$F$16</c15:sqref>
                  </c15:fullRef>
                </c:ext>
              </c:extLst>
              <c:f>'24'!$F$11:$F$16</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'24'!$J$10:$J$16</c15:sqref>
                  </c15:fullRef>
                </c:ext>
              </c:extLst>
              <c:f>'24'!$J$11:$J$16</c:f>
              <c:numCache>
                <c:formatCode>0</c:formatCode>
                <c:ptCount val="6"/>
                <c:pt idx="0">
                  <c:v>207.9</c:v>
                </c:pt>
                <c:pt idx="1">
                  <c:v>233.5</c:v>
                </c:pt>
                <c:pt idx="2">
                  <c:v>171.4</c:v>
                </c:pt>
                <c:pt idx="3">
                  <c:v>187.9633214246</c:v>
                </c:pt>
                <c:pt idx="4">
                  <c:v>201.94834398621001</c:v>
                </c:pt>
                <c:pt idx="5">
                  <c:v>210.81735792604002</c:v>
                </c:pt>
              </c:numCache>
            </c:numRef>
          </c:val>
          <c:extLst>
            <c:ext xmlns:c16="http://schemas.microsoft.com/office/drawing/2014/chart" uri="{C3380CC4-5D6E-409C-BE32-E72D297353CC}">
              <c16:uniqueId val="{00000007-3B00-469E-9475-84D9E75754EB}"/>
            </c:ext>
          </c:extLst>
        </c:ser>
        <c:ser>
          <c:idx val="1"/>
          <c:order val="2"/>
          <c:tx>
            <c:strRef>
              <c:f>'24'!$H$8</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'24'!$F$10:$F$16</c15:sqref>
                  </c15:fullRef>
                </c:ext>
              </c:extLst>
              <c:f>'24'!$F$11:$F$16</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'24'!$H$10:$H$16</c15:sqref>
                  </c15:fullRef>
                </c:ext>
              </c:extLst>
              <c:f>'24'!$H$11:$H$16</c:f>
              <c:numCache>
                <c:formatCode>0</c:formatCode>
                <c:ptCount val="6"/>
                <c:pt idx="0">
                  <c:v>376.1</c:v>
                </c:pt>
                <c:pt idx="1">
                  <c:v>357.1</c:v>
                </c:pt>
                <c:pt idx="2">
                  <c:v>353.4</c:v>
                </c:pt>
                <c:pt idx="3">
                  <c:v>371.88959706453005</c:v>
                </c:pt>
                <c:pt idx="4">
                  <c:v>403.86430106557003</c:v>
                </c:pt>
                <c:pt idx="5">
                  <c:v>402.2454949424</c:v>
                </c:pt>
              </c:numCache>
            </c:numRef>
          </c:val>
          <c:extLst>
            <c:ext xmlns:c16="http://schemas.microsoft.com/office/drawing/2014/chart" uri="{C3380CC4-5D6E-409C-BE32-E72D297353CC}">
              <c16:uniqueId val="{00000008-3B00-469E-9475-84D9E75754EB}"/>
            </c:ext>
          </c:extLst>
        </c:ser>
        <c:ser>
          <c:idx val="2"/>
          <c:order val="3"/>
          <c:tx>
            <c:strRef>
              <c:f>'24'!$I$8</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'24'!$F$10:$F$16</c15:sqref>
                  </c15:fullRef>
                </c:ext>
              </c:extLst>
              <c:f>'24'!$F$11:$F$16</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'24'!$I$10:$I$16</c15:sqref>
                  </c15:fullRef>
                </c:ext>
              </c:extLst>
              <c:f>'24'!$I$11:$I$16</c:f>
              <c:numCache>
                <c:formatCode>0</c:formatCode>
                <c:ptCount val="6"/>
                <c:pt idx="0">
                  <c:v>149.4</c:v>
                </c:pt>
                <c:pt idx="1">
                  <c:v>159.30000000000001</c:v>
                </c:pt>
                <c:pt idx="2">
                  <c:v>250.6</c:v>
                </c:pt>
                <c:pt idx="3">
                  <c:v>259.57701174045997</c:v>
                </c:pt>
                <c:pt idx="4">
                  <c:v>263.67880922750999</c:v>
                </c:pt>
                <c:pt idx="5">
                  <c:v>285.48525497050002</c:v>
                </c:pt>
              </c:numCache>
            </c:numRef>
          </c:val>
          <c:extLst>
            <c:ext xmlns:c16="http://schemas.microsoft.com/office/drawing/2014/chart" uri="{C3380CC4-5D6E-409C-BE32-E72D297353CC}">
              <c16:uniqueId val="{00000009-3B00-469E-9475-84D9E75754EB}"/>
            </c:ext>
          </c:extLst>
        </c:ser>
        <c:dLbls>
          <c:showLegendKey val="0"/>
          <c:showVal val="0"/>
          <c:showCatName val="0"/>
          <c:showSerName val="0"/>
          <c:showPercent val="0"/>
          <c:showBubbleSize val="0"/>
        </c:dLbls>
        <c:gapWidth val="75"/>
        <c:overlap val="100"/>
        <c:axId val="224821888"/>
        <c:axId val="224822280"/>
      </c:barChart>
      <c:lineChart>
        <c:grouping val="standard"/>
        <c:varyColors val="0"/>
        <c:ser>
          <c:idx val="3"/>
          <c:order val="4"/>
          <c:tx>
            <c:strRef>
              <c:f>'24'!$K$8</c:f>
              <c:strCache>
                <c:ptCount val="1"/>
              </c:strCache>
            </c:strRef>
          </c:tx>
          <c:spPr>
            <a:ln w="25400" cmpd="sng">
              <a:noFill/>
              <a:prstDash val="solid"/>
            </a:ln>
          </c:spPr>
          <c:marker>
            <c:symbol val="none"/>
          </c:marker>
          <c:dLbls>
            <c:dLbl>
              <c:idx val="9"/>
              <c:layout>
                <c:manualLayout>
                  <c:x val="-4.2161195678708144E-2"/>
                  <c:y val="-3.90491384779015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B00-469E-9475-84D9E75754EB}"/>
                </c:ext>
              </c:extLst>
            </c:dLbl>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'24'!$F$10:$F$16</c15:sqref>
                  </c15:fullRef>
                </c:ext>
              </c:extLst>
              <c:f>'24'!$F$11:$F$16</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'24'!$K$10:$K$16</c15:sqref>
                  </c15:fullRef>
                </c:ext>
              </c:extLst>
              <c:f>'24'!$K$11:$K$16</c:f>
              <c:numCache>
                <c:formatCode>0</c:formatCode>
                <c:ptCount val="6"/>
                <c:pt idx="0">
                  <c:v>1132.5</c:v>
                </c:pt>
                <c:pt idx="1">
                  <c:v>1172.8</c:v>
                </c:pt>
                <c:pt idx="2">
                  <c:v>1205.0999999999999</c:v>
                </c:pt>
                <c:pt idx="3">
                  <c:v>1293.37720636322</c:v>
                </c:pt>
                <c:pt idx="4">
                  <c:v>1358.4584866101698</c:v>
                </c:pt>
                <c:pt idx="5">
                  <c:v>1392.7730604168601</c:v>
                </c:pt>
              </c:numCache>
            </c:numRef>
          </c:val>
          <c:smooth val="0"/>
          <c:extLst>
            <c:ext xmlns:c16="http://schemas.microsoft.com/office/drawing/2014/chart" uri="{C3380CC4-5D6E-409C-BE32-E72D297353CC}">
              <c16:uniqueId val="{0000000B-3B00-469E-9475-84D9E75754EB}"/>
            </c:ext>
          </c:extLst>
        </c:ser>
        <c:dLbls>
          <c:showLegendKey val="0"/>
          <c:showVal val="0"/>
          <c:showCatName val="0"/>
          <c:showSerName val="0"/>
          <c:showPercent val="0"/>
          <c:showBubbleSize val="0"/>
        </c:dLbls>
        <c:marker val="1"/>
        <c:smooth val="0"/>
        <c:axId val="224821888"/>
        <c:axId val="224822280"/>
      </c:lineChart>
      <c:catAx>
        <c:axId val="2248218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4822280"/>
        <c:crossesAt val="0"/>
        <c:auto val="0"/>
        <c:lblAlgn val="ctr"/>
        <c:lblOffset val="100"/>
        <c:noMultiLvlLbl val="0"/>
      </c:catAx>
      <c:valAx>
        <c:axId val="224822280"/>
        <c:scaling>
          <c:orientation val="minMax"/>
          <c:max val="16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4821888"/>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3246747807056297E-2"/>
          <c:y val="0.88575312862343647"/>
          <c:w val="0.93090893859757629"/>
          <c:h val="9.1180469123000818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6051562606571661E-2"/>
          <c:w val="0.96831152988051461"/>
          <c:h val="0.85970156601686476"/>
        </c:manualLayout>
      </c:layout>
      <c:barChart>
        <c:barDir val="col"/>
        <c:grouping val="stacked"/>
        <c:varyColors val="0"/>
        <c:ser>
          <c:idx val="0"/>
          <c:order val="0"/>
          <c:tx>
            <c:strRef>
              <c:f>'24'!$G$9</c:f>
              <c:strCache>
                <c:ptCount val="1"/>
                <c:pt idx="0">
                  <c:v>State-owned</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'24'!$F$10:$F$16</c15:sqref>
                  </c15:fullRef>
                </c:ext>
              </c:extLst>
              <c:f>'24'!$F$11:$F$16</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'24'!$G$10:$G$16</c15:sqref>
                  </c15:fullRef>
                </c:ext>
              </c:extLst>
              <c:f>'24'!$G$11:$G$16</c:f>
              <c:numCache>
                <c:formatCode>0</c:formatCode>
                <c:ptCount val="6"/>
                <c:pt idx="0">
                  <c:v>399.1</c:v>
                </c:pt>
                <c:pt idx="1">
                  <c:v>422.9</c:v>
                </c:pt>
                <c:pt idx="2">
                  <c:v>429.7</c:v>
                </c:pt>
                <c:pt idx="3">
                  <c:v>473.94727613363</c:v>
                </c:pt>
                <c:pt idx="4">
                  <c:v>488.96703233087999</c:v>
                </c:pt>
                <c:pt idx="5">
                  <c:v>494.22495257791996</c:v>
                </c:pt>
              </c:numCache>
            </c:numRef>
          </c:val>
          <c:extLst>
            <c:ext xmlns:c16="http://schemas.microsoft.com/office/drawing/2014/chart" uri="{C3380CC4-5D6E-409C-BE32-E72D297353CC}">
              <c16:uniqueId val="{00000000-FDE6-470C-8204-C4A5AA95601A}"/>
            </c:ext>
          </c:extLst>
        </c:ser>
        <c:ser>
          <c:idx val="4"/>
          <c:order val="1"/>
          <c:tx>
            <c:strRef>
              <c:f>'24'!$J$9</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0"/>
            <c:invertIfNegative val="0"/>
            <c:bubble3D val="0"/>
            <c:extLst>
              <c:ext xmlns:c16="http://schemas.microsoft.com/office/drawing/2014/chart" uri="{C3380CC4-5D6E-409C-BE32-E72D297353CC}">
                <c16:uniqueId val="{00000002-FDE6-470C-8204-C4A5AA95601A}"/>
              </c:ext>
            </c:extLst>
          </c:dPt>
          <c:dPt>
            <c:idx val="1"/>
            <c:invertIfNegative val="0"/>
            <c:bubble3D val="0"/>
            <c:extLst>
              <c:ext xmlns:c16="http://schemas.microsoft.com/office/drawing/2014/chart" uri="{C3380CC4-5D6E-409C-BE32-E72D297353CC}">
                <c16:uniqueId val="{00000003-FDE6-470C-8204-C4A5AA95601A}"/>
              </c:ext>
            </c:extLst>
          </c:dPt>
          <c:dPt>
            <c:idx val="2"/>
            <c:invertIfNegative val="0"/>
            <c:bubble3D val="0"/>
            <c:extLst>
              <c:ext xmlns:c16="http://schemas.microsoft.com/office/drawing/2014/chart" uri="{C3380CC4-5D6E-409C-BE32-E72D297353CC}">
                <c16:uniqueId val="{00000004-FDE6-470C-8204-C4A5AA95601A}"/>
              </c:ext>
            </c:extLst>
          </c:dPt>
          <c:dPt>
            <c:idx val="3"/>
            <c:invertIfNegative val="0"/>
            <c:bubble3D val="0"/>
            <c:extLst>
              <c:ext xmlns:c16="http://schemas.microsoft.com/office/drawing/2014/chart" uri="{C3380CC4-5D6E-409C-BE32-E72D297353CC}">
                <c16:uniqueId val="{00000005-FDE6-470C-8204-C4A5AA95601A}"/>
              </c:ext>
            </c:extLst>
          </c:dPt>
          <c:dPt>
            <c:idx val="4"/>
            <c:invertIfNegative val="0"/>
            <c:bubble3D val="0"/>
            <c:extLst>
              <c:ext xmlns:c16="http://schemas.microsoft.com/office/drawing/2014/chart" uri="{C3380CC4-5D6E-409C-BE32-E72D297353CC}">
                <c16:uniqueId val="{00000006-FDE6-470C-8204-C4A5AA95601A}"/>
              </c:ext>
            </c:extLst>
          </c:dPt>
          <c:dPt>
            <c:idx val="5"/>
            <c:invertIfNegative val="0"/>
            <c:bubble3D val="0"/>
            <c:extLst>
              <c:ext xmlns:c16="http://schemas.microsoft.com/office/drawing/2014/chart" uri="{C3380CC4-5D6E-409C-BE32-E72D297353CC}">
                <c16:uniqueId val="{00000005-1F9C-47F2-9379-CFF5A0491C01}"/>
              </c:ext>
            </c:extLst>
          </c:dPt>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'24'!$F$10:$F$16</c15:sqref>
                  </c15:fullRef>
                </c:ext>
              </c:extLst>
              <c:f>'24'!$F$11:$F$16</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'24'!$J$10:$J$16</c15:sqref>
                  </c15:fullRef>
                </c:ext>
              </c:extLst>
              <c:f>'24'!$J$11:$J$16</c:f>
              <c:numCache>
                <c:formatCode>0</c:formatCode>
                <c:ptCount val="6"/>
                <c:pt idx="0">
                  <c:v>207.9</c:v>
                </c:pt>
                <c:pt idx="1">
                  <c:v>233.5</c:v>
                </c:pt>
                <c:pt idx="2">
                  <c:v>171.4</c:v>
                </c:pt>
                <c:pt idx="3">
                  <c:v>187.9633214246</c:v>
                </c:pt>
                <c:pt idx="4">
                  <c:v>201.94834398621001</c:v>
                </c:pt>
                <c:pt idx="5">
                  <c:v>210.81735792604002</c:v>
                </c:pt>
              </c:numCache>
            </c:numRef>
          </c:val>
          <c:extLst>
            <c:ext xmlns:c16="http://schemas.microsoft.com/office/drawing/2014/chart" uri="{C3380CC4-5D6E-409C-BE32-E72D297353CC}">
              <c16:uniqueId val="{00000007-FDE6-470C-8204-C4A5AA95601A}"/>
            </c:ext>
          </c:extLst>
        </c:ser>
        <c:ser>
          <c:idx val="1"/>
          <c:order val="2"/>
          <c:tx>
            <c:strRef>
              <c:f>'24'!$H$9</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'24'!$F$10:$F$16</c15:sqref>
                  </c15:fullRef>
                </c:ext>
              </c:extLst>
              <c:f>'24'!$F$11:$F$16</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'24'!$H$10:$H$16</c15:sqref>
                  </c15:fullRef>
                </c:ext>
              </c:extLst>
              <c:f>'24'!$H$11:$H$16</c:f>
              <c:numCache>
                <c:formatCode>0</c:formatCode>
                <c:ptCount val="6"/>
                <c:pt idx="0">
                  <c:v>376.1</c:v>
                </c:pt>
                <c:pt idx="1">
                  <c:v>357.1</c:v>
                </c:pt>
                <c:pt idx="2">
                  <c:v>353.4</c:v>
                </c:pt>
                <c:pt idx="3">
                  <c:v>371.88959706453005</c:v>
                </c:pt>
                <c:pt idx="4">
                  <c:v>403.86430106557003</c:v>
                </c:pt>
                <c:pt idx="5">
                  <c:v>402.2454949424</c:v>
                </c:pt>
              </c:numCache>
            </c:numRef>
          </c:val>
          <c:extLst>
            <c:ext xmlns:c16="http://schemas.microsoft.com/office/drawing/2014/chart" uri="{C3380CC4-5D6E-409C-BE32-E72D297353CC}">
              <c16:uniqueId val="{00000008-FDE6-470C-8204-C4A5AA95601A}"/>
            </c:ext>
          </c:extLst>
        </c:ser>
        <c:ser>
          <c:idx val="2"/>
          <c:order val="3"/>
          <c:tx>
            <c:strRef>
              <c:f>'24'!$I$9</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'24'!$F$10:$F$16</c15:sqref>
                  </c15:fullRef>
                </c:ext>
              </c:extLst>
              <c:f>'24'!$F$11:$F$16</c:f>
              <c:numCache>
                <c:formatCode>m/d/yyyy</c:formatCode>
                <c:ptCount val="6"/>
                <c:pt idx="0">
                  <c:v>42735</c:v>
                </c:pt>
                <c:pt idx="1">
                  <c:v>43100</c:v>
                </c:pt>
                <c:pt idx="2">
                  <c:v>43465</c:v>
                </c:pt>
                <c:pt idx="3">
                  <c:v>43830</c:v>
                </c:pt>
                <c:pt idx="4">
                  <c:v>43921</c:v>
                </c:pt>
                <c:pt idx="5">
                  <c:v>44012</c:v>
                </c:pt>
              </c:numCache>
            </c:numRef>
          </c:cat>
          <c:val>
            <c:numRef>
              <c:extLst>
                <c:ext xmlns:c15="http://schemas.microsoft.com/office/drawing/2012/chart" uri="{02D57815-91ED-43cb-92C2-25804820EDAC}">
                  <c15:fullRef>
                    <c15:sqref>'24'!$I$10:$I$16</c15:sqref>
                  </c15:fullRef>
                </c:ext>
              </c:extLst>
              <c:f>'24'!$I$11:$I$16</c:f>
              <c:numCache>
                <c:formatCode>0</c:formatCode>
                <c:ptCount val="6"/>
                <c:pt idx="0">
                  <c:v>149.4</c:v>
                </c:pt>
                <c:pt idx="1">
                  <c:v>159.30000000000001</c:v>
                </c:pt>
                <c:pt idx="2">
                  <c:v>250.6</c:v>
                </c:pt>
                <c:pt idx="3">
                  <c:v>259.57701174045997</c:v>
                </c:pt>
                <c:pt idx="4">
                  <c:v>263.67880922750999</c:v>
                </c:pt>
                <c:pt idx="5">
                  <c:v>285.48525497050002</c:v>
                </c:pt>
              </c:numCache>
            </c:numRef>
          </c:val>
          <c:extLst>
            <c:ext xmlns:c16="http://schemas.microsoft.com/office/drawing/2014/chart" uri="{C3380CC4-5D6E-409C-BE32-E72D297353CC}">
              <c16:uniqueId val="{00000009-FDE6-470C-8204-C4A5AA95601A}"/>
            </c:ext>
          </c:extLst>
        </c:ser>
        <c:dLbls>
          <c:showLegendKey val="0"/>
          <c:showVal val="0"/>
          <c:showCatName val="0"/>
          <c:showSerName val="0"/>
          <c:showPercent val="0"/>
          <c:showBubbleSize val="0"/>
        </c:dLbls>
        <c:gapWidth val="75"/>
        <c:overlap val="100"/>
        <c:axId val="224823064"/>
        <c:axId val="224823456"/>
      </c:barChart>
      <c:lineChart>
        <c:grouping val="standard"/>
        <c:varyColors val="0"/>
        <c:ser>
          <c:idx val="3"/>
          <c:order val="4"/>
          <c:tx>
            <c:strRef>
              <c:f>'24'!$K$8</c:f>
              <c:strCache>
                <c:ptCount val="1"/>
              </c:strCache>
            </c:strRef>
          </c:tx>
          <c:spPr>
            <a:ln w="25400" cmpd="sng">
              <a:noFill/>
              <a:prstDash val="solid"/>
            </a:ln>
          </c:spPr>
          <c:marker>
            <c:symbol val="none"/>
          </c:marker>
          <c:dLbls>
            <c:dLbl>
              <c:idx val="0"/>
              <c:layout>
                <c:manualLayout>
                  <c:x val="-7.0649339089994628E-2"/>
                  <c:y val="-3.9077343909857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FDE6-470C-8204-C4A5AA95601A}"/>
                </c:ext>
              </c:extLst>
            </c:dLbl>
            <c:dLbl>
              <c:idx val="1"/>
              <c:layout>
                <c:manualLayout>
                  <c:x val="-7.064933908999467E-2"/>
                  <c:y val="-3.9077343909857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FDE6-470C-8204-C4A5AA95601A}"/>
                </c:ext>
              </c:extLst>
            </c:dLbl>
            <c:dLbl>
              <c:idx val="2"/>
              <c:layout>
                <c:manualLayout>
                  <c:x val="-6.6493495614112594E-2"/>
                  <c:y val="-4.55902345615004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FDE6-470C-8204-C4A5AA95601A}"/>
                </c:ext>
              </c:extLst>
            </c:dLbl>
            <c:dLbl>
              <c:idx val="3"/>
              <c:layout>
                <c:manualLayout>
                  <c:x val="-6.6493495614112663E-2"/>
                  <c:y val="-3.90773439098574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FDE6-470C-8204-C4A5AA95601A}"/>
                </c:ext>
              </c:extLst>
            </c:dLbl>
            <c:dLbl>
              <c:idx val="4"/>
              <c:layout>
                <c:manualLayout>
                  <c:x val="-6.6493495614112594E-2"/>
                  <c:y val="-4.55902345615004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F6-4A52-9F33-4C64A97A3809}"/>
                </c:ext>
              </c:extLst>
            </c:dLbl>
            <c:dLbl>
              <c:idx val="5"/>
              <c:layout>
                <c:manualLayout>
                  <c:x val="-5.4025965186466476E-2"/>
                  <c:y val="-2.6051562606571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F6-4A52-9F33-4C64A97A3809}"/>
                </c:ext>
              </c:extLst>
            </c:dLbl>
            <c:dLbl>
              <c:idx val="9"/>
              <c:layout>
                <c:manualLayout>
                  <c:x val="-4.2161195678708144E-2"/>
                  <c:y val="-3.90491384779015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DE6-470C-8204-C4A5AA95601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'24'!$F$10:$F$13</c15:sqref>
                  </c15:fullRef>
                </c:ext>
              </c:extLst>
              <c:f>'24'!$F$11:$F$13</c:f>
              <c:numCache>
                <c:formatCode>m/d/yyyy</c:formatCode>
                <c:ptCount val="3"/>
                <c:pt idx="0">
                  <c:v>42735</c:v>
                </c:pt>
                <c:pt idx="1">
                  <c:v>43100</c:v>
                </c:pt>
                <c:pt idx="2">
                  <c:v>43465</c:v>
                </c:pt>
              </c:numCache>
            </c:numRef>
          </c:cat>
          <c:val>
            <c:numRef>
              <c:extLst>
                <c:ext xmlns:c15="http://schemas.microsoft.com/office/drawing/2012/chart" uri="{02D57815-91ED-43cb-92C2-25804820EDAC}">
                  <c15:fullRef>
                    <c15:sqref>'24'!$K$10:$K$16</c15:sqref>
                  </c15:fullRef>
                </c:ext>
              </c:extLst>
              <c:f>'24'!$K$11:$K$16</c:f>
              <c:numCache>
                <c:formatCode>0</c:formatCode>
                <c:ptCount val="6"/>
                <c:pt idx="0">
                  <c:v>1132.5</c:v>
                </c:pt>
                <c:pt idx="1">
                  <c:v>1172.8</c:v>
                </c:pt>
                <c:pt idx="2">
                  <c:v>1205.0999999999999</c:v>
                </c:pt>
                <c:pt idx="3">
                  <c:v>1293.37720636322</c:v>
                </c:pt>
                <c:pt idx="4">
                  <c:v>1358.4584866101698</c:v>
                </c:pt>
                <c:pt idx="5">
                  <c:v>1392.7730604168601</c:v>
                </c:pt>
              </c:numCache>
            </c:numRef>
          </c:val>
          <c:smooth val="0"/>
          <c:extLst>
            <c:ext xmlns:c16="http://schemas.microsoft.com/office/drawing/2014/chart" uri="{C3380CC4-5D6E-409C-BE32-E72D297353CC}">
              <c16:uniqueId val="{0000000B-FDE6-470C-8204-C4A5AA95601A}"/>
            </c:ext>
          </c:extLst>
        </c:ser>
        <c:dLbls>
          <c:showLegendKey val="0"/>
          <c:showVal val="0"/>
          <c:showCatName val="0"/>
          <c:showSerName val="0"/>
          <c:showPercent val="0"/>
          <c:showBubbleSize val="0"/>
        </c:dLbls>
        <c:marker val="1"/>
        <c:smooth val="0"/>
        <c:axId val="224823064"/>
        <c:axId val="224823456"/>
      </c:lineChart>
      <c:catAx>
        <c:axId val="2248230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4823456"/>
        <c:crossesAt val="0"/>
        <c:auto val="0"/>
        <c:lblAlgn val="ctr"/>
        <c:lblOffset val="100"/>
        <c:noMultiLvlLbl val="0"/>
      </c:catAx>
      <c:valAx>
        <c:axId val="224823456"/>
        <c:scaling>
          <c:orientation val="minMax"/>
          <c:max val="16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4823064"/>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3246747807056297E-2"/>
          <c:y val="0.88575312862343647"/>
          <c:w val="0.93090893859757629"/>
          <c:h val="9.1180469123000818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9224806201550384"/>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01.04.19</c:v>
                </c:pt>
                <c:pt idx="1">
                  <c:v>НБУ</c:v>
                </c:pt>
                <c:pt idx="2">
                  <c:v>Кошти
суб. госп.</c:v>
                </c:pt>
                <c:pt idx="3">
                  <c:v>Кошти
фізичних 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01.07.20</c:v>
                </c:pt>
              </c:strCache>
            </c:strRef>
          </c:cat>
          <c:val>
            <c:numRef>
              <c:f>'25'!$K$10:$K$21</c:f>
              <c:numCache>
                <c:formatCode>General</c:formatCode>
                <c:ptCount val="12"/>
                <c:pt idx="0">
                  <c:v>0</c:v>
                </c:pt>
                <c:pt idx="1">
                  <c:v>1358.45848661017</c:v>
                </c:pt>
                <c:pt idx="2">
                  <c:v>1359.94373243477</c:v>
                </c:pt>
                <c:pt idx="3">
                  <c:v>1379.15670307445</c:v>
                </c:pt>
                <c:pt idx="4">
                  <c:v>1392.5675151630601</c:v>
                </c:pt>
                <c:pt idx="5">
                  <c:v>1390.88011379609</c:v>
                </c:pt>
                <c:pt idx="6">
                  <c:v>1390.8596707332999</c:v>
                </c:pt>
                <c:pt idx="7">
                  <c:v>1390.1850068235899</c:v>
                </c:pt>
                <c:pt idx="8">
                  <c:v>1385.12724904063</c:v>
                </c:pt>
                <c:pt idx="9">
                  <c:v>1385.12724904063</c:v>
                </c:pt>
                <c:pt idx="10">
                  <c:v>1392.7730604168596</c:v>
                </c:pt>
                <c:pt idx="11">
                  <c:v>0</c:v>
                </c:pt>
              </c:numCache>
            </c:numRef>
          </c:val>
          <c:extLst>
            <c:ext xmlns:c16="http://schemas.microsoft.com/office/drawing/2014/chart" uri="{C3380CC4-5D6E-409C-BE32-E72D297353CC}">
              <c16:uniqueId val="{00000000-A267-4BDA-9EF8-04AAA856489C}"/>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5.4916105957073052E-6"/>
                  <c:y val="-0.21433533903018659"/>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267-4BDA-9EF8-04AAA856489C}"/>
                </c:ext>
              </c:extLst>
            </c:dLbl>
            <c:dLbl>
              <c:idx val="11"/>
              <c:layout>
                <c:manualLayout>
                  <c:x val="-1.5042532114058143E-16"/>
                  <c:y val="-0.2537189664762097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267-4BDA-9EF8-04AAA85648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'25'!$F$10:$F$21</c:f>
              <c:strCache>
                <c:ptCount val="12"/>
                <c:pt idx="0">
                  <c:v>На 01.04.19</c:v>
                </c:pt>
                <c:pt idx="1">
                  <c:v>НБУ</c:v>
                </c:pt>
                <c:pt idx="2">
                  <c:v>Кошти
суб. госп.</c:v>
                </c:pt>
                <c:pt idx="3">
                  <c:v>Кошти
фізичних 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01.07.20</c:v>
                </c:pt>
              </c:strCache>
            </c:strRef>
          </c:cat>
          <c:val>
            <c:numRef>
              <c:f>'25'!$H$10:$H$21</c:f>
              <c:numCache>
                <c:formatCode>0.0</c:formatCode>
                <c:ptCount val="12"/>
                <c:pt idx="0" formatCode="0">
                  <c:v>1358</c:v>
                </c:pt>
                <c:pt idx="11" formatCode="0">
                  <c:v>1392.7730604168596</c:v>
                </c:pt>
              </c:numCache>
            </c:numRef>
          </c:val>
          <c:extLst>
            <c:ext xmlns:c16="http://schemas.microsoft.com/office/drawing/2014/chart" uri="{C3380CC4-5D6E-409C-BE32-E72D297353CC}">
              <c16:uniqueId val="{0000000D-A267-4BDA-9EF8-04AAA856489C}"/>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2"/>
              <c:layout>
                <c:manualLayout>
                  <c:x val="-4.1025561509107512E-3"/>
                  <c:y val="-6.0392880618900746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267-4BDA-9EF8-04AAA856489C}"/>
                </c:ext>
              </c:extLst>
            </c:dLbl>
            <c:dLbl>
              <c:idx val="3"/>
              <c:layout>
                <c:manualLayout>
                  <c:x val="0"/>
                  <c:y val="-7.6171768885173963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267-4BDA-9EF8-04AAA856489C}"/>
                </c:ext>
              </c:extLst>
            </c:dLbl>
            <c:dLbl>
              <c:idx val="9"/>
              <c:layout/>
              <c:numFmt formatCode="#,##0" sourceLinked="0"/>
              <c:spPr>
                <a:noFill/>
                <a:ln>
                  <a:noFill/>
                </a:ln>
                <a:effectLst/>
              </c:spPr>
              <c:txPr>
                <a:bodyPr wrap="square" lIns="38100" tIns="19050" rIns="38100" bIns="19050" anchor="ctr">
                  <a:spAutoFit/>
                </a:bodyPr>
                <a:lstStyle/>
                <a:p>
                  <a:pPr>
                    <a:defRPr/>
                  </a:pPr>
                  <a:endParaRPr lang="uk-UA"/>
                </a:p>
              </c:txPr>
              <c:dLblPos val="inBase"/>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267-4BDA-9EF8-04AAA85648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'25'!$F$10:$F$21</c:f>
              <c:strCache>
                <c:ptCount val="12"/>
                <c:pt idx="0">
                  <c:v>На 01.04.19</c:v>
                </c:pt>
                <c:pt idx="1">
                  <c:v>НБУ</c:v>
                </c:pt>
                <c:pt idx="2">
                  <c:v>Кошти
суб. госп.</c:v>
                </c:pt>
                <c:pt idx="3">
                  <c:v>Кошти
фізичних 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01.07.20</c:v>
                </c:pt>
              </c:strCache>
            </c:strRef>
          </c:cat>
          <c:val>
            <c:numRef>
              <c:f>'25'!$I$10:$I$21</c:f>
              <c:numCache>
                <c:formatCode>0.0</c:formatCode>
                <c:ptCount val="12"/>
                <c:pt idx="1">
                  <c:v>1.5</c:v>
                </c:pt>
                <c:pt idx="2">
                  <c:v>19.2</c:v>
                </c:pt>
                <c:pt idx="3">
                  <c:v>15.5</c:v>
                </c:pt>
                <c:pt idx="9">
                  <c:v>7.6</c:v>
                </c:pt>
              </c:numCache>
            </c:numRef>
          </c:val>
          <c:extLst>
            <c:ext xmlns:c16="http://schemas.microsoft.com/office/drawing/2014/chart" uri="{C3380CC4-5D6E-409C-BE32-E72D297353CC}">
              <c16:uniqueId val="{00000019-A267-4BDA-9EF8-04AAA856489C}"/>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4"/>
              <c:layout>
                <c:manualLayout>
                  <c:x val="0"/>
                  <c:y val="4.4951205946301233E-2"/>
                </c:manualLayout>
              </c:layout>
              <c:tx>
                <c:rich>
                  <a:bodyPr wrap="square" lIns="38100" tIns="19050" rIns="38100" bIns="19050" anchor="ctr">
                    <a:spAutoFit/>
                  </a:bodyPr>
                  <a:lstStyle/>
                  <a:p>
                    <a:pPr>
                      <a:defRPr/>
                    </a:pPr>
                    <a:r>
                      <a:rPr lang="en-US"/>
                      <a:t>-</a:t>
                    </a:r>
                    <a:fld id="{794542CE-EE2F-41AD-9D33-E4427F8698E4}" type="VALUE">
                      <a:rPr lang="en-US"/>
                      <a:pPr>
                        <a:defRPr/>
                      </a:pPr>
                      <a:t>[ЗНАЧЕННЯ]</a:t>
                    </a:fld>
                    <a:endParaRPr lang="en-US"/>
                  </a:p>
                </c:rich>
              </c:tx>
              <c:numFmt formatCode="#,##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E-A267-4BDA-9EF8-04AAA856489C}"/>
                </c:ext>
              </c:extLst>
            </c:dLbl>
            <c:dLbl>
              <c:idx val="5"/>
              <c:layout>
                <c:manualLayout>
                  <c:x val="-7.5212660570290716E-17"/>
                  <c:y val="3.8529605096829622E-2"/>
                </c:manualLayout>
              </c:layout>
              <c:tx>
                <c:rich>
                  <a:bodyPr wrap="square" lIns="38100" tIns="19050" rIns="38100" bIns="19050" anchor="ctr">
                    <a:spAutoFit/>
                  </a:bodyPr>
                  <a:lstStyle/>
                  <a:p>
                    <a:pPr>
                      <a:defRPr/>
                    </a:pPr>
                    <a:r>
                      <a:rPr lang="en-US"/>
                      <a:t>-</a:t>
                    </a:r>
                    <a:fld id="{AF465025-8F20-4E71-8CF4-C7AF150F26D6}" type="VALUE">
                      <a:rPr lang="en-US"/>
                      <a:pPr>
                        <a:defRPr/>
                      </a:pPr>
                      <a:t>[ЗНАЧЕННЯ]</a:t>
                    </a:fld>
                    <a:endParaRPr lang="en-US"/>
                  </a:p>
                </c:rich>
              </c:tx>
              <c:numFmt formatCode="#,##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F-A267-4BDA-9EF8-04AAA856489C}"/>
                </c:ext>
              </c:extLst>
            </c:dLbl>
            <c:dLbl>
              <c:idx val="7"/>
              <c:layout>
                <c:manualLayout>
                  <c:x val="0"/>
                  <c:y val="3.852960509682965E-2"/>
                </c:manualLayout>
              </c:layout>
              <c:tx>
                <c:rich>
                  <a:bodyPr wrap="square" lIns="38100" tIns="19050" rIns="38100" bIns="19050" anchor="ctr">
                    <a:spAutoFit/>
                  </a:bodyPr>
                  <a:lstStyle/>
                  <a:p>
                    <a:pPr>
                      <a:defRPr/>
                    </a:pPr>
                    <a:r>
                      <a:rPr lang="en-US"/>
                      <a:t>-</a:t>
                    </a:r>
                    <a:fld id="{23C7860B-3324-4A6F-A3AC-2CBD923376A9}" type="VALUE">
                      <a:rPr lang="en-US"/>
                      <a:pPr>
                        <a:defRPr/>
                      </a:pPr>
                      <a:t>[ЗНАЧЕННЯ]</a:t>
                    </a:fld>
                    <a:endParaRPr lang="en-US"/>
                  </a:p>
                </c:rich>
              </c:tx>
              <c:numFmt formatCode="#,##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21-A267-4BDA-9EF8-04AAA856489C}"/>
                </c:ext>
              </c:extLst>
            </c:dLbl>
            <c:dLbl>
              <c:idx val="8"/>
              <c:layout>
                <c:manualLayout>
                  <c:x val="0"/>
                  <c:y val="5.1372806795772899E-2"/>
                </c:manualLayout>
              </c:layout>
              <c:tx>
                <c:rich>
                  <a:bodyPr wrap="square" lIns="38100" tIns="19050" rIns="38100" bIns="19050" anchor="ctr">
                    <a:spAutoFit/>
                  </a:bodyPr>
                  <a:lstStyle/>
                  <a:p>
                    <a:pPr>
                      <a:defRPr/>
                    </a:pPr>
                    <a:r>
                      <a:rPr lang="en-US"/>
                      <a:t>-</a:t>
                    </a:r>
                    <a:fld id="{5D7B85AE-8F55-4E24-A96B-5C0AF3EF72BB}" type="VALUE">
                      <a:rPr lang="en-US"/>
                      <a:pPr>
                        <a:defRPr/>
                      </a:pPr>
                      <a:t>[ЗНАЧЕННЯ]</a:t>
                    </a:fld>
                    <a:endParaRPr lang="en-US"/>
                  </a:p>
                </c:rich>
              </c:tx>
              <c:numFmt formatCode="#,##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22-A267-4BDA-9EF8-04AAA85648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'25'!$F$10:$F$21</c:f>
              <c:strCache>
                <c:ptCount val="12"/>
                <c:pt idx="0">
                  <c:v>На 01.04.19</c:v>
                </c:pt>
                <c:pt idx="1">
                  <c:v>НБУ</c:v>
                </c:pt>
                <c:pt idx="2">
                  <c:v>Кошти
суб. госп.</c:v>
                </c:pt>
                <c:pt idx="3">
                  <c:v>Кошти
фізичних 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01.07.20</c:v>
                </c:pt>
              </c:strCache>
            </c:strRef>
          </c:cat>
          <c:val>
            <c:numRef>
              <c:f>'25'!$J$10:$J$21</c:f>
              <c:numCache>
                <c:formatCode>0.0</c:formatCode>
                <c:ptCount val="12"/>
                <c:pt idx="4">
                  <c:v>2.1</c:v>
                </c:pt>
                <c:pt idx="5">
                  <c:v>1.7</c:v>
                </c:pt>
                <c:pt idx="7">
                  <c:v>0.7</c:v>
                </c:pt>
                <c:pt idx="8">
                  <c:v>5.0999999999999996</c:v>
                </c:pt>
              </c:numCache>
            </c:numRef>
          </c:val>
          <c:extLst>
            <c:ext xmlns:c16="http://schemas.microsoft.com/office/drawing/2014/chart" uri="{C3380CC4-5D6E-409C-BE32-E72D297353CC}">
              <c16:uniqueId val="{00000026-A267-4BDA-9EF8-04AAA856489C}"/>
            </c:ext>
          </c:extLst>
        </c:ser>
        <c:dLbls>
          <c:showLegendKey val="0"/>
          <c:showVal val="1"/>
          <c:showCatName val="0"/>
          <c:showSerName val="0"/>
          <c:showPercent val="0"/>
          <c:showBubbleSize val="0"/>
        </c:dLbls>
        <c:gapWidth val="70"/>
        <c:overlap val="100"/>
        <c:axId val="224824240"/>
        <c:axId val="224824632"/>
      </c:barChart>
      <c:catAx>
        <c:axId val="2248242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224824632"/>
        <c:crosses val="autoZero"/>
        <c:auto val="1"/>
        <c:lblAlgn val="ctr"/>
        <c:lblOffset val="100"/>
        <c:noMultiLvlLbl val="0"/>
      </c:catAx>
      <c:valAx>
        <c:axId val="224824632"/>
        <c:scaling>
          <c:orientation val="minMax"/>
          <c:max val="1440"/>
          <c:min val="13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22482424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7915471376888694"/>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'25'!$G$10:$G$21</c:f>
              <c:strCache>
                <c:ptCount val="12"/>
                <c:pt idx="0">
                  <c:v>As of 1 Apr 20</c:v>
                </c:pt>
                <c:pt idx="1">
                  <c:v>NBU</c:v>
                </c:pt>
                <c:pt idx="2">
                  <c:v>Corporate deposits</c:v>
                </c:pt>
                <c:pt idx="3">
                  <c:v>Retail deposits</c:v>
                </c:pt>
                <c:pt idx="4">
                  <c:v>State Budget</c:v>
                </c:pt>
                <c:pt idx="5">
                  <c:v>Interbank</c:v>
                </c:pt>
                <c:pt idx="6">
                  <c:v>IFI loans</c:v>
                </c:pt>
                <c:pt idx="7">
                  <c:v>Subordinated debt</c:v>
                </c:pt>
                <c:pt idx="8">
                  <c:v>Payables</c:v>
                </c:pt>
                <c:pt idx="9">
                  <c:v>Others</c:v>
                </c:pt>
                <c:pt idx="10">
                  <c:v>Insolvent banks</c:v>
                </c:pt>
                <c:pt idx="11">
                  <c:v>As of 1 Jul 20</c:v>
                </c:pt>
              </c:strCache>
            </c:strRef>
          </c:cat>
          <c:val>
            <c:numRef>
              <c:f>'25'!$K$10:$K$21</c:f>
              <c:numCache>
                <c:formatCode>General</c:formatCode>
                <c:ptCount val="12"/>
                <c:pt idx="0">
                  <c:v>0</c:v>
                </c:pt>
                <c:pt idx="1">
                  <c:v>1358.45848661017</c:v>
                </c:pt>
                <c:pt idx="2">
                  <c:v>1359.94373243477</c:v>
                </c:pt>
                <c:pt idx="3">
                  <c:v>1379.15670307445</c:v>
                </c:pt>
                <c:pt idx="4">
                  <c:v>1392.5675151630601</c:v>
                </c:pt>
                <c:pt idx="5">
                  <c:v>1390.88011379609</c:v>
                </c:pt>
                <c:pt idx="6">
                  <c:v>1390.8596707332999</c:v>
                </c:pt>
                <c:pt idx="7">
                  <c:v>1390.1850068235899</c:v>
                </c:pt>
                <c:pt idx="8">
                  <c:v>1385.12724904063</c:v>
                </c:pt>
                <c:pt idx="9">
                  <c:v>1385.12724904063</c:v>
                </c:pt>
                <c:pt idx="10">
                  <c:v>1392.7730604168596</c:v>
                </c:pt>
                <c:pt idx="11">
                  <c:v>0</c:v>
                </c:pt>
              </c:numCache>
            </c:numRef>
          </c:val>
          <c:extLst>
            <c:ext xmlns:c16="http://schemas.microsoft.com/office/drawing/2014/chart" uri="{C3380CC4-5D6E-409C-BE32-E72D297353CC}">
              <c16:uniqueId val="{00000000-C955-4BA9-BB98-90B93AF958B7}"/>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5.4916105957073052E-6"/>
                  <c:y val="-0.21433533903018659"/>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955-4BA9-BB98-90B93AF958B7}"/>
                </c:ext>
              </c:extLst>
            </c:dLbl>
            <c:dLbl>
              <c:idx val="11"/>
              <c:layout>
                <c:manualLayout>
                  <c:x val="-1.5042532114058143E-16"/>
                  <c:y val="-0.2537189664762097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955-4BA9-BB98-90B93AF958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'25'!$G$10:$G$21</c:f>
              <c:strCache>
                <c:ptCount val="12"/>
                <c:pt idx="0">
                  <c:v>As of 1 Apr 20</c:v>
                </c:pt>
                <c:pt idx="1">
                  <c:v>NBU</c:v>
                </c:pt>
                <c:pt idx="2">
                  <c:v>Corporate deposits</c:v>
                </c:pt>
                <c:pt idx="3">
                  <c:v>Retail deposits</c:v>
                </c:pt>
                <c:pt idx="4">
                  <c:v>State Budget</c:v>
                </c:pt>
                <c:pt idx="5">
                  <c:v>Interbank</c:v>
                </c:pt>
                <c:pt idx="6">
                  <c:v>IFI loans</c:v>
                </c:pt>
                <c:pt idx="7">
                  <c:v>Subordinated debt</c:v>
                </c:pt>
                <c:pt idx="8">
                  <c:v>Payables</c:v>
                </c:pt>
                <c:pt idx="9">
                  <c:v>Others</c:v>
                </c:pt>
                <c:pt idx="10">
                  <c:v>Insolvent banks</c:v>
                </c:pt>
                <c:pt idx="11">
                  <c:v>As of 1 Jul 20</c:v>
                </c:pt>
              </c:strCache>
            </c:strRef>
          </c:cat>
          <c:val>
            <c:numRef>
              <c:f>'25'!$H$10:$H$21</c:f>
              <c:numCache>
                <c:formatCode>0.0</c:formatCode>
                <c:ptCount val="12"/>
                <c:pt idx="0" formatCode="0">
                  <c:v>1358</c:v>
                </c:pt>
                <c:pt idx="11" formatCode="0">
                  <c:v>1392.7730604168596</c:v>
                </c:pt>
              </c:numCache>
            </c:numRef>
          </c:val>
          <c:extLst>
            <c:ext xmlns:c16="http://schemas.microsoft.com/office/drawing/2014/chart" uri="{C3380CC4-5D6E-409C-BE32-E72D297353CC}">
              <c16:uniqueId val="{00000003-C955-4BA9-BB98-90B93AF958B7}"/>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2"/>
              <c:layout>
                <c:manualLayout>
                  <c:x val="-4.1025561509107512E-3"/>
                  <c:y val="-6.0392880618900746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955-4BA9-BB98-90B93AF958B7}"/>
                </c:ext>
              </c:extLst>
            </c:dLbl>
            <c:dLbl>
              <c:idx val="3"/>
              <c:layout>
                <c:manualLayout>
                  <c:x val="0"/>
                  <c:y val="-7.6171768885173963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955-4BA9-BB98-90B93AF958B7}"/>
                </c:ext>
              </c:extLst>
            </c:dLbl>
            <c:dLbl>
              <c:idx val="9"/>
              <c:layout/>
              <c:numFmt formatCode="#,##0" sourceLinked="0"/>
              <c:spPr>
                <a:noFill/>
                <a:ln>
                  <a:noFill/>
                </a:ln>
                <a:effectLst/>
              </c:spPr>
              <c:txPr>
                <a:bodyPr wrap="square" lIns="38100" tIns="19050" rIns="38100" bIns="19050" anchor="ctr">
                  <a:spAutoFit/>
                </a:bodyPr>
                <a:lstStyle/>
                <a:p>
                  <a:pPr>
                    <a:defRPr/>
                  </a:pPr>
                  <a:endParaRPr lang="uk-UA"/>
                </a:p>
              </c:txPr>
              <c:dLblPos val="inBase"/>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955-4BA9-BB98-90B93AF958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'25'!$G$10:$G$21</c:f>
              <c:strCache>
                <c:ptCount val="12"/>
                <c:pt idx="0">
                  <c:v>As of 1 Apr 20</c:v>
                </c:pt>
                <c:pt idx="1">
                  <c:v>NBU</c:v>
                </c:pt>
                <c:pt idx="2">
                  <c:v>Corporate deposits</c:v>
                </c:pt>
                <c:pt idx="3">
                  <c:v>Retail deposits</c:v>
                </c:pt>
                <c:pt idx="4">
                  <c:v>State Budget</c:v>
                </c:pt>
                <c:pt idx="5">
                  <c:v>Interbank</c:v>
                </c:pt>
                <c:pt idx="6">
                  <c:v>IFI loans</c:v>
                </c:pt>
                <c:pt idx="7">
                  <c:v>Subordinated debt</c:v>
                </c:pt>
                <c:pt idx="8">
                  <c:v>Payables</c:v>
                </c:pt>
                <c:pt idx="9">
                  <c:v>Others</c:v>
                </c:pt>
                <c:pt idx="10">
                  <c:v>Insolvent banks</c:v>
                </c:pt>
                <c:pt idx="11">
                  <c:v>As of 1 Jul 20</c:v>
                </c:pt>
              </c:strCache>
            </c:strRef>
          </c:cat>
          <c:val>
            <c:numRef>
              <c:f>'25'!$I$10:$I$21</c:f>
              <c:numCache>
                <c:formatCode>0.0</c:formatCode>
                <c:ptCount val="12"/>
                <c:pt idx="1">
                  <c:v>1.5</c:v>
                </c:pt>
                <c:pt idx="2">
                  <c:v>19.2</c:v>
                </c:pt>
                <c:pt idx="3">
                  <c:v>15.5</c:v>
                </c:pt>
                <c:pt idx="9">
                  <c:v>7.6</c:v>
                </c:pt>
              </c:numCache>
            </c:numRef>
          </c:val>
          <c:extLst>
            <c:ext xmlns:c16="http://schemas.microsoft.com/office/drawing/2014/chart" uri="{C3380CC4-5D6E-409C-BE32-E72D297353CC}">
              <c16:uniqueId val="{00000007-C955-4BA9-BB98-90B93AF958B7}"/>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4"/>
              <c:layout>
                <c:manualLayout>
                  <c:x val="0"/>
                  <c:y val="4.4951205946301233E-2"/>
                </c:manualLayout>
              </c:layout>
              <c:tx>
                <c:rich>
                  <a:bodyPr wrap="square" lIns="38100" tIns="19050" rIns="38100" bIns="19050" anchor="ctr">
                    <a:spAutoFit/>
                  </a:bodyPr>
                  <a:lstStyle/>
                  <a:p>
                    <a:pPr>
                      <a:defRPr/>
                    </a:pPr>
                    <a:r>
                      <a:rPr lang="en-US"/>
                      <a:t>-</a:t>
                    </a:r>
                    <a:fld id="{794542CE-EE2F-41AD-9D33-E4427F8698E4}" type="VALUE">
                      <a:rPr lang="en-US"/>
                      <a:pPr>
                        <a:defRPr/>
                      </a:pPr>
                      <a:t>[ЗНАЧЕННЯ]</a:t>
                    </a:fld>
                    <a:endParaRPr lang="en-US"/>
                  </a:p>
                </c:rich>
              </c:tx>
              <c:numFmt formatCode="#,##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C955-4BA9-BB98-90B93AF958B7}"/>
                </c:ext>
              </c:extLst>
            </c:dLbl>
            <c:dLbl>
              <c:idx val="5"/>
              <c:layout>
                <c:manualLayout>
                  <c:x val="-7.5212660570290716E-17"/>
                  <c:y val="3.8529605096829622E-2"/>
                </c:manualLayout>
              </c:layout>
              <c:tx>
                <c:rich>
                  <a:bodyPr wrap="square" lIns="38100" tIns="19050" rIns="38100" bIns="19050" anchor="ctr">
                    <a:spAutoFit/>
                  </a:bodyPr>
                  <a:lstStyle/>
                  <a:p>
                    <a:pPr>
                      <a:defRPr/>
                    </a:pPr>
                    <a:r>
                      <a:rPr lang="en-US"/>
                      <a:t>-</a:t>
                    </a:r>
                    <a:fld id="{AF465025-8F20-4E71-8CF4-C7AF150F26D6}" type="VALUE">
                      <a:rPr lang="en-US"/>
                      <a:pPr>
                        <a:defRPr/>
                      </a:pPr>
                      <a:t>[ЗНАЧЕННЯ]</a:t>
                    </a:fld>
                    <a:endParaRPr lang="en-US"/>
                  </a:p>
                </c:rich>
              </c:tx>
              <c:numFmt formatCode="#,##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C955-4BA9-BB98-90B93AF958B7}"/>
                </c:ext>
              </c:extLst>
            </c:dLbl>
            <c:dLbl>
              <c:idx val="7"/>
              <c:layout>
                <c:manualLayout>
                  <c:x val="0"/>
                  <c:y val="3.852960509682965E-2"/>
                </c:manualLayout>
              </c:layout>
              <c:tx>
                <c:rich>
                  <a:bodyPr wrap="square" lIns="38100" tIns="19050" rIns="38100" bIns="19050" anchor="ctr">
                    <a:spAutoFit/>
                  </a:bodyPr>
                  <a:lstStyle/>
                  <a:p>
                    <a:pPr>
                      <a:defRPr/>
                    </a:pPr>
                    <a:r>
                      <a:rPr lang="en-US"/>
                      <a:t>-</a:t>
                    </a:r>
                    <a:fld id="{23C7860B-3324-4A6F-A3AC-2CBD923376A9}" type="VALUE">
                      <a:rPr lang="en-US"/>
                      <a:pPr>
                        <a:defRPr/>
                      </a:pPr>
                      <a:t>[ЗНАЧЕННЯ]</a:t>
                    </a:fld>
                    <a:endParaRPr lang="en-US"/>
                  </a:p>
                </c:rich>
              </c:tx>
              <c:numFmt formatCode="#,##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C955-4BA9-BB98-90B93AF958B7}"/>
                </c:ext>
              </c:extLst>
            </c:dLbl>
            <c:dLbl>
              <c:idx val="8"/>
              <c:layout>
                <c:manualLayout>
                  <c:x val="0"/>
                  <c:y val="5.1372806795772899E-2"/>
                </c:manualLayout>
              </c:layout>
              <c:tx>
                <c:rich>
                  <a:bodyPr wrap="square" lIns="38100" tIns="19050" rIns="38100" bIns="19050" anchor="ctr">
                    <a:spAutoFit/>
                  </a:bodyPr>
                  <a:lstStyle/>
                  <a:p>
                    <a:pPr>
                      <a:defRPr/>
                    </a:pPr>
                    <a:r>
                      <a:rPr lang="en-US"/>
                      <a:t>-</a:t>
                    </a:r>
                    <a:fld id="{5D7B85AE-8F55-4E24-A96B-5C0AF3EF72BB}" type="VALUE">
                      <a:rPr lang="en-US"/>
                      <a:pPr>
                        <a:defRPr/>
                      </a:pPr>
                      <a:t>[ЗНАЧЕННЯ]</a:t>
                    </a:fld>
                    <a:endParaRPr lang="en-US"/>
                  </a:p>
                </c:rich>
              </c:tx>
              <c:numFmt formatCode="#,##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C955-4BA9-BB98-90B93AF958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'25'!$G$10:$G$21</c:f>
              <c:strCache>
                <c:ptCount val="12"/>
                <c:pt idx="0">
                  <c:v>As of 1 Apr 20</c:v>
                </c:pt>
                <c:pt idx="1">
                  <c:v>NBU</c:v>
                </c:pt>
                <c:pt idx="2">
                  <c:v>Corporate deposits</c:v>
                </c:pt>
                <c:pt idx="3">
                  <c:v>Retail deposits</c:v>
                </c:pt>
                <c:pt idx="4">
                  <c:v>State Budget</c:v>
                </c:pt>
                <c:pt idx="5">
                  <c:v>Interbank</c:v>
                </c:pt>
                <c:pt idx="6">
                  <c:v>IFI loans</c:v>
                </c:pt>
                <c:pt idx="7">
                  <c:v>Subordinated debt</c:v>
                </c:pt>
                <c:pt idx="8">
                  <c:v>Payables</c:v>
                </c:pt>
                <c:pt idx="9">
                  <c:v>Others</c:v>
                </c:pt>
                <c:pt idx="10">
                  <c:v>Insolvent banks</c:v>
                </c:pt>
                <c:pt idx="11">
                  <c:v>As of 1 Jul 20</c:v>
                </c:pt>
              </c:strCache>
            </c:strRef>
          </c:cat>
          <c:val>
            <c:numRef>
              <c:f>'25'!$J$10:$J$21</c:f>
              <c:numCache>
                <c:formatCode>0.0</c:formatCode>
                <c:ptCount val="12"/>
                <c:pt idx="4">
                  <c:v>2.1</c:v>
                </c:pt>
                <c:pt idx="5">
                  <c:v>1.7</c:v>
                </c:pt>
                <c:pt idx="7">
                  <c:v>0.7</c:v>
                </c:pt>
                <c:pt idx="8">
                  <c:v>5.0999999999999996</c:v>
                </c:pt>
              </c:numCache>
            </c:numRef>
          </c:val>
          <c:extLst>
            <c:ext xmlns:c16="http://schemas.microsoft.com/office/drawing/2014/chart" uri="{C3380CC4-5D6E-409C-BE32-E72D297353CC}">
              <c16:uniqueId val="{0000000C-C955-4BA9-BB98-90B93AF958B7}"/>
            </c:ext>
          </c:extLst>
        </c:ser>
        <c:dLbls>
          <c:showLegendKey val="0"/>
          <c:showVal val="1"/>
          <c:showCatName val="0"/>
          <c:showSerName val="0"/>
          <c:showPercent val="0"/>
          <c:showBubbleSize val="0"/>
        </c:dLbls>
        <c:gapWidth val="70"/>
        <c:overlap val="100"/>
        <c:axId val="224825416"/>
        <c:axId val="224825808"/>
      </c:barChart>
      <c:catAx>
        <c:axId val="224825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224825808"/>
        <c:crosses val="autoZero"/>
        <c:auto val="1"/>
        <c:lblAlgn val="ctr"/>
        <c:lblOffset val="100"/>
        <c:noMultiLvlLbl val="0"/>
      </c:catAx>
      <c:valAx>
        <c:axId val="224825808"/>
        <c:scaling>
          <c:orientation val="minMax"/>
          <c:max val="1440"/>
          <c:min val="13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2248254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8965296092870608E-17"/>
                  <c:y val="-1.123213416297826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DD0-4C25-AFF8-D08C803C5414}"/>
                </c:ext>
              </c:extLst>
            </c:dLbl>
            <c:dLbl>
              <c:idx val="1"/>
              <c:layout>
                <c:manualLayout>
                  <c:x val="-3.7930592185741215E-17"/>
                  <c:y val="-1.684820124446750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DD0-4C25-AFF8-D08C803C5414}"/>
                </c:ext>
              </c:extLst>
            </c:dLbl>
            <c:dLbl>
              <c:idx val="2"/>
              <c:layout>
                <c:manualLayout>
                  <c:x val="0"/>
                  <c:y val="-1.684820124446740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DD0-4C25-AFF8-D08C803C5414}"/>
                </c:ext>
              </c:extLst>
            </c:dLbl>
            <c:dLbl>
              <c:idx val="3"/>
              <c:layout>
                <c:manualLayout>
                  <c:x val="-7.586118437148243E-17"/>
                  <c:y val="-2.246426832595653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DD0-4C25-AFF8-D08C803C5414}"/>
                </c:ext>
              </c:extLst>
            </c:dLbl>
            <c:dLbl>
              <c:idx val="4"/>
              <c:layout>
                <c:manualLayout>
                  <c:x val="0"/>
                  <c:y val="-1.684820124446740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DD0-4C25-AFF8-D08C803C5414}"/>
                </c:ext>
              </c:extLst>
            </c:dLbl>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DD0-4C25-AFF8-D08C803C5414}"/>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D0-4C25-AFF8-D08C803C5414}"/>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'26'!$J$13:$J$18</c:f>
              <c:numCache>
                <c:formatCode>m/d/yyyy</c:formatCode>
                <c:ptCount val="6"/>
                <c:pt idx="0">
                  <c:v>42735</c:v>
                </c:pt>
                <c:pt idx="1">
                  <c:v>43100</c:v>
                </c:pt>
                <c:pt idx="2">
                  <c:v>43465</c:v>
                </c:pt>
                <c:pt idx="3">
                  <c:v>43830</c:v>
                </c:pt>
                <c:pt idx="4">
                  <c:v>43921</c:v>
                </c:pt>
                <c:pt idx="5">
                  <c:v>44012</c:v>
                </c:pt>
              </c:numCache>
            </c:numRef>
          </c:cat>
          <c:val>
            <c:numRef>
              <c:f>'26'!$K$13:$K$18</c:f>
              <c:numCache>
                <c:formatCode>0.0%</c:formatCode>
                <c:ptCount val="6"/>
                <c:pt idx="0">
                  <c:v>0.02</c:v>
                </c:pt>
                <c:pt idx="1">
                  <c:v>1.6E-2</c:v>
                </c:pt>
                <c:pt idx="2">
                  <c:v>1.2E-2</c:v>
                </c:pt>
                <c:pt idx="3">
                  <c:v>6.0000000000000001E-3</c:v>
                </c:pt>
                <c:pt idx="4">
                  <c:v>6.0000000000000001E-3</c:v>
                </c:pt>
                <c:pt idx="5">
                  <c:v>7.0000000000000001E-3</c:v>
                </c:pt>
              </c:numCache>
            </c:numRef>
          </c:val>
          <c:extLst>
            <c:ext xmlns:c16="http://schemas.microsoft.com/office/drawing/2014/chart" uri="{C3380CC4-5D6E-409C-BE32-E72D297353CC}">
              <c16:uniqueId val="{00000002-BDD0-4C25-AFF8-D08C803C5414}"/>
            </c:ext>
          </c:extLst>
        </c:ser>
        <c:ser>
          <c:idx val="1"/>
          <c:order val="1"/>
          <c:tx>
            <c:strRef>
              <c:f>'26'!$L$11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'26'!$J$13:$J$18</c:f>
              <c:numCache>
                <c:formatCode>m/d/yyyy</c:formatCode>
                <c:ptCount val="6"/>
                <c:pt idx="0">
                  <c:v>42735</c:v>
                </c:pt>
                <c:pt idx="1">
                  <c:v>43100</c:v>
                </c:pt>
                <c:pt idx="2">
                  <c:v>43465</c:v>
                </c:pt>
                <c:pt idx="3">
                  <c:v>43830</c:v>
                </c:pt>
                <c:pt idx="4">
                  <c:v>43921</c:v>
                </c:pt>
                <c:pt idx="5">
                  <c:v>44012</c:v>
                </c:pt>
              </c:numCache>
            </c:numRef>
          </c:cat>
          <c:val>
            <c:numRef>
              <c:f>'26'!$L$13:$L$18</c:f>
              <c:numCache>
                <c:formatCode>0.0%</c:formatCode>
                <c:ptCount val="6"/>
                <c:pt idx="0">
                  <c:v>0.36399999999999999</c:v>
                </c:pt>
                <c:pt idx="1">
                  <c:v>0.36399999999999999</c:v>
                </c:pt>
                <c:pt idx="2">
                  <c:v>0.35699999999999998</c:v>
                </c:pt>
                <c:pt idx="3">
                  <c:v>0.40600000000000003</c:v>
                </c:pt>
                <c:pt idx="4">
                  <c:v>0.40100000000000002</c:v>
                </c:pt>
                <c:pt idx="5">
                  <c:v>0.40500000000000003</c:v>
                </c:pt>
              </c:numCache>
            </c:numRef>
          </c:val>
          <c:extLst>
            <c:ext xmlns:c16="http://schemas.microsoft.com/office/drawing/2014/chart" uri="{C3380CC4-5D6E-409C-BE32-E72D297353CC}">
              <c16:uniqueId val="{00000003-BDD0-4C25-AFF8-D08C803C5414}"/>
            </c:ext>
          </c:extLst>
        </c:ser>
        <c:ser>
          <c:idx val="2"/>
          <c:order val="2"/>
          <c:tx>
            <c:strRef>
              <c:f>'26'!$M$11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'26'!$J$13:$J$18</c:f>
              <c:numCache>
                <c:formatCode>m/d/yyyy</c:formatCode>
                <c:ptCount val="6"/>
                <c:pt idx="0">
                  <c:v>42735</c:v>
                </c:pt>
                <c:pt idx="1">
                  <c:v>43100</c:v>
                </c:pt>
                <c:pt idx="2">
                  <c:v>43465</c:v>
                </c:pt>
                <c:pt idx="3">
                  <c:v>43830</c:v>
                </c:pt>
                <c:pt idx="4">
                  <c:v>43921</c:v>
                </c:pt>
                <c:pt idx="5">
                  <c:v>44012</c:v>
                </c:pt>
              </c:numCache>
            </c:numRef>
          </c:cat>
          <c:val>
            <c:numRef>
              <c:f>'26'!$M$13:$M$18</c:f>
              <c:numCache>
                <c:formatCode>0.0%</c:formatCode>
                <c:ptCount val="6"/>
                <c:pt idx="0">
                  <c:v>0.38600000000000001</c:v>
                </c:pt>
                <c:pt idx="1">
                  <c:v>0.40799999999999997</c:v>
                </c:pt>
                <c:pt idx="2">
                  <c:v>0.42199999999999999</c:v>
                </c:pt>
                <c:pt idx="3">
                  <c:v>0.42699999999999999</c:v>
                </c:pt>
                <c:pt idx="4">
                  <c:v>0.44900000000000001</c:v>
                </c:pt>
                <c:pt idx="5">
                  <c:v>0.44900000000000001</c:v>
                </c:pt>
              </c:numCache>
            </c:numRef>
          </c:val>
          <c:extLst>
            <c:ext xmlns:c16="http://schemas.microsoft.com/office/drawing/2014/chart" uri="{C3380CC4-5D6E-409C-BE32-E72D297353CC}">
              <c16:uniqueId val="{00000004-BDD0-4C25-AFF8-D08C803C5414}"/>
            </c:ext>
          </c:extLst>
        </c:ser>
        <c:ser>
          <c:idx val="3"/>
          <c:order val="3"/>
          <c:tx>
            <c:strRef>
              <c:f>'26'!$N$11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DD0-4C25-AFF8-D08C803C5414}"/>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DD0-4C25-AFF8-D08C803C5414}"/>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'26'!$J$13:$J$18</c:f>
              <c:numCache>
                <c:formatCode>m/d/yyyy</c:formatCode>
                <c:ptCount val="6"/>
                <c:pt idx="0">
                  <c:v>42735</c:v>
                </c:pt>
                <c:pt idx="1">
                  <c:v>43100</c:v>
                </c:pt>
                <c:pt idx="2">
                  <c:v>43465</c:v>
                </c:pt>
                <c:pt idx="3">
                  <c:v>43830</c:v>
                </c:pt>
                <c:pt idx="4">
                  <c:v>43921</c:v>
                </c:pt>
                <c:pt idx="5">
                  <c:v>44012</c:v>
                </c:pt>
              </c:numCache>
            </c:numRef>
          </c:cat>
          <c:val>
            <c:numRef>
              <c:f>'26'!$N$13:$N$18</c:f>
              <c:numCache>
                <c:formatCode>0.0%</c:formatCode>
                <c:ptCount val="6"/>
                <c:pt idx="0">
                  <c:v>0.17100000000000001</c:v>
                </c:pt>
                <c:pt idx="1">
                  <c:v>0.14199999999999999</c:v>
                </c:pt>
                <c:pt idx="2">
                  <c:v>0.13400000000000001</c:v>
                </c:pt>
                <c:pt idx="3">
                  <c:v>8.4000000000000005E-2</c:v>
                </c:pt>
                <c:pt idx="4">
                  <c:v>8.1000000000000003E-2</c:v>
                </c:pt>
                <c:pt idx="5">
                  <c:v>7.8E-2</c:v>
                </c:pt>
              </c:numCache>
            </c:numRef>
          </c:val>
          <c:extLst>
            <c:ext xmlns:c16="http://schemas.microsoft.com/office/drawing/2014/chart" uri="{C3380CC4-5D6E-409C-BE32-E72D297353CC}">
              <c16:uniqueId val="{00000007-BDD0-4C25-AFF8-D08C803C5414}"/>
            </c:ext>
          </c:extLst>
        </c:ser>
        <c:ser>
          <c:idx val="5"/>
          <c:order val="4"/>
          <c:tx>
            <c:strRef>
              <c:f>'26'!$O$11</c:f>
              <c:strCache>
                <c:ptCount val="1"/>
                <c:pt idx="0">
                  <c:v>Субординований борг</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DD0-4C25-AFF8-D08C803C5414}"/>
                </c:ext>
              </c:extLst>
            </c:dLbl>
            <c:dLbl>
              <c:idx val="3"/>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DD0-4C25-AFF8-D08C803C5414}"/>
                </c:ext>
              </c:extLst>
            </c:dLbl>
            <c:dLbl>
              <c:idx val="4"/>
              <c:layout>
                <c:manualLayout>
                  <c:x val="-7.6243598870600279E-17"/>
                  <c:y val="-1.187905068613209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DD0-4C25-AFF8-D08C803C5414}"/>
                </c:ext>
              </c:extLst>
            </c:dLbl>
            <c:dLbl>
              <c:idx val="5"/>
              <c:layout>
                <c:manualLayout>
                  <c:x val="8.3175795974356967E-3"/>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DD0-4C25-AFF8-D08C803C5414}"/>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DD0-4C25-AFF8-D08C803C5414}"/>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'26'!$J$13:$J$18</c:f>
              <c:numCache>
                <c:formatCode>m/d/yyyy</c:formatCode>
                <c:ptCount val="6"/>
                <c:pt idx="0">
                  <c:v>42735</c:v>
                </c:pt>
                <c:pt idx="1">
                  <c:v>43100</c:v>
                </c:pt>
                <c:pt idx="2">
                  <c:v>43465</c:v>
                </c:pt>
                <c:pt idx="3">
                  <c:v>43830</c:v>
                </c:pt>
                <c:pt idx="4">
                  <c:v>43921</c:v>
                </c:pt>
                <c:pt idx="5">
                  <c:v>44012</c:v>
                </c:pt>
              </c:numCache>
            </c:numRef>
          </c:cat>
          <c:val>
            <c:numRef>
              <c:f>'26'!$O$13:$O$18</c:f>
              <c:numCache>
                <c:formatCode>0.0%</c:formatCode>
                <c:ptCount val="6"/>
                <c:pt idx="0">
                  <c:v>2.1999999999999999E-2</c:v>
                </c:pt>
                <c:pt idx="1">
                  <c:v>1.2999999999999999E-2</c:v>
                </c:pt>
                <c:pt idx="2">
                  <c:v>1.2E-2</c:v>
                </c:pt>
                <c:pt idx="3">
                  <c:v>8.9999999999999993E-3</c:v>
                </c:pt>
                <c:pt idx="4">
                  <c:v>8.0000000000000002E-3</c:v>
                </c:pt>
                <c:pt idx="5">
                  <c:v>7.0000000000000001E-3</c:v>
                </c:pt>
              </c:numCache>
            </c:numRef>
          </c:val>
          <c:extLst>
            <c:ext xmlns:c16="http://schemas.microsoft.com/office/drawing/2014/chart" uri="{C3380CC4-5D6E-409C-BE32-E72D297353CC}">
              <c16:uniqueId val="{0000000D-BDD0-4C25-AFF8-D08C803C5414}"/>
            </c:ext>
          </c:extLst>
        </c:ser>
        <c:ser>
          <c:idx val="4"/>
          <c:order val="5"/>
          <c:tx>
            <c:strRef>
              <c:f>'26'!$P$11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DD0-4C25-AFF8-D08C803C5414}"/>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DD0-4C25-AFF8-D08C803C5414}"/>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DD0-4C25-AFF8-D08C803C5414}"/>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DD0-4C25-AFF8-D08C803C5414}"/>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DD0-4C25-AFF8-D08C803C5414}"/>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DD0-4C25-AFF8-D08C803C5414}"/>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DD0-4C25-AFF8-D08C803C5414}"/>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'26'!$J$13:$J$18</c:f>
              <c:numCache>
                <c:formatCode>m/d/yyyy</c:formatCode>
                <c:ptCount val="6"/>
                <c:pt idx="0">
                  <c:v>42735</c:v>
                </c:pt>
                <c:pt idx="1">
                  <c:v>43100</c:v>
                </c:pt>
                <c:pt idx="2">
                  <c:v>43465</c:v>
                </c:pt>
                <c:pt idx="3">
                  <c:v>43830</c:v>
                </c:pt>
                <c:pt idx="4">
                  <c:v>43921</c:v>
                </c:pt>
                <c:pt idx="5">
                  <c:v>44012</c:v>
                </c:pt>
              </c:numCache>
            </c:numRef>
          </c:cat>
          <c:val>
            <c:numRef>
              <c:f>'26'!$P$13:$P$18</c:f>
              <c:numCache>
                <c:formatCode>0.0%</c:formatCode>
                <c:ptCount val="6"/>
                <c:pt idx="0">
                  <c:v>3.5999999999999997E-2</c:v>
                </c:pt>
                <c:pt idx="1">
                  <c:v>5.8000000000000003E-2</c:v>
                </c:pt>
                <c:pt idx="2">
                  <c:v>6.3E-2</c:v>
                </c:pt>
                <c:pt idx="3">
                  <c:v>6.8000000000000005E-2</c:v>
                </c:pt>
                <c:pt idx="4">
                  <c:v>5.5E-2</c:v>
                </c:pt>
                <c:pt idx="5">
                  <c:v>5.3999999999999999E-2</c:v>
                </c:pt>
              </c:numCache>
            </c:numRef>
          </c:val>
          <c:extLst>
            <c:ext xmlns:c16="http://schemas.microsoft.com/office/drawing/2014/chart" uri="{C3380CC4-5D6E-409C-BE32-E72D297353CC}">
              <c16:uniqueId val="{00000015-BDD0-4C25-AFF8-D08C803C5414}"/>
            </c:ext>
          </c:extLst>
        </c:ser>
        <c:dLbls>
          <c:showLegendKey val="0"/>
          <c:showVal val="0"/>
          <c:showCatName val="0"/>
          <c:showSerName val="0"/>
          <c:showPercent val="0"/>
          <c:showBubbleSize val="0"/>
        </c:dLbls>
        <c:gapWidth val="75"/>
        <c:overlap val="100"/>
        <c:axId val="226181368"/>
        <c:axId val="226181760"/>
      </c:barChart>
      <c:catAx>
        <c:axId val="2261813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6181760"/>
        <c:crosses val="autoZero"/>
        <c:auto val="0"/>
        <c:lblAlgn val="ctr"/>
        <c:lblOffset val="100"/>
        <c:noMultiLvlLbl val="0"/>
      </c:catAx>
      <c:valAx>
        <c:axId val="2261817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6181368"/>
        <c:crosses val="autoZero"/>
        <c:crossBetween val="between"/>
        <c:min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2624109554875824"/>
          <c:w val="0.93156891491279803"/>
          <c:h val="0.17375890445124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52B0-4246-834A-A276007C7609}"/>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42735</c:v>
                </c:pt>
                <c:pt idx="1">
                  <c:v>43100</c:v>
                </c:pt>
                <c:pt idx="2">
                  <c:v>43465</c:v>
                </c:pt>
                <c:pt idx="3">
                  <c:v>43830</c:v>
                </c:pt>
                <c:pt idx="4">
                  <c:v>43921</c:v>
                </c:pt>
                <c:pt idx="5">
                  <c:v>44012</c:v>
                </c:pt>
              </c:numCache>
            </c:numRef>
          </c:cat>
          <c:val>
            <c:numRef>
              <c:f>'3'!$J$12:$J$17</c:f>
              <c:numCache>
                <c:formatCode>0.0%</c:formatCode>
                <c:ptCount val="6"/>
                <c:pt idx="0">
                  <c:v>0.251</c:v>
                </c:pt>
                <c:pt idx="1">
                  <c:v>0.27</c:v>
                </c:pt>
                <c:pt idx="2">
                  <c:v>0.28199999999999997</c:v>
                </c:pt>
                <c:pt idx="3">
                  <c:v>0.28399999999999997</c:v>
                </c:pt>
                <c:pt idx="4">
                  <c:v>0.28499999999999998</c:v>
                </c:pt>
                <c:pt idx="5">
                  <c:v>0.28499999999999998</c:v>
                </c:pt>
              </c:numCache>
            </c:numRef>
          </c:val>
          <c:extLst>
            <c:ext xmlns:c16="http://schemas.microsoft.com/office/drawing/2014/chart" uri="{C3380CC4-5D6E-409C-BE32-E72D297353CC}">
              <c16:uniqueId val="{00000001-52B0-4246-834A-A276007C7609}"/>
            </c:ext>
          </c:extLst>
        </c:ser>
        <c:ser>
          <c:idx val="3"/>
          <c:order val="1"/>
          <c:tx>
            <c:strRef>
              <c:f>'3'!$M$10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52B0-4246-834A-A276007C7609}"/>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52B0-4246-834A-A276007C7609}"/>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52B0-4246-834A-A276007C7609}"/>
              </c:ext>
            </c:extLst>
          </c:dPt>
          <c:dPt>
            <c:idx val="5"/>
            <c:invertIfNegative val="0"/>
            <c:bubble3D val="0"/>
            <c:extLst>
              <c:ext xmlns:c16="http://schemas.microsoft.com/office/drawing/2014/chart" uri="{C3380CC4-5D6E-409C-BE32-E72D297353CC}">
                <c16:uniqueId val="{00000007-52B0-4246-834A-A276007C7609}"/>
              </c:ext>
            </c:extLst>
          </c:dPt>
          <c:dPt>
            <c:idx val="6"/>
            <c:invertIfNegative val="0"/>
            <c:bubble3D val="0"/>
            <c:extLst>
              <c:ext xmlns:c16="http://schemas.microsoft.com/office/drawing/2014/chart" uri="{C3380CC4-5D6E-409C-BE32-E72D297353CC}">
                <c16:uniqueId val="{00000008-52B0-4246-834A-A276007C7609}"/>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42735</c:v>
                </c:pt>
                <c:pt idx="1">
                  <c:v>43100</c:v>
                </c:pt>
                <c:pt idx="2">
                  <c:v>43465</c:v>
                </c:pt>
                <c:pt idx="3">
                  <c:v>43830</c:v>
                </c:pt>
                <c:pt idx="4">
                  <c:v>43921</c:v>
                </c:pt>
                <c:pt idx="5">
                  <c:v>44012</c:v>
                </c:pt>
              </c:numCache>
            </c:numRef>
          </c:cat>
          <c:val>
            <c:numRef>
              <c:f>'3'!$M$12:$M$17</c:f>
              <c:numCache>
                <c:formatCode>0.0%</c:formatCode>
                <c:ptCount val="6"/>
                <c:pt idx="0">
                  <c:v>0.34399999999999997</c:v>
                </c:pt>
                <c:pt idx="1">
                  <c:v>0.35499999999999998</c:v>
                </c:pt>
                <c:pt idx="2">
                  <c:v>0.35299999999999998</c:v>
                </c:pt>
                <c:pt idx="3">
                  <c:v>0.33200000000000002</c:v>
                </c:pt>
                <c:pt idx="4">
                  <c:v>0.32300000000000001</c:v>
                </c:pt>
                <c:pt idx="5">
                  <c:v>0.32500000000000001</c:v>
                </c:pt>
              </c:numCache>
            </c:numRef>
          </c:val>
          <c:extLst>
            <c:ext xmlns:c16="http://schemas.microsoft.com/office/drawing/2014/chart" uri="{C3380CC4-5D6E-409C-BE32-E72D297353CC}">
              <c16:uniqueId val="{00000009-52B0-4246-834A-A276007C7609}"/>
            </c:ext>
          </c:extLst>
        </c:ser>
        <c:ser>
          <c:idx val="1"/>
          <c:order val="2"/>
          <c:tx>
            <c:strRef>
              <c:f>'3'!$K$10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42735</c:v>
                </c:pt>
                <c:pt idx="1">
                  <c:v>43100</c:v>
                </c:pt>
                <c:pt idx="2">
                  <c:v>43465</c:v>
                </c:pt>
                <c:pt idx="3">
                  <c:v>43830</c:v>
                </c:pt>
                <c:pt idx="4">
                  <c:v>43921</c:v>
                </c:pt>
                <c:pt idx="5">
                  <c:v>44012</c:v>
                </c:pt>
              </c:numCache>
            </c:numRef>
          </c:cat>
          <c:val>
            <c:numRef>
              <c:f>'3'!$K$12:$K$17</c:f>
              <c:numCache>
                <c:formatCode>0.0%</c:formatCode>
                <c:ptCount val="6"/>
                <c:pt idx="0">
                  <c:v>0.26400000000000001</c:v>
                </c:pt>
                <c:pt idx="1">
                  <c:v>0.24199999999999999</c:v>
                </c:pt>
                <c:pt idx="2">
                  <c:v>0.222</c:v>
                </c:pt>
                <c:pt idx="3">
                  <c:v>0.23</c:v>
                </c:pt>
                <c:pt idx="4">
                  <c:v>0.23100000000000001</c:v>
                </c:pt>
                <c:pt idx="5">
                  <c:v>0.22900000000000001</c:v>
                </c:pt>
              </c:numCache>
            </c:numRef>
          </c:val>
          <c:extLst>
            <c:ext xmlns:c16="http://schemas.microsoft.com/office/drawing/2014/chart" uri="{C3380CC4-5D6E-409C-BE32-E72D297353CC}">
              <c16:uniqueId val="{0000000A-52B0-4246-834A-A276007C7609}"/>
            </c:ext>
          </c:extLst>
        </c:ser>
        <c:ser>
          <c:idx val="2"/>
          <c:order val="3"/>
          <c:tx>
            <c:strRef>
              <c:f>'3'!$L$10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42735</c:v>
                </c:pt>
                <c:pt idx="1">
                  <c:v>43100</c:v>
                </c:pt>
                <c:pt idx="2">
                  <c:v>43465</c:v>
                </c:pt>
                <c:pt idx="3">
                  <c:v>43830</c:v>
                </c:pt>
                <c:pt idx="4">
                  <c:v>43921</c:v>
                </c:pt>
                <c:pt idx="5">
                  <c:v>44012</c:v>
                </c:pt>
              </c:numCache>
            </c:numRef>
          </c:cat>
          <c:val>
            <c:numRef>
              <c:f>'3'!$L$12:$L$17</c:f>
              <c:numCache>
                <c:formatCode>0.0%</c:formatCode>
                <c:ptCount val="6"/>
                <c:pt idx="0">
                  <c:v>0.14000000000000001</c:v>
                </c:pt>
                <c:pt idx="1">
                  <c:v>0.13300000000000001</c:v>
                </c:pt>
                <c:pt idx="2">
                  <c:v>0.14299999999999999</c:v>
                </c:pt>
                <c:pt idx="3">
                  <c:v>0.154</c:v>
                </c:pt>
                <c:pt idx="4">
                  <c:v>0.161</c:v>
                </c:pt>
                <c:pt idx="5">
                  <c:v>0.16</c:v>
                </c:pt>
              </c:numCache>
            </c:numRef>
          </c:val>
          <c:extLst>
            <c:ext xmlns:c16="http://schemas.microsoft.com/office/drawing/2014/chart" uri="{C3380CC4-5D6E-409C-BE32-E72D297353CC}">
              <c16:uniqueId val="{0000000B-52B0-4246-834A-A276007C7609}"/>
            </c:ext>
          </c:extLst>
        </c:ser>
        <c:dLbls>
          <c:showLegendKey val="0"/>
          <c:showVal val="1"/>
          <c:showCatName val="0"/>
          <c:showSerName val="0"/>
          <c:showPercent val="0"/>
          <c:showBubbleSize val="0"/>
        </c:dLbls>
        <c:gapWidth val="75"/>
        <c:overlap val="100"/>
        <c:axId val="209737728"/>
        <c:axId val="209738120"/>
      </c:barChart>
      <c:catAx>
        <c:axId val="209737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9738120"/>
        <c:crossesAt val="0"/>
        <c:auto val="0"/>
        <c:lblAlgn val="ctr"/>
        <c:lblOffset val="100"/>
        <c:noMultiLvlLbl val="0"/>
      </c:catAx>
      <c:valAx>
        <c:axId val="2097381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9737728"/>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1E-4D92-BECD-7A1010A2756A}"/>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1E-4D92-BECD-7A1010A2756A}"/>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'26'!$J$13:$J$18</c:f>
              <c:numCache>
                <c:formatCode>m/d/yyyy</c:formatCode>
                <c:ptCount val="6"/>
                <c:pt idx="0">
                  <c:v>42735</c:v>
                </c:pt>
                <c:pt idx="1">
                  <c:v>43100</c:v>
                </c:pt>
                <c:pt idx="2">
                  <c:v>43465</c:v>
                </c:pt>
                <c:pt idx="3">
                  <c:v>43830</c:v>
                </c:pt>
                <c:pt idx="4">
                  <c:v>43921</c:v>
                </c:pt>
                <c:pt idx="5">
                  <c:v>44012</c:v>
                </c:pt>
              </c:numCache>
            </c:numRef>
          </c:cat>
          <c:val>
            <c:numRef>
              <c:f>'26'!$K$13:$K$18</c:f>
              <c:numCache>
                <c:formatCode>0.0%</c:formatCode>
                <c:ptCount val="6"/>
                <c:pt idx="0">
                  <c:v>0.02</c:v>
                </c:pt>
                <c:pt idx="1">
                  <c:v>1.6E-2</c:v>
                </c:pt>
                <c:pt idx="2">
                  <c:v>1.2E-2</c:v>
                </c:pt>
                <c:pt idx="3">
                  <c:v>6.0000000000000001E-3</c:v>
                </c:pt>
                <c:pt idx="4">
                  <c:v>6.0000000000000001E-3</c:v>
                </c:pt>
                <c:pt idx="5">
                  <c:v>7.0000000000000001E-3</c:v>
                </c:pt>
              </c:numCache>
            </c:numRef>
          </c:val>
          <c:extLst>
            <c:ext xmlns:c16="http://schemas.microsoft.com/office/drawing/2014/chart" uri="{C3380CC4-5D6E-409C-BE32-E72D297353CC}">
              <c16:uniqueId val="{00000002-F51E-4D92-BECD-7A1010A2756A}"/>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'26'!$J$13:$J$18</c:f>
              <c:numCache>
                <c:formatCode>m/d/yyyy</c:formatCode>
                <c:ptCount val="6"/>
                <c:pt idx="0">
                  <c:v>42735</c:v>
                </c:pt>
                <c:pt idx="1">
                  <c:v>43100</c:v>
                </c:pt>
                <c:pt idx="2">
                  <c:v>43465</c:v>
                </c:pt>
                <c:pt idx="3">
                  <c:v>43830</c:v>
                </c:pt>
                <c:pt idx="4">
                  <c:v>43921</c:v>
                </c:pt>
                <c:pt idx="5">
                  <c:v>44012</c:v>
                </c:pt>
              </c:numCache>
            </c:numRef>
          </c:cat>
          <c:val>
            <c:numRef>
              <c:f>'26'!$L$13:$L$18</c:f>
              <c:numCache>
                <c:formatCode>0.0%</c:formatCode>
                <c:ptCount val="6"/>
                <c:pt idx="0">
                  <c:v>0.36399999999999999</c:v>
                </c:pt>
                <c:pt idx="1">
                  <c:v>0.36399999999999999</c:v>
                </c:pt>
                <c:pt idx="2">
                  <c:v>0.35699999999999998</c:v>
                </c:pt>
                <c:pt idx="3">
                  <c:v>0.40600000000000003</c:v>
                </c:pt>
                <c:pt idx="4">
                  <c:v>0.40100000000000002</c:v>
                </c:pt>
                <c:pt idx="5">
                  <c:v>0.40500000000000003</c:v>
                </c:pt>
              </c:numCache>
            </c:numRef>
          </c:val>
          <c:extLst>
            <c:ext xmlns:c16="http://schemas.microsoft.com/office/drawing/2014/chart" uri="{C3380CC4-5D6E-409C-BE32-E72D297353CC}">
              <c16:uniqueId val="{00000003-F51E-4D92-BECD-7A1010A2756A}"/>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'26'!$J$13:$J$18</c:f>
              <c:numCache>
                <c:formatCode>m/d/yyyy</c:formatCode>
                <c:ptCount val="6"/>
                <c:pt idx="0">
                  <c:v>42735</c:v>
                </c:pt>
                <c:pt idx="1">
                  <c:v>43100</c:v>
                </c:pt>
                <c:pt idx="2">
                  <c:v>43465</c:v>
                </c:pt>
                <c:pt idx="3">
                  <c:v>43830</c:v>
                </c:pt>
                <c:pt idx="4">
                  <c:v>43921</c:v>
                </c:pt>
                <c:pt idx="5">
                  <c:v>44012</c:v>
                </c:pt>
              </c:numCache>
            </c:numRef>
          </c:cat>
          <c:val>
            <c:numRef>
              <c:f>'26'!$M$13:$M$18</c:f>
              <c:numCache>
                <c:formatCode>0.0%</c:formatCode>
                <c:ptCount val="6"/>
                <c:pt idx="0">
                  <c:v>0.38600000000000001</c:v>
                </c:pt>
                <c:pt idx="1">
                  <c:v>0.40799999999999997</c:v>
                </c:pt>
                <c:pt idx="2">
                  <c:v>0.42199999999999999</c:v>
                </c:pt>
                <c:pt idx="3">
                  <c:v>0.42699999999999999</c:v>
                </c:pt>
                <c:pt idx="4">
                  <c:v>0.44900000000000001</c:v>
                </c:pt>
                <c:pt idx="5">
                  <c:v>0.44900000000000001</c:v>
                </c:pt>
              </c:numCache>
            </c:numRef>
          </c:val>
          <c:extLst>
            <c:ext xmlns:c16="http://schemas.microsoft.com/office/drawing/2014/chart" uri="{C3380CC4-5D6E-409C-BE32-E72D297353CC}">
              <c16:uniqueId val="{00000004-F51E-4D92-BECD-7A1010A2756A}"/>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51E-4D92-BECD-7A1010A2756A}"/>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51E-4D92-BECD-7A1010A2756A}"/>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'26'!$J$13:$J$18</c:f>
              <c:numCache>
                <c:formatCode>m/d/yyyy</c:formatCode>
                <c:ptCount val="6"/>
                <c:pt idx="0">
                  <c:v>42735</c:v>
                </c:pt>
                <c:pt idx="1">
                  <c:v>43100</c:v>
                </c:pt>
                <c:pt idx="2">
                  <c:v>43465</c:v>
                </c:pt>
                <c:pt idx="3">
                  <c:v>43830</c:v>
                </c:pt>
                <c:pt idx="4">
                  <c:v>43921</c:v>
                </c:pt>
                <c:pt idx="5">
                  <c:v>44012</c:v>
                </c:pt>
              </c:numCache>
            </c:numRef>
          </c:cat>
          <c:val>
            <c:numRef>
              <c:f>'26'!$N$13:$N$18</c:f>
              <c:numCache>
                <c:formatCode>0.0%</c:formatCode>
                <c:ptCount val="6"/>
                <c:pt idx="0">
                  <c:v>0.17100000000000001</c:v>
                </c:pt>
                <c:pt idx="1">
                  <c:v>0.14199999999999999</c:v>
                </c:pt>
                <c:pt idx="2">
                  <c:v>0.13400000000000001</c:v>
                </c:pt>
                <c:pt idx="3">
                  <c:v>8.4000000000000005E-2</c:v>
                </c:pt>
                <c:pt idx="4">
                  <c:v>8.1000000000000003E-2</c:v>
                </c:pt>
                <c:pt idx="5">
                  <c:v>7.8E-2</c:v>
                </c:pt>
              </c:numCache>
            </c:numRef>
          </c:val>
          <c:extLst>
            <c:ext xmlns:c16="http://schemas.microsoft.com/office/drawing/2014/chart" uri="{C3380CC4-5D6E-409C-BE32-E72D297353CC}">
              <c16:uniqueId val="{00000007-F51E-4D92-BECD-7A1010A2756A}"/>
            </c:ext>
          </c:extLst>
        </c:ser>
        <c:ser>
          <c:idx val="5"/>
          <c:order val="4"/>
          <c:tx>
            <c:strRef>
              <c:f>'26'!$O$12</c:f>
              <c:strCache>
                <c:ptCount val="1"/>
                <c:pt idx="0">
                  <c:v>Subordinated debt</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51E-4D92-BECD-7A1010A2756A}"/>
                </c:ext>
              </c:extLst>
            </c:dLbl>
            <c:dLbl>
              <c:idx val="3"/>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51E-4D92-BECD-7A1010A2756A}"/>
                </c:ext>
              </c:extLst>
            </c:dLbl>
            <c:dLbl>
              <c:idx val="4"/>
              <c:layout>
                <c:manualLayout>
                  <c:x val="-7.6243598870600279E-17"/>
                  <c:y val="-1.187905068613209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51E-4D92-BECD-7A1010A2756A}"/>
                </c:ext>
              </c:extLst>
            </c:dLbl>
            <c:dLbl>
              <c:idx val="5"/>
              <c:layout>
                <c:manualLayout>
                  <c:x val="8.3175795974356967E-3"/>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51E-4D92-BECD-7A1010A2756A}"/>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51E-4D92-BECD-7A1010A2756A}"/>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'26'!$J$13:$J$18</c:f>
              <c:numCache>
                <c:formatCode>m/d/yyyy</c:formatCode>
                <c:ptCount val="6"/>
                <c:pt idx="0">
                  <c:v>42735</c:v>
                </c:pt>
                <c:pt idx="1">
                  <c:v>43100</c:v>
                </c:pt>
                <c:pt idx="2">
                  <c:v>43465</c:v>
                </c:pt>
                <c:pt idx="3">
                  <c:v>43830</c:v>
                </c:pt>
                <c:pt idx="4">
                  <c:v>43921</c:v>
                </c:pt>
                <c:pt idx="5">
                  <c:v>44012</c:v>
                </c:pt>
              </c:numCache>
            </c:numRef>
          </c:cat>
          <c:val>
            <c:numRef>
              <c:f>'26'!$O$13:$O$18</c:f>
              <c:numCache>
                <c:formatCode>0.0%</c:formatCode>
                <c:ptCount val="6"/>
                <c:pt idx="0">
                  <c:v>2.1999999999999999E-2</c:v>
                </c:pt>
                <c:pt idx="1">
                  <c:v>1.2999999999999999E-2</c:v>
                </c:pt>
                <c:pt idx="2">
                  <c:v>1.2E-2</c:v>
                </c:pt>
                <c:pt idx="3">
                  <c:v>8.9999999999999993E-3</c:v>
                </c:pt>
                <c:pt idx="4">
                  <c:v>8.0000000000000002E-3</c:v>
                </c:pt>
                <c:pt idx="5">
                  <c:v>7.0000000000000001E-3</c:v>
                </c:pt>
              </c:numCache>
            </c:numRef>
          </c:val>
          <c:extLst>
            <c:ext xmlns:c16="http://schemas.microsoft.com/office/drawing/2014/chart" uri="{C3380CC4-5D6E-409C-BE32-E72D297353CC}">
              <c16:uniqueId val="{0000000D-F51E-4D92-BECD-7A1010A2756A}"/>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F51E-4D92-BECD-7A1010A2756A}"/>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51E-4D92-BECD-7A1010A2756A}"/>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F51E-4D92-BECD-7A1010A2756A}"/>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F51E-4D92-BECD-7A1010A2756A}"/>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F51E-4D92-BECD-7A1010A2756A}"/>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F51E-4D92-BECD-7A1010A2756A}"/>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51E-4D92-BECD-7A1010A2756A}"/>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'26'!$J$13:$J$18</c:f>
              <c:numCache>
                <c:formatCode>m/d/yyyy</c:formatCode>
                <c:ptCount val="6"/>
                <c:pt idx="0">
                  <c:v>42735</c:v>
                </c:pt>
                <c:pt idx="1">
                  <c:v>43100</c:v>
                </c:pt>
                <c:pt idx="2">
                  <c:v>43465</c:v>
                </c:pt>
                <c:pt idx="3">
                  <c:v>43830</c:v>
                </c:pt>
                <c:pt idx="4">
                  <c:v>43921</c:v>
                </c:pt>
                <c:pt idx="5">
                  <c:v>44012</c:v>
                </c:pt>
              </c:numCache>
            </c:numRef>
          </c:cat>
          <c:val>
            <c:numRef>
              <c:f>'26'!$P$13:$P$18</c:f>
              <c:numCache>
                <c:formatCode>0.0%</c:formatCode>
                <c:ptCount val="6"/>
                <c:pt idx="0">
                  <c:v>3.5999999999999997E-2</c:v>
                </c:pt>
                <c:pt idx="1">
                  <c:v>5.8000000000000003E-2</c:v>
                </c:pt>
                <c:pt idx="2">
                  <c:v>6.3E-2</c:v>
                </c:pt>
                <c:pt idx="3">
                  <c:v>6.8000000000000005E-2</c:v>
                </c:pt>
                <c:pt idx="4">
                  <c:v>5.5E-2</c:v>
                </c:pt>
                <c:pt idx="5">
                  <c:v>5.3999999999999999E-2</c:v>
                </c:pt>
              </c:numCache>
            </c:numRef>
          </c:val>
          <c:extLst>
            <c:ext xmlns:c16="http://schemas.microsoft.com/office/drawing/2014/chart" uri="{C3380CC4-5D6E-409C-BE32-E72D297353CC}">
              <c16:uniqueId val="{00000015-F51E-4D92-BECD-7A1010A2756A}"/>
            </c:ext>
          </c:extLst>
        </c:ser>
        <c:dLbls>
          <c:showLegendKey val="0"/>
          <c:showVal val="0"/>
          <c:showCatName val="0"/>
          <c:showSerName val="0"/>
          <c:showPercent val="0"/>
          <c:showBubbleSize val="0"/>
        </c:dLbls>
        <c:gapWidth val="75"/>
        <c:overlap val="100"/>
        <c:axId val="226182544"/>
        <c:axId val="226182936"/>
      </c:barChart>
      <c:catAx>
        <c:axId val="226182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6182936"/>
        <c:crosses val="autoZero"/>
        <c:auto val="0"/>
        <c:lblAlgn val="ctr"/>
        <c:lblOffset val="100"/>
        <c:noMultiLvlLbl val="0"/>
      </c:catAx>
      <c:valAx>
        <c:axId val="2261829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6182544"/>
        <c:crosses val="autoZero"/>
        <c:crossBetween val="between"/>
        <c:min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7311022543070904"/>
          <c:w val="0.93156891491279803"/>
          <c:h val="0.12688977456929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5277668722218823E-2"/>
          <c:w val="0.96899802310125871"/>
          <c:h val="0.83416306783322114"/>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'26'!$J$13:$J$16</c:f>
              <c:numCache>
                <c:formatCode>m/d/yyyy</c:formatCode>
                <c:ptCount val="4"/>
                <c:pt idx="0">
                  <c:v>42735</c:v>
                </c:pt>
                <c:pt idx="1">
                  <c:v>43100</c:v>
                </c:pt>
                <c:pt idx="2">
                  <c:v>43465</c:v>
                </c:pt>
                <c:pt idx="3">
                  <c:v>43830</c:v>
                </c:pt>
              </c:numCache>
            </c:numRef>
          </c:cat>
          <c:val>
            <c:numRef>
              <c:f>'26'!$K$13:$K$16</c:f>
              <c:numCache>
                <c:formatCode>0.0%</c:formatCode>
                <c:ptCount val="4"/>
                <c:pt idx="0">
                  <c:v>0.02</c:v>
                </c:pt>
                <c:pt idx="1">
                  <c:v>1.6E-2</c:v>
                </c:pt>
                <c:pt idx="2">
                  <c:v>1.2E-2</c:v>
                </c:pt>
                <c:pt idx="3">
                  <c:v>6.0000000000000001E-3</c:v>
                </c:pt>
              </c:numCache>
            </c:numRef>
          </c:val>
          <c:extLst>
            <c:ext xmlns:c16="http://schemas.microsoft.com/office/drawing/2014/chart" uri="{C3380CC4-5D6E-409C-BE32-E72D297353CC}">
              <c16:uniqueId val="{00000000-CE57-4328-AE81-0727A4B99CEA}"/>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'26'!$J$13:$J$16</c:f>
              <c:numCache>
                <c:formatCode>m/d/yyyy</c:formatCode>
                <c:ptCount val="4"/>
                <c:pt idx="0">
                  <c:v>42735</c:v>
                </c:pt>
                <c:pt idx="1">
                  <c:v>43100</c:v>
                </c:pt>
                <c:pt idx="2">
                  <c:v>43465</c:v>
                </c:pt>
                <c:pt idx="3">
                  <c:v>43830</c:v>
                </c:pt>
              </c:numCache>
            </c:numRef>
          </c:cat>
          <c:val>
            <c:numRef>
              <c:f>'26'!$L$13:$L$16</c:f>
              <c:numCache>
                <c:formatCode>0.0%</c:formatCode>
                <c:ptCount val="4"/>
                <c:pt idx="0">
                  <c:v>0.36399999999999999</c:v>
                </c:pt>
                <c:pt idx="1">
                  <c:v>0.36399999999999999</c:v>
                </c:pt>
                <c:pt idx="2">
                  <c:v>0.35699999999999998</c:v>
                </c:pt>
                <c:pt idx="3">
                  <c:v>0.40600000000000003</c:v>
                </c:pt>
              </c:numCache>
            </c:numRef>
          </c:val>
          <c:extLst>
            <c:ext xmlns:c16="http://schemas.microsoft.com/office/drawing/2014/chart" uri="{C3380CC4-5D6E-409C-BE32-E72D297353CC}">
              <c16:uniqueId val="{00000001-CE57-4328-AE81-0727A4B99CEA}"/>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'26'!$J$13:$J$16</c:f>
              <c:numCache>
                <c:formatCode>m/d/yyyy</c:formatCode>
                <c:ptCount val="4"/>
                <c:pt idx="0">
                  <c:v>42735</c:v>
                </c:pt>
                <c:pt idx="1">
                  <c:v>43100</c:v>
                </c:pt>
                <c:pt idx="2">
                  <c:v>43465</c:v>
                </c:pt>
                <c:pt idx="3">
                  <c:v>43830</c:v>
                </c:pt>
              </c:numCache>
            </c:numRef>
          </c:cat>
          <c:val>
            <c:numRef>
              <c:f>'26'!$M$13:$M$16</c:f>
              <c:numCache>
                <c:formatCode>0.0%</c:formatCode>
                <c:ptCount val="4"/>
                <c:pt idx="0">
                  <c:v>0.38600000000000001</c:v>
                </c:pt>
                <c:pt idx="1">
                  <c:v>0.40799999999999997</c:v>
                </c:pt>
                <c:pt idx="2">
                  <c:v>0.42199999999999999</c:v>
                </c:pt>
                <c:pt idx="3">
                  <c:v>0.42699999999999999</c:v>
                </c:pt>
              </c:numCache>
            </c:numRef>
          </c:val>
          <c:extLst>
            <c:ext xmlns:c16="http://schemas.microsoft.com/office/drawing/2014/chart" uri="{C3380CC4-5D6E-409C-BE32-E72D297353CC}">
              <c16:uniqueId val="{00000002-CE57-4328-AE81-0727A4B99CEA}"/>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'26'!$J$13:$J$16</c:f>
              <c:numCache>
                <c:formatCode>m/d/yyyy</c:formatCode>
                <c:ptCount val="4"/>
                <c:pt idx="0">
                  <c:v>42735</c:v>
                </c:pt>
                <c:pt idx="1">
                  <c:v>43100</c:v>
                </c:pt>
                <c:pt idx="2">
                  <c:v>43465</c:v>
                </c:pt>
                <c:pt idx="3">
                  <c:v>43830</c:v>
                </c:pt>
              </c:numCache>
            </c:numRef>
          </c:cat>
          <c:val>
            <c:numRef>
              <c:f>'26'!$N$13:$N$16</c:f>
              <c:numCache>
                <c:formatCode>0.0%</c:formatCode>
                <c:ptCount val="4"/>
                <c:pt idx="0">
                  <c:v>0.17100000000000001</c:v>
                </c:pt>
                <c:pt idx="1">
                  <c:v>0.14199999999999999</c:v>
                </c:pt>
                <c:pt idx="2">
                  <c:v>0.13400000000000001</c:v>
                </c:pt>
                <c:pt idx="3">
                  <c:v>8.4000000000000005E-2</c:v>
                </c:pt>
              </c:numCache>
            </c:numRef>
          </c:val>
          <c:extLst>
            <c:ext xmlns:c16="http://schemas.microsoft.com/office/drawing/2014/chart" uri="{C3380CC4-5D6E-409C-BE32-E72D297353CC}">
              <c16:uniqueId val="{00000003-CE57-4328-AE81-0727A4B99CEA}"/>
            </c:ext>
          </c:extLst>
        </c:ser>
        <c:ser>
          <c:idx val="5"/>
          <c:order val="4"/>
          <c:tx>
            <c:strRef>
              <c:f>'26'!$O$12</c:f>
              <c:strCache>
                <c:ptCount val="1"/>
                <c:pt idx="0">
                  <c:v>Subordinated debt</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'26'!$J$13:$J$16</c:f>
              <c:numCache>
                <c:formatCode>m/d/yyyy</c:formatCode>
                <c:ptCount val="4"/>
                <c:pt idx="0">
                  <c:v>42735</c:v>
                </c:pt>
                <c:pt idx="1">
                  <c:v>43100</c:v>
                </c:pt>
                <c:pt idx="2">
                  <c:v>43465</c:v>
                </c:pt>
                <c:pt idx="3">
                  <c:v>43830</c:v>
                </c:pt>
              </c:numCache>
            </c:numRef>
          </c:cat>
          <c:val>
            <c:numRef>
              <c:f>'26'!$O$13:$O$16</c:f>
              <c:numCache>
                <c:formatCode>0.0%</c:formatCode>
                <c:ptCount val="4"/>
                <c:pt idx="0">
                  <c:v>2.1999999999999999E-2</c:v>
                </c:pt>
                <c:pt idx="1">
                  <c:v>1.2999999999999999E-2</c:v>
                </c:pt>
                <c:pt idx="2">
                  <c:v>1.2E-2</c:v>
                </c:pt>
                <c:pt idx="3">
                  <c:v>8.9999999999999993E-3</c:v>
                </c:pt>
              </c:numCache>
            </c:numRef>
          </c:val>
          <c:extLst>
            <c:ext xmlns:c16="http://schemas.microsoft.com/office/drawing/2014/chart" uri="{C3380CC4-5D6E-409C-BE32-E72D297353CC}">
              <c16:uniqueId val="{00000004-CE57-4328-AE81-0727A4B99CEA}"/>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'26'!$J$13:$J$16</c:f>
              <c:numCache>
                <c:formatCode>m/d/yyyy</c:formatCode>
                <c:ptCount val="4"/>
                <c:pt idx="0">
                  <c:v>42735</c:v>
                </c:pt>
                <c:pt idx="1">
                  <c:v>43100</c:v>
                </c:pt>
                <c:pt idx="2">
                  <c:v>43465</c:v>
                </c:pt>
                <c:pt idx="3">
                  <c:v>43830</c:v>
                </c:pt>
              </c:numCache>
            </c:numRef>
          </c:cat>
          <c:val>
            <c:numRef>
              <c:f>'26'!$P$13:$P$16</c:f>
              <c:numCache>
                <c:formatCode>0.0%</c:formatCode>
                <c:ptCount val="4"/>
                <c:pt idx="0">
                  <c:v>3.5999999999999997E-2</c:v>
                </c:pt>
                <c:pt idx="1">
                  <c:v>5.8000000000000003E-2</c:v>
                </c:pt>
                <c:pt idx="2">
                  <c:v>6.3E-2</c:v>
                </c:pt>
                <c:pt idx="3">
                  <c:v>6.8000000000000005E-2</c:v>
                </c:pt>
              </c:numCache>
            </c:numRef>
          </c:val>
          <c:extLst>
            <c:ext xmlns:c16="http://schemas.microsoft.com/office/drawing/2014/chart" uri="{C3380CC4-5D6E-409C-BE32-E72D297353CC}">
              <c16:uniqueId val="{00000005-CE57-4328-AE81-0727A4B99CEA}"/>
            </c:ext>
          </c:extLst>
        </c:ser>
        <c:dLbls>
          <c:showLegendKey val="0"/>
          <c:showVal val="0"/>
          <c:showCatName val="0"/>
          <c:showSerName val="0"/>
          <c:showPercent val="0"/>
          <c:showBubbleSize val="0"/>
        </c:dLbls>
        <c:gapWidth val="50"/>
        <c:overlap val="100"/>
        <c:axId val="226183720"/>
        <c:axId val="226184112"/>
      </c:barChart>
      <c:catAx>
        <c:axId val="2261837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6184112"/>
        <c:crosses val="autoZero"/>
        <c:auto val="0"/>
        <c:lblAlgn val="ctr"/>
        <c:lblOffset val="100"/>
        <c:noMultiLvlLbl val="0"/>
      </c:catAx>
      <c:valAx>
        <c:axId val="2261841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61837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270318389742787E-2"/>
          <c:y val="0.85944073655543995"/>
          <c:w val="0.93156891491279803"/>
          <c:h val="0.140559263444560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'27'!$I$11</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'27'!$H$12:$H$22</c:f>
              <c:strCache>
                <c:ptCount val="11"/>
                <c:pt idx="0">
                  <c:v>2013</c:v>
                </c:pt>
                <c:pt idx="1">
                  <c:v>2014</c:v>
                </c:pt>
                <c:pt idx="2">
                  <c:v>2015</c:v>
                </c:pt>
                <c:pt idx="3">
                  <c:v>2016</c:v>
                </c:pt>
                <c:pt idx="4">
                  <c:v>2017</c:v>
                </c:pt>
                <c:pt idx="5">
                  <c:v>2018</c:v>
                </c:pt>
                <c:pt idx="6">
                  <c:v>I.19</c:v>
                </c:pt>
                <c:pt idx="7">
                  <c:v>II.19</c:v>
                </c:pt>
                <c:pt idx="8">
                  <c:v>III.19</c:v>
                </c:pt>
                <c:pt idx="9">
                  <c:v>IV.19</c:v>
                </c:pt>
                <c:pt idx="10">
                  <c:v>I.20</c:v>
                </c:pt>
              </c:strCache>
            </c:strRef>
          </c:cat>
          <c:val>
            <c:numRef>
              <c:f>'27'!$I$12:$I$22</c:f>
              <c:numCache>
                <c:formatCode>General</c:formatCode>
                <c:ptCount val="11"/>
                <c:pt idx="0">
                  <c:v>5432</c:v>
                </c:pt>
                <c:pt idx="1">
                  <c:v>5236</c:v>
                </c:pt>
                <c:pt idx="2">
                  <c:v>4121</c:v>
                </c:pt>
                <c:pt idx="3">
                  <c:v>3657</c:v>
                </c:pt>
                <c:pt idx="4">
                  <c:v>2009</c:v>
                </c:pt>
                <c:pt idx="5">
                  <c:v>1231</c:v>
                </c:pt>
                <c:pt idx="6">
                  <c:v>1054</c:v>
                </c:pt>
                <c:pt idx="7">
                  <c:v>1323</c:v>
                </c:pt>
                <c:pt idx="8">
                  <c:v>1216</c:v>
                </c:pt>
                <c:pt idx="9">
                  <c:v>1162</c:v>
                </c:pt>
                <c:pt idx="10">
                  <c:v>991</c:v>
                </c:pt>
              </c:numCache>
            </c:numRef>
          </c:val>
          <c:extLst>
            <c:ext xmlns:c16="http://schemas.microsoft.com/office/drawing/2014/chart" uri="{C3380CC4-5D6E-409C-BE32-E72D297353CC}">
              <c16:uniqueId val="{00000000-ECD6-4E07-8709-9FF297B8E417}"/>
            </c:ext>
          </c:extLst>
        </c:ser>
        <c:ser>
          <c:idx val="1"/>
          <c:order val="1"/>
          <c:tx>
            <c:strRef>
              <c:f>'27'!$J$11</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'27'!$H$12:$H$22</c:f>
              <c:strCache>
                <c:ptCount val="11"/>
                <c:pt idx="0">
                  <c:v>2013</c:v>
                </c:pt>
                <c:pt idx="1">
                  <c:v>2014</c:v>
                </c:pt>
                <c:pt idx="2">
                  <c:v>2015</c:v>
                </c:pt>
                <c:pt idx="3">
                  <c:v>2016</c:v>
                </c:pt>
                <c:pt idx="4">
                  <c:v>2017</c:v>
                </c:pt>
                <c:pt idx="5">
                  <c:v>2018</c:v>
                </c:pt>
                <c:pt idx="6">
                  <c:v>I.19</c:v>
                </c:pt>
                <c:pt idx="7">
                  <c:v>II.19</c:v>
                </c:pt>
                <c:pt idx="8">
                  <c:v>III.19</c:v>
                </c:pt>
                <c:pt idx="9">
                  <c:v>IV.19</c:v>
                </c:pt>
                <c:pt idx="10">
                  <c:v>I.20</c:v>
                </c:pt>
              </c:strCache>
            </c:strRef>
          </c:cat>
          <c:val>
            <c:numRef>
              <c:f>'27'!$J$12:$J$22</c:f>
              <c:numCache>
                <c:formatCode>General</c:formatCode>
                <c:ptCount val="11"/>
                <c:pt idx="0">
                  <c:v>17123</c:v>
                </c:pt>
                <c:pt idx="1">
                  <c:v>13516</c:v>
                </c:pt>
                <c:pt idx="2">
                  <c:v>8702</c:v>
                </c:pt>
                <c:pt idx="3">
                  <c:v>5309</c:v>
                </c:pt>
                <c:pt idx="4">
                  <c:v>4227</c:v>
                </c:pt>
                <c:pt idx="5">
                  <c:v>4566</c:v>
                </c:pt>
                <c:pt idx="6">
                  <c:v>4108</c:v>
                </c:pt>
                <c:pt idx="7">
                  <c:v>3631</c:v>
                </c:pt>
                <c:pt idx="8">
                  <c:v>3639</c:v>
                </c:pt>
                <c:pt idx="9">
                  <c:v>3606</c:v>
                </c:pt>
                <c:pt idx="10">
                  <c:v>3040</c:v>
                </c:pt>
              </c:numCache>
            </c:numRef>
          </c:val>
          <c:extLst>
            <c:ext xmlns:c16="http://schemas.microsoft.com/office/drawing/2014/chart" uri="{C3380CC4-5D6E-409C-BE32-E72D297353CC}">
              <c16:uniqueId val="{00000001-ECD6-4E07-8709-9FF297B8E417}"/>
            </c:ext>
          </c:extLst>
        </c:ser>
        <c:dLbls>
          <c:showLegendKey val="0"/>
          <c:showVal val="0"/>
          <c:showCatName val="0"/>
          <c:showSerName val="0"/>
          <c:showPercent val="0"/>
          <c:showBubbleSize val="0"/>
        </c:dLbls>
        <c:gapWidth val="50"/>
        <c:overlap val="100"/>
        <c:axId val="226184896"/>
        <c:axId val="226185288"/>
      </c:barChart>
      <c:catAx>
        <c:axId val="2261848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6185288"/>
        <c:crosses val="autoZero"/>
        <c:auto val="1"/>
        <c:lblAlgn val="ctr"/>
        <c:lblOffset val="100"/>
        <c:noMultiLvlLbl val="0"/>
      </c:catAx>
      <c:valAx>
        <c:axId val="2261852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6184896"/>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'27'!$G$12:$G$22</c:f>
              <c:strCache>
                <c:ptCount val="11"/>
                <c:pt idx="0">
                  <c:v>2013</c:v>
                </c:pt>
                <c:pt idx="1">
                  <c:v>2014</c:v>
                </c:pt>
                <c:pt idx="2">
                  <c:v>2015</c:v>
                </c:pt>
                <c:pt idx="3">
                  <c:v>2016</c:v>
                </c:pt>
                <c:pt idx="4">
                  <c:v>2017</c:v>
                </c:pt>
                <c:pt idx="5">
                  <c:v>2018</c:v>
                </c:pt>
                <c:pt idx="6">
                  <c:v>Q1.19</c:v>
                </c:pt>
                <c:pt idx="7">
                  <c:v>Q2.19</c:v>
                </c:pt>
                <c:pt idx="8">
                  <c:v>Q3.19</c:v>
                </c:pt>
                <c:pt idx="9">
                  <c:v>Q4.19</c:v>
                </c:pt>
                <c:pt idx="10">
                  <c:v>Q1.20</c:v>
                </c:pt>
              </c:strCache>
            </c:strRef>
          </c:cat>
          <c:val>
            <c:numRef>
              <c:f>'27'!$I$12:$I$22</c:f>
              <c:numCache>
                <c:formatCode>General</c:formatCode>
                <c:ptCount val="11"/>
                <c:pt idx="0">
                  <c:v>5432</c:v>
                </c:pt>
                <c:pt idx="1">
                  <c:v>5236</c:v>
                </c:pt>
                <c:pt idx="2">
                  <c:v>4121</c:v>
                </c:pt>
                <c:pt idx="3">
                  <c:v>3657</c:v>
                </c:pt>
                <c:pt idx="4">
                  <c:v>2009</c:v>
                </c:pt>
                <c:pt idx="5">
                  <c:v>1231</c:v>
                </c:pt>
                <c:pt idx="6">
                  <c:v>1054</c:v>
                </c:pt>
                <c:pt idx="7">
                  <c:v>1323</c:v>
                </c:pt>
                <c:pt idx="8">
                  <c:v>1216</c:v>
                </c:pt>
                <c:pt idx="9">
                  <c:v>1162</c:v>
                </c:pt>
                <c:pt idx="10">
                  <c:v>991</c:v>
                </c:pt>
              </c:numCache>
            </c:numRef>
          </c:val>
          <c:extLst>
            <c:ext xmlns:c16="http://schemas.microsoft.com/office/drawing/2014/chart" uri="{C3380CC4-5D6E-409C-BE32-E72D297353CC}">
              <c16:uniqueId val="{00000000-F729-4828-B6E3-4692D050A4C5}"/>
            </c:ext>
          </c:extLst>
        </c:ser>
        <c:ser>
          <c:idx val="1"/>
          <c:order val="1"/>
          <c:tx>
            <c:strRef>
              <c:f>'27'!$J$10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'27'!$G$12:$G$22</c:f>
              <c:strCache>
                <c:ptCount val="11"/>
                <c:pt idx="0">
                  <c:v>2013</c:v>
                </c:pt>
                <c:pt idx="1">
                  <c:v>2014</c:v>
                </c:pt>
                <c:pt idx="2">
                  <c:v>2015</c:v>
                </c:pt>
                <c:pt idx="3">
                  <c:v>2016</c:v>
                </c:pt>
                <c:pt idx="4">
                  <c:v>2017</c:v>
                </c:pt>
                <c:pt idx="5">
                  <c:v>2018</c:v>
                </c:pt>
                <c:pt idx="6">
                  <c:v>Q1.19</c:v>
                </c:pt>
                <c:pt idx="7">
                  <c:v>Q2.19</c:v>
                </c:pt>
                <c:pt idx="8">
                  <c:v>Q3.19</c:v>
                </c:pt>
                <c:pt idx="9">
                  <c:v>Q4.19</c:v>
                </c:pt>
                <c:pt idx="10">
                  <c:v>Q1.20</c:v>
                </c:pt>
              </c:strCache>
            </c:strRef>
          </c:cat>
          <c:val>
            <c:numRef>
              <c:f>'27'!$J$12:$J$22</c:f>
              <c:numCache>
                <c:formatCode>General</c:formatCode>
                <c:ptCount val="11"/>
                <c:pt idx="0">
                  <c:v>17123</c:v>
                </c:pt>
                <c:pt idx="1">
                  <c:v>13516</c:v>
                </c:pt>
                <c:pt idx="2">
                  <c:v>8702</c:v>
                </c:pt>
                <c:pt idx="3">
                  <c:v>5309</c:v>
                </c:pt>
                <c:pt idx="4">
                  <c:v>4227</c:v>
                </c:pt>
                <c:pt idx="5">
                  <c:v>4566</c:v>
                </c:pt>
                <c:pt idx="6">
                  <c:v>4108</c:v>
                </c:pt>
                <c:pt idx="7">
                  <c:v>3631</c:v>
                </c:pt>
                <c:pt idx="8">
                  <c:v>3639</c:v>
                </c:pt>
                <c:pt idx="9">
                  <c:v>3606</c:v>
                </c:pt>
                <c:pt idx="10">
                  <c:v>3040</c:v>
                </c:pt>
              </c:numCache>
            </c:numRef>
          </c:val>
          <c:extLst>
            <c:ext xmlns:c16="http://schemas.microsoft.com/office/drawing/2014/chart" uri="{C3380CC4-5D6E-409C-BE32-E72D297353CC}">
              <c16:uniqueId val="{00000001-F729-4828-B6E3-4692D050A4C5}"/>
            </c:ext>
          </c:extLst>
        </c:ser>
        <c:dLbls>
          <c:showLegendKey val="0"/>
          <c:showVal val="0"/>
          <c:showCatName val="0"/>
          <c:showSerName val="0"/>
          <c:showPercent val="0"/>
          <c:showBubbleSize val="0"/>
        </c:dLbls>
        <c:gapWidth val="50"/>
        <c:overlap val="100"/>
        <c:axId val="226186072"/>
        <c:axId val="226186464"/>
      </c:barChart>
      <c:catAx>
        <c:axId val="2261860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6186464"/>
        <c:crosses val="autoZero"/>
        <c:auto val="1"/>
        <c:lblAlgn val="ctr"/>
        <c:lblOffset val="100"/>
        <c:noMultiLvlLbl val="0"/>
      </c:catAx>
      <c:valAx>
        <c:axId val="2261864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6186072"/>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8045566316170698E-2"/>
          <c:w val="0.96480331262939956"/>
          <c:h val="0.92550368843363306"/>
        </c:manualLayout>
      </c:layout>
      <c:lineChart>
        <c:grouping val="standard"/>
        <c:varyColors val="0"/>
        <c:ser>
          <c:idx val="0"/>
          <c:order val="0"/>
          <c:spPr>
            <a:ln w="25400" cmpd="sng">
              <a:solidFill>
                <a:srgbClr val="057D46"/>
              </a:solidFill>
              <a:prstDash val="solid"/>
            </a:ln>
          </c:spPr>
          <c:marker>
            <c:symbol val="none"/>
          </c:marker>
          <c:dLbls>
            <c:dLbl>
              <c:idx val="42"/>
              <c:layout>
                <c:manualLayout>
                  <c:x val="-7.8442803345234166E-2"/>
                  <c:y val="9.11480905275547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9A-4EE3-B8AB-5FA2CACAF14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'28'!$E$10:$E$52</c:f>
              <c:numCache>
                <c:formatCode>dd/mm/yy;@</c:formatCode>
                <c:ptCount val="43"/>
                <c:pt idx="0">
                  <c:v>42735</c:v>
                </c:pt>
                <c:pt idx="6">
                  <c:v>42916</c:v>
                </c:pt>
                <c:pt idx="12">
                  <c:v>43100</c:v>
                </c:pt>
                <c:pt idx="18">
                  <c:v>43281</c:v>
                </c:pt>
                <c:pt idx="24">
                  <c:v>43465</c:v>
                </c:pt>
                <c:pt idx="30">
                  <c:v>43646</c:v>
                </c:pt>
                <c:pt idx="36">
                  <c:v>43830</c:v>
                </c:pt>
                <c:pt idx="42">
                  <c:v>44012</c:v>
                </c:pt>
              </c:numCache>
            </c:numRef>
          </c:cat>
          <c:val>
            <c:numRef>
              <c:f>'28'!$F$10:$F$52</c:f>
              <c:numCache>
                <c:formatCode>0.0%</c:formatCode>
                <c:ptCount val="43"/>
                <c:pt idx="0">
                  <c:v>0.02</c:v>
                </c:pt>
                <c:pt idx="1">
                  <c:v>1.7999999999999999E-2</c:v>
                </c:pt>
                <c:pt idx="2">
                  <c:v>1.7000000000000001E-2</c:v>
                </c:pt>
                <c:pt idx="3">
                  <c:v>1.6E-2</c:v>
                </c:pt>
                <c:pt idx="4">
                  <c:v>1.2999999999999999E-2</c:v>
                </c:pt>
                <c:pt idx="5">
                  <c:v>1.2999999999999999E-2</c:v>
                </c:pt>
                <c:pt idx="6">
                  <c:v>1.2E-2</c:v>
                </c:pt>
                <c:pt idx="7">
                  <c:v>1.2E-2</c:v>
                </c:pt>
                <c:pt idx="8">
                  <c:v>1.2E-2</c:v>
                </c:pt>
                <c:pt idx="9">
                  <c:v>1.0999999999999999E-2</c:v>
                </c:pt>
                <c:pt idx="10">
                  <c:v>1.0999999999999999E-2</c:v>
                </c:pt>
                <c:pt idx="11">
                  <c:v>1.4E-2</c:v>
                </c:pt>
                <c:pt idx="12">
                  <c:v>1.6E-2</c:v>
                </c:pt>
                <c:pt idx="13">
                  <c:v>1.4999999999999999E-2</c:v>
                </c:pt>
                <c:pt idx="14">
                  <c:v>1.4E-2</c:v>
                </c:pt>
                <c:pt idx="15">
                  <c:v>1.2E-2</c:v>
                </c:pt>
                <c:pt idx="16">
                  <c:v>0.01</c:v>
                </c:pt>
                <c:pt idx="17">
                  <c:v>8.9999999999999993E-3</c:v>
                </c:pt>
                <c:pt idx="18">
                  <c:v>8.9999999999999993E-3</c:v>
                </c:pt>
                <c:pt idx="19">
                  <c:v>8.9999999999999993E-3</c:v>
                </c:pt>
                <c:pt idx="20">
                  <c:v>0.01</c:v>
                </c:pt>
                <c:pt idx="21">
                  <c:v>1.2E-2</c:v>
                </c:pt>
                <c:pt idx="22">
                  <c:v>1.2E-2</c:v>
                </c:pt>
                <c:pt idx="23">
                  <c:v>1.4E-2</c:v>
                </c:pt>
                <c:pt idx="24">
                  <c:v>1.2E-2</c:v>
                </c:pt>
                <c:pt idx="25">
                  <c:v>1.2E-2</c:v>
                </c:pt>
                <c:pt idx="26">
                  <c:v>1.0999999999999999E-2</c:v>
                </c:pt>
                <c:pt idx="27">
                  <c:v>8.0000000000000002E-3</c:v>
                </c:pt>
                <c:pt idx="28">
                  <c:v>8.9999999999999993E-3</c:v>
                </c:pt>
                <c:pt idx="29">
                  <c:v>8.9999999999999993E-3</c:v>
                </c:pt>
                <c:pt idx="30">
                  <c:v>0.01</c:v>
                </c:pt>
                <c:pt idx="31">
                  <c:v>7.0000000000000001E-3</c:v>
                </c:pt>
                <c:pt idx="32">
                  <c:v>1.2999999999999999E-2</c:v>
                </c:pt>
                <c:pt idx="33">
                  <c:v>7.0000000000000001E-3</c:v>
                </c:pt>
                <c:pt idx="34">
                  <c:v>6.0000000000000001E-3</c:v>
                </c:pt>
                <c:pt idx="35">
                  <c:v>6.0000000000000001E-3</c:v>
                </c:pt>
                <c:pt idx="36">
                  <c:v>6.0000000000000001E-3</c:v>
                </c:pt>
                <c:pt idx="37">
                  <c:v>7.0000000000000001E-3</c:v>
                </c:pt>
                <c:pt idx="38">
                  <c:v>4.0000000000000001E-3</c:v>
                </c:pt>
                <c:pt idx="39">
                  <c:v>6.0000000000000001E-3</c:v>
                </c:pt>
                <c:pt idx="40">
                  <c:v>6.0000000000000001E-3</c:v>
                </c:pt>
                <c:pt idx="41">
                  <c:v>8.0000000000000002E-3</c:v>
                </c:pt>
                <c:pt idx="42">
                  <c:v>7.0000000000000001E-3</c:v>
                </c:pt>
              </c:numCache>
            </c:numRef>
          </c:val>
          <c:smooth val="0"/>
          <c:extLst>
            <c:ext xmlns:c16="http://schemas.microsoft.com/office/drawing/2014/chart" uri="{C3380CC4-5D6E-409C-BE32-E72D297353CC}">
              <c16:uniqueId val="{00000001-E49A-4EE3-B8AB-5FA2CACAF146}"/>
            </c:ext>
          </c:extLst>
        </c:ser>
        <c:dLbls>
          <c:showLegendKey val="0"/>
          <c:showVal val="0"/>
          <c:showCatName val="0"/>
          <c:showSerName val="0"/>
          <c:showPercent val="0"/>
          <c:showBubbleSize val="0"/>
        </c:dLbls>
        <c:smooth val="0"/>
        <c:axId val="226187248"/>
        <c:axId val="226187640"/>
      </c:lineChart>
      <c:catAx>
        <c:axId val="22618724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6187640"/>
        <c:crosses val="autoZero"/>
        <c:auto val="0"/>
        <c:lblAlgn val="ctr"/>
        <c:lblOffset val="100"/>
        <c:tickLblSkip val="3"/>
        <c:tickMarkSkip val="6"/>
        <c:noMultiLvlLbl val="1"/>
      </c:catAx>
      <c:valAx>
        <c:axId val="226187640"/>
        <c:scaling>
          <c:orientation val="minMax"/>
          <c:max val="2.5000000000000005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6187248"/>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647244094488189"/>
          <c:y val="4.6271186440677965E-2"/>
          <c:w val="0.83615682414698167"/>
          <c:h val="0.65305959595959595"/>
        </c:manualLayout>
      </c:layout>
      <c:lineChart>
        <c:grouping val="standard"/>
        <c:varyColors val="0"/>
        <c:ser>
          <c:idx val="0"/>
          <c:order val="0"/>
          <c:tx>
            <c:strRef>
              <c:f>'29'!$I$9</c:f>
              <c:strCache>
                <c:ptCount val="1"/>
                <c:pt idx="0">
                  <c:v>Суб’єкти господарювання</c:v>
                </c:pt>
              </c:strCache>
            </c:strRef>
          </c:tx>
          <c:spPr>
            <a:ln w="25400" cmpd="sng">
              <a:solidFill>
                <a:srgbClr val="057D46"/>
              </a:solidFill>
              <a:prstDash val="solid"/>
            </a:ln>
          </c:spPr>
          <c:marker>
            <c:symbol val="none"/>
          </c:marker>
          <c:dLbls>
            <c:dLbl>
              <c:idx val="42"/>
              <c:layout>
                <c:manualLayout>
                  <c:x val="-4.4873008868982933E-2"/>
                  <c:y val="6.8963367403787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D1-4AF4-AA47-22BE5DC13C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'29'!$H$11:$H$53</c:f>
              <c:numCache>
                <c:formatCode>m/d/yyyy</c:formatCode>
                <c:ptCount val="43"/>
                <c:pt idx="0">
                  <c:v>42735</c:v>
                </c:pt>
                <c:pt idx="6">
                  <c:v>42916</c:v>
                </c:pt>
                <c:pt idx="12">
                  <c:v>43100</c:v>
                </c:pt>
                <c:pt idx="18">
                  <c:v>43281</c:v>
                </c:pt>
                <c:pt idx="24">
                  <c:v>43465</c:v>
                </c:pt>
                <c:pt idx="30">
                  <c:v>43646</c:v>
                </c:pt>
                <c:pt idx="36">
                  <c:v>43830</c:v>
                </c:pt>
                <c:pt idx="42">
                  <c:v>44012</c:v>
                </c:pt>
              </c:numCache>
            </c:numRef>
          </c:cat>
          <c:val>
            <c:numRef>
              <c:f>'29'!$I$11:$I$53</c:f>
              <c:numCache>
                <c:formatCode>0.0%</c:formatCode>
                <c:ptCount val="43"/>
                <c:pt idx="0">
                  <c:v>0.42799999999999999</c:v>
                </c:pt>
                <c:pt idx="1">
                  <c:v>0.43099999999999999</c:v>
                </c:pt>
                <c:pt idx="2">
                  <c:v>0.43099999999999999</c:v>
                </c:pt>
                <c:pt idx="3">
                  <c:v>0.42499999999999999</c:v>
                </c:pt>
                <c:pt idx="4">
                  <c:v>0.379</c:v>
                </c:pt>
                <c:pt idx="5">
                  <c:v>0.376</c:v>
                </c:pt>
                <c:pt idx="6">
                  <c:v>0.376</c:v>
                </c:pt>
                <c:pt idx="7">
                  <c:v>0.38300000000000001</c:v>
                </c:pt>
                <c:pt idx="8">
                  <c:v>0.38900000000000001</c:v>
                </c:pt>
                <c:pt idx="9">
                  <c:v>0.40100000000000002</c:v>
                </c:pt>
                <c:pt idx="10">
                  <c:v>0.39300000000000002</c:v>
                </c:pt>
                <c:pt idx="11">
                  <c:v>0.39300000000000002</c:v>
                </c:pt>
                <c:pt idx="12">
                  <c:v>0.38100000000000001</c:v>
                </c:pt>
                <c:pt idx="13">
                  <c:v>0.38200000000000001</c:v>
                </c:pt>
                <c:pt idx="14">
                  <c:v>0.374</c:v>
                </c:pt>
                <c:pt idx="15">
                  <c:v>0.36799999999999999</c:v>
                </c:pt>
                <c:pt idx="16">
                  <c:v>0.36499999999999999</c:v>
                </c:pt>
                <c:pt idx="17">
                  <c:v>0.35799999999999998</c:v>
                </c:pt>
                <c:pt idx="18">
                  <c:v>0.373</c:v>
                </c:pt>
                <c:pt idx="19">
                  <c:v>0.35899999999999999</c:v>
                </c:pt>
                <c:pt idx="20">
                  <c:v>0.39400000000000002</c:v>
                </c:pt>
                <c:pt idx="21">
                  <c:v>0.39500000000000002</c:v>
                </c:pt>
                <c:pt idx="22">
                  <c:v>0.38900000000000001</c:v>
                </c:pt>
                <c:pt idx="23">
                  <c:v>0.38900000000000001</c:v>
                </c:pt>
                <c:pt idx="24">
                  <c:v>0.34899999999999998</c:v>
                </c:pt>
                <c:pt idx="25">
                  <c:v>0.34499999999999997</c:v>
                </c:pt>
                <c:pt idx="26">
                  <c:v>0.34699999999999998</c:v>
                </c:pt>
                <c:pt idx="27">
                  <c:v>0.35299999999999998</c:v>
                </c:pt>
                <c:pt idx="28">
                  <c:v>0.35599999999999998</c:v>
                </c:pt>
                <c:pt idx="29">
                  <c:v>0.34899999999999998</c:v>
                </c:pt>
                <c:pt idx="30">
                  <c:v>0.36</c:v>
                </c:pt>
                <c:pt idx="31">
                  <c:v>0.39500000000000002</c:v>
                </c:pt>
                <c:pt idx="32">
                  <c:v>0.39400000000000002</c:v>
                </c:pt>
                <c:pt idx="33">
                  <c:v>0.36699999999999999</c:v>
                </c:pt>
                <c:pt idx="34">
                  <c:v>0.378</c:v>
                </c:pt>
                <c:pt idx="35">
                  <c:v>0.374</c:v>
                </c:pt>
                <c:pt idx="36">
                  <c:v>0.36299999999999999</c:v>
                </c:pt>
                <c:pt idx="37">
                  <c:v>0.38500000000000001</c:v>
                </c:pt>
                <c:pt idx="38">
                  <c:v>0.38800000000000001</c:v>
                </c:pt>
                <c:pt idx="39">
                  <c:v>0.42499999999999999</c:v>
                </c:pt>
                <c:pt idx="40">
                  <c:v>0.41799999999999998</c:v>
                </c:pt>
                <c:pt idx="41">
                  <c:v>0.41199999999999998</c:v>
                </c:pt>
                <c:pt idx="42">
                  <c:v>0.39500000000000002</c:v>
                </c:pt>
              </c:numCache>
            </c:numRef>
          </c:val>
          <c:smooth val="0"/>
          <c:extLst>
            <c:ext xmlns:c16="http://schemas.microsoft.com/office/drawing/2014/chart" uri="{C3380CC4-5D6E-409C-BE32-E72D297353CC}">
              <c16:uniqueId val="{00000001-05D1-4AF4-AA47-22BE5DC13CA2}"/>
            </c:ext>
          </c:extLst>
        </c:ser>
        <c:ser>
          <c:idx val="1"/>
          <c:order val="1"/>
          <c:tx>
            <c:strRef>
              <c:f>'29'!$J$9</c:f>
              <c:strCache>
                <c:ptCount val="1"/>
                <c:pt idx="0">
                  <c:v>Фізичні особи</c:v>
                </c:pt>
              </c:strCache>
            </c:strRef>
          </c:tx>
          <c:spPr>
            <a:ln w="25400" cmpd="sng">
              <a:solidFill>
                <a:srgbClr val="91C864"/>
              </a:solidFill>
              <a:prstDash val="solid"/>
            </a:ln>
          </c:spPr>
          <c:marker>
            <c:symbol val="none"/>
          </c:marker>
          <c:dLbls>
            <c:dLbl>
              <c:idx val="42"/>
              <c:layout>
                <c:manualLayout>
                  <c:x val="-4.0696636695356343E-2"/>
                  <c:y val="-8.90520174187753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D1-4AF4-AA47-22BE5DC13C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'29'!$H$11:$H$53</c:f>
              <c:numCache>
                <c:formatCode>m/d/yyyy</c:formatCode>
                <c:ptCount val="43"/>
                <c:pt idx="0">
                  <c:v>42735</c:v>
                </c:pt>
                <c:pt idx="6">
                  <c:v>42916</c:v>
                </c:pt>
                <c:pt idx="12">
                  <c:v>43100</c:v>
                </c:pt>
                <c:pt idx="18">
                  <c:v>43281</c:v>
                </c:pt>
                <c:pt idx="24">
                  <c:v>43465</c:v>
                </c:pt>
                <c:pt idx="30">
                  <c:v>43646</c:v>
                </c:pt>
                <c:pt idx="36">
                  <c:v>43830</c:v>
                </c:pt>
                <c:pt idx="42">
                  <c:v>44012</c:v>
                </c:pt>
              </c:numCache>
            </c:numRef>
          </c:cat>
          <c:val>
            <c:numRef>
              <c:f>'29'!$J$11:$J$53</c:f>
              <c:numCache>
                <c:formatCode>0.0%</c:formatCode>
                <c:ptCount val="43"/>
                <c:pt idx="0">
                  <c:v>0.54700000000000004</c:v>
                </c:pt>
                <c:pt idx="1">
                  <c:v>0.54900000000000004</c:v>
                </c:pt>
                <c:pt idx="2">
                  <c:v>0.53900000000000003</c:v>
                </c:pt>
                <c:pt idx="3">
                  <c:v>0.53200000000000003</c:v>
                </c:pt>
                <c:pt idx="4">
                  <c:v>0.51900000000000002</c:v>
                </c:pt>
                <c:pt idx="5">
                  <c:v>0.51700000000000002</c:v>
                </c:pt>
                <c:pt idx="6">
                  <c:v>0.50700000000000001</c:v>
                </c:pt>
                <c:pt idx="7">
                  <c:v>0.50800000000000001</c:v>
                </c:pt>
                <c:pt idx="8">
                  <c:v>0.50700000000000001</c:v>
                </c:pt>
                <c:pt idx="9">
                  <c:v>0.51200000000000001</c:v>
                </c:pt>
                <c:pt idx="10">
                  <c:v>0.51500000000000001</c:v>
                </c:pt>
                <c:pt idx="11">
                  <c:v>0.51200000000000001</c:v>
                </c:pt>
                <c:pt idx="12">
                  <c:v>0.50900000000000001</c:v>
                </c:pt>
                <c:pt idx="13">
                  <c:v>0.51100000000000001</c:v>
                </c:pt>
                <c:pt idx="14">
                  <c:v>0.495</c:v>
                </c:pt>
                <c:pt idx="15">
                  <c:v>0.48899999999999999</c:v>
                </c:pt>
                <c:pt idx="16">
                  <c:v>0.47799999999999998</c:v>
                </c:pt>
                <c:pt idx="17">
                  <c:v>0.47699999999999998</c:v>
                </c:pt>
                <c:pt idx="18">
                  <c:v>0.46400000000000002</c:v>
                </c:pt>
                <c:pt idx="19">
                  <c:v>0.47899999999999998</c:v>
                </c:pt>
                <c:pt idx="20">
                  <c:v>0.499</c:v>
                </c:pt>
                <c:pt idx="21">
                  <c:v>0.49299999999999999</c:v>
                </c:pt>
                <c:pt idx="22">
                  <c:v>0.49299999999999999</c:v>
                </c:pt>
                <c:pt idx="23">
                  <c:v>0.49</c:v>
                </c:pt>
                <c:pt idx="24">
                  <c:v>0.47299999999999998</c:v>
                </c:pt>
                <c:pt idx="25">
                  <c:v>0.47299999999999998</c:v>
                </c:pt>
                <c:pt idx="26">
                  <c:v>0.46300000000000002</c:v>
                </c:pt>
                <c:pt idx="27">
                  <c:v>0.46300000000000002</c:v>
                </c:pt>
                <c:pt idx="28">
                  <c:v>0.45100000000000001</c:v>
                </c:pt>
                <c:pt idx="29">
                  <c:v>0.46200000000000002</c:v>
                </c:pt>
                <c:pt idx="30">
                  <c:v>0.44400000000000001</c:v>
                </c:pt>
                <c:pt idx="31">
                  <c:v>0.44500000000000001</c:v>
                </c:pt>
                <c:pt idx="32">
                  <c:v>0.44800000000000001</c:v>
                </c:pt>
                <c:pt idx="33">
                  <c:v>0.439</c:v>
                </c:pt>
                <c:pt idx="34">
                  <c:v>0.45</c:v>
                </c:pt>
                <c:pt idx="35">
                  <c:v>0.439</c:v>
                </c:pt>
                <c:pt idx="36">
                  <c:v>0.43099999999999999</c:v>
                </c:pt>
                <c:pt idx="37">
                  <c:v>0.441</c:v>
                </c:pt>
                <c:pt idx="38">
                  <c:v>0.42899999999999999</c:v>
                </c:pt>
                <c:pt idx="39">
                  <c:v>0.46200000000000002</c:v>
                </c:pt>
                <c:pt idx="40">
                  <c:v>0.42899999999999999</c:v>
                </c:pt>
                <c:pt idx="41">
                  <c:v>0.42499999999999999</c:v>
                </c:pt>
                <c:pt idx="42">
                  <c:v>0.41799999999999998</c:v>
                </c:pt>
              </c:numCache>
            </c:numRef>
          </c:val>
          <c:smooth val="0"/>
          <c:extLst>
            <c:ext xmlns:c16="http://schemas.microsoft.com/office/drawing/2014/chart" uri="{C3380CC4-5D6E-409C-BE32-E72D297353CC}">
              <c16:uniqueId val="{00000003-05D1-4AF4-AA47-22BE5DC13CA2}"/>
            </c:ext>
          </c:extLst>
        </c:ser>
        <c:ser>
          <c:idx val="2"/>
          <c:order val="2"/>
          <c:tx>
            <c:strRef>
              <c:f>'29'!$K$9</c:f>
              <c:strCache>
                <c:ptCount val="1"/>
                <c:pt idx="0">
                  <c:v>Cукупні кошти клієнтів</c:v>
                </c:pt>
              </c:strCache>
            </c:strRef>
          </c:tx>
          <c:spPr>
            <a:ln w="25400" cmpd="sng">
              <a:solidFill>
                <a:srgbClr val="7D0532"/>
              </a:solidFill>
              <a:prstDash val="solid"/>
            </a:ln>
          </c:spPr>
          <c:marker>
            <c:symbol val="none"/>
          </c:marker>
          <c:dLbls>
            <c:dLbl>
              <c:idx val="42"/>
              <c:layout>
                <c:manualLayout>
                  <c:x val="-3.6626973025820721E-2"/>
                  <c:y val="3.1354194566183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5D1-4AF4-AA47-22BE5DC13C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'29'!$H$11:$H$53</c:f>
              <c:numCache>
                <c:formatCode>m/d/yyyy</c:formatCode>
                <c:ptCount val="43"/>
                <c:pt idx="0">
                  <c:v>42735</c:v>
                </c:pt>
                <c:pt idx="6">
                  <c:v>42916</c:v>
                </c:pt>
                <c:pt idx="12">
                  <c:v>43100</c:v>
                </c:pt>
                <c:pt idx="18">
                  <c:v>43281</c:v>
                </c:pt>
                <c:pt idx="24">
                  <c:v>43465</c:v>
                </c:pt>
                <c:pt idx="30">
                  <c:v>43646</c:v>
                </c:pt>
                <c:pt idx="36">
                  <c:v>43830</c:v>
                </c:pt>
                <c:pt idx="42">
                  <c:v>44012</c:v>
                </c:pt>
              </c:numCache>
            </c:numRef>
          </c:cat>
          <c:val>
            <c:numRef>
              <c:f>'29'!$K$11:$K$53</c:f>
              <c:numCache>
                <c:formatCode>0.0%</c:formatCode>
                <c:ptCount val="43"/>
                <c:pt idx="0">
                  <c:v>0.48099999999999998</c:v>
                </c:pt>
                <c:pt idx="1">
                  <c:v>0.48399999999999999</c:v>
                </c:pt>
                <c:pt idx="2">
                  <c:v>0.47899999999999998</c:v>
                </c:pt>
                <c:pt idx="3">
                  <c:v>0.47199999999999998</c:v>
                </c:pt>
                <c:pt idx="4">
                  <c:v>0.44600000000000001</c:v>
                </c:pt>
                <c:pt idx="5">
                  <c:v>0.44400000000000001</c:v>
                </c:pt>
                <c:pt idx="6">
                  <c:v>0.439</c:v>
                </c:pt>
                <c:pt idx="7">
                  <c:v>0.442</c:v>
                </c:pt>
                <c:pt idx="8">
                  <c:v>0.44500000000000001</c:v>
                </c:pt>
                <c:pt idx="9">
                  <c:v>0.45400000000000001</c:v>
                </c:pt>
                <c:pt idx="10">
                  <c:v>0.45300000000000001</c:v>
                </c:pt>
                <c:pt idx="11">
                  <c:v>0.45300000000000001</c:v>
                </c:pt>
                <c:pt idx="12">
                  <c:v>0.44900000000000001</c:v>
                </c:pt>
                <c:pt idx="13">
                  <c:v>0.45200000000000001</c:v>
                </c:pt>
                <c:pt idx="14">
                  <c:v>0.439</c:v>
                </c:pt>
                <c:pt idx="15">
                  <c:v>0.434</c:v>
                </c:pt>
                <c:pt idx="16">
                  <c:v>0.42599999999999999</c:v>
                </c:pt>
                <c:pt idx="17">
                  <c:v>0.42099999999999999</c:v>
                </c:pt>
                <c:pt idx="18">
                  <c:v>0.42299999999999999</c:v>
                </c:pt>
                <c:pt idx="19">
                  <c:v>0.42399999999999999</c:v>
                </c:pt>
                <c:pt idx="20">
                  <c:v>0.45100000000000001</c:v>
                </c:pt>
                <c:pt idx="21">
                  <c:v>0.44900000000000001</c:v>
                </c:pt>
                <c:pt idx="22">
                  <c:v>0.44600000000000001</c:v>
                </c:pt>
                <c:pt idx="23">
                  <c:v>0.44500000000000001</c:v>
                </c:pt>
                <c:pt idx="24">
                  <c:v>0.41699999999999998</c:v>
                </c:pt>
                <c:pt idx="25">
                  <c:v>0.41499999999999998</c:v>
                </c:pt>
                <c:pt idx="26">
                  <c:v>0.41</c:v>
                </c:pt>
                <c:pt idx="27">
                  <c:v>0.41399999999999998</c:v>
                </c:pt>
                <c:pt idx="28">
                  <c:v>0.40899999999999997</c:v>
                </c:pt>
                <c:pt idx="29">
                  <c:v>0.41099999999999998</c:v>
                </c:pt>
                <c:pt idx="30">
                  <c:v>0.40699999999999997</c:v>
                </c:pt>
                <c:pt idx="31">
                  <c:v>0.42099999999999999</c:v>
                </c:pt>
                <c:pt idx="32">
                  <c:v>0.42299999999999999</c:v>
                </c:pt>
                <c:pt idx="33">
                  <c:v>0.40500000000000003</c:v>
                </c:pt>
                <c:pt idx="34">
                  <c:v>0.41699999999999998</c:v>
                </c:pt>
                <c:pt idx="35">
                  <c:v>0.40899999999999997</c:v>
                </c:pt>
                <c:pt idx="36">
                  <c:v>0.39800000000000002</c:v>
                </c:pt>
                <c:pt idx="37">
                  <c:v>0.41299999999999998</c:v>
                </c:pt>
                <c:pt idx="38">
                  <c:v>0.40899999999999997</c:v>
                </c:pt>
                <c:pt idx="39">
                  <c:v>0.44500000000000001</c:v>
                </c:pt>
                <c:pt idx="40">
                  <c:v>0.42399999999999999</c:v>
                </c:pt>
                <c:pt idx="41">
                  <c:v>0.41899999999999998</c:v>
                </c:pt>
                <c:pt idx="42">
                  <c:v>0.40699999999999997</c:v>
                </c:pt>
              </c:numCache>
            </c:numRef>
          </c:val>
          <c:smooth val="0"/>
          <c:extLst>
            <c:ext xmlns:c16="http://schemas.microsoft.com/office/drawing/2014/chart" uri="{C3380CC4-5D6E-409C-BE32-E72D297353CC}">
              <c16:uniqueId val="{00000005-05D1-4AF4-AA47-22BE5DC13CA2}"/>
            </c:ext>
          </c:extLst>
        </c:ser>
        <c:dLbls>
          <c:showLegendKey val="0"/>
          <c:showVal val="0"/>
          <c:showCatName val="0"/>
          <c:showSerName val="0"/>
          <c:showPercent val="0"/>
          <c:showBubbleSize val="0"/>
        </c:dLbls>
        <c:smooth val="0"/>
        <c:axId val="226188424"/>
        <c:axId val="226188816"/>
      </c:lineChart>
      <c:catAx>
        <c:axId val="22618842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6188816"/>
        <c:crosses val="autoZero"/>
        <c:auto val="0"/>
        <c:lblAlgn val="ctr"/>
        <c:lblOffset val="100"/>
        <c:tickLblSkip val="3"/>
        <c:tickMarkSkip val="3"/>
        <c:noMultiLvlLbl val="1"/>
      </c:catAx>
      <c:valAx>
        <c:axId val="226188816"/>
        <c:scaling>
          <c:orientation val="minMax"/>
          <c:max val="0.60000000000000009"/>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6188424"/>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2500000000000001E-2"/>
          <c:y val="0.79395000000000004"/>
          <c:w val="0.96250000000000002"/>
          <c:h val="0.186906565656565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647244094488189"/>
          <c:y val="4.6271186440677965E-2"/>
          <c:w val="0.83615682414698167"/>
          <c:h val="0.65305959595959595"/>
        </c:manualLayout>
      </c:layout>
      <c:lineChart>
        <c:grouping val="standard"/>
        <c:varyColors val="0"/>
        <c:ser>
          <c:idx val="0"/>
          <c:order val="0"/>
          <c:tx>
            <c:strRef>
              <c:f>'29'!$I$10</c:f>
              <c:strCache>
                <c:ptCount val="1"/>
                <c:pt idx="0">
                  <c:v>In corporate deposits</c:v>
                </c:pt>
              </c:strCache>
            </c:strRef>
          </c:tx>
          <c:spPr>
            <a:ln w="25400" cmpd="sng">
              <a:solidFill>
                <a:srgbClr val="057D46"/>
              </a:solidFill>
              <a:prstDash val="solid"/>
            </a:ln>
          </c:spPr>
          <c:marker>
            <c:symbol val="none"/>
          </c:marker>
          <c:dLbls>
            <c:dLbl>
              <c:idx val="42"/>
              <c:layout>
                <c:manualLayout>
                  <c:x val="-4.4825897274545411E-2"/>
                  <c:y val="8.7966255719559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EB-4ADA-BD7B-B76B22128B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'29'!$H$11:$H$53</c:f>
              <c:numCache>
                <c:formatCode>m/d/yyyy</c:formatCode>
                <c:ptCount val="43"/>
                <c:pt idx="0">
                  <c:v>42735</c:v>
                </c:pt>
                <c:pt idx="6">
                  <c:v>42916</c:v>
                </c:pt>
                <c:pt idx="12">
                  <c:v>43100</c:v>
                </c:pt>
                <c:pt idx="18">
                  <c:v>43281</c:v>
                </c:pt>
                <c:pt idx="24">
                  <c:v>43465</c:v>
                </c:pt>
                <c:pt idx="30">
                  <c:v>43646</c:v>
                </c:pt>
                <c:pt idx="36">
                  <c:v>43830</c:v>
                </c:pt>
                <c:pt idx="42">
                  <c:v>44012</c:v>
                </c:pt>
              </c:numCache>
            </c:numRef>
          </c:cat>
          <c:val>
            <c:numRef>
              <c:f>'29'!$I$11:$I$53</c:f>
              <c:numCache>
                <c:formatCode>0.0%</c:formatCode>
                <c:ptCount val="43"/>
                <c:pt idx="0">
                  <c:v>0.42799999999999999</c:v>
                </c:pt>
                <c:pt idx="1">
                  <c:v>0.43099999999999999</c:v>
                </c:pt>
                <c:pt idx="2">
                  <c:v>0.43099999999999999</c:v>
                </c:pt>
                <c:pt idx="3">
                  <c:v>0.42499999999999999</c:v>
                </c:pt>
                <c:pt idx="4">
                  <c:v>0.379</c:v>
                </c:pt>
                <c:pt idx="5">
                  <c:v>0.376</c:v>
                </c:pt>
                <c:pt idx="6">
                  <c:v>0.376</c:v>
                </c:pt>
                <c:pt idx="7">
                  <c:v>0.38300000000000001</c:v>
                </c:pt>
                <c:pt idx="8">
                  <c:v>0.38900000000000001</c:v>
                </c:pt>
                <c:pt idx="9">
                  <c:v>0.40100000000000002</c:v>
                </c:pt>
                <c:pt idx="10">
                  <c:v>0.39300000000000002</c:v>
                </c:pt>
                <c:pt idx="11">
                  <c:v>0.39300000000000002</c:v>
                </c:pt>
                <c:pt idx="12">
                  <c:v>0.38100000000000001</c:v>
                </c:pt>
                <c:pt idx="13">
                  <c:v>0.38200000000000001</c:v>
                </c:pt>
                <c:pt idx="14">
                  <c:v>0.374</c:v>
                </c:pt>
                <c:pt idx="15">
                  <c:v>0.36799999999999999</c:v>
                </c:pt>
                <c:pt idx="16">
                  <c:v>0.36499999999999999</c:v>
                </c:pt>
                <c:pt idx="17">
                  <c:v>0.35799999999999998</c:v>
                </c:pt>
                <c:pt idx="18">
                  <c:v>0.373</c:v>
                </c:pt>
                <c:pt idx="19">
                  <c:v>0.35899999999999999</c:v>
                </c:pt>
                <c:pt idx="20">
                  <c:v>0.39400000000000002</c:v>
                </c:pt>
                <c:pt idx="21">
                  <c:v>0.39500000000000002</c:v>
                </c:pt>
                <c:pt idx="22">
                  <c:v>0.38900000000000001</c:v>
                </c:pt>
                <c:pt idx="23">
                  <c:v>0.38900000000000001</c:v>
                </c:pt>
                <c:pt idx="24">
                  <c:v>0.34899999999999998</c:v>
                </c:pt>
                <c:pt idx="25">
                  <c:v>0.34499999999999997</c:v>
                </c:pt>
                <c:pt idx="26">
                  <c:v>0.34699999999999998</c:v>
                </c:pt>
                <c:pt idx="27">
                  <c:v>0.35299999999999998</c:v>
                </c:pt>
                <c:pt idx="28">
                  <c:v>0.35599999999999998</c:v>
                </c:pt>
                <c:pt idx="29">
                  <c:v>0.34899999999999998</c:v>
                </c:pt>
                <c:pt idx="30">
                  <c:v>0.36</c:v>
                </c:pt>
                <c:pt idx="31">
                  <c:v>0.39500000000000002</c:v>
                </c:pt>
                <c:pt idx="32">
                  <c:v>0.39400000000000002</c:v>
                </c:pt>
                <c:pt idx="33">
                  <c:v>0.36699999999999999</c:v>
                </c:pt>
                <c:pt idx="34">
                  <c:v>0.378</c:v>
                </c:pt>
                <c:pt idx="35">
                  <c:v>0.374</c:v>
                </c:pt>
                <c:pt idx="36">
                  <c:v>0.36299999999999999</c:v>
                </c:pt>
                <c:pt idx="37">
                  <c:v>0.38500000000000001</c:v>
                </c:pt>
                <c:pt idx="38">
                  <c:v>0.38800000000000001</c:v>
                </c:pt>
                <c:pt idx="39">
                  <c:v>0.42499999999999999</c:v>
                </c:pt>
                <c:pt idx="40">
                  <c:v>0.41799999999999998</c:v>
                </c:pt>
                <c:pt idx="41">
                  <c:v>0.41199999999999998</c:v>
                </c:pt>
                <c:pt idx="42">
                  <c:v>0.39500000000000002</c:v>
                </c:pt>
              </c:numCache>
            </c:numRef>
          </c:val>
          <c:smooth val="0"/>
          <c:extLst>
            <c:ext xmlns:c16="http://schemas.microsoft.com/office/drawing/2014/chart" uri="{C3380CC4-5D6E-409C-BE32-E72D297353CC}">
              <c16:uniqueId val="{00000001-3FEB-4ADA-BD7B-B76B22128B27}"/>
            </c:ext>
          </c:extLst>
        </c:ser>
        <c:ser>
          <c:idx val="1"/>
          <c:order val="1"/>
          <c:tx>
            <c:strRef>
              <c:f>'29'!$J$10</c:f>
              <c:strCache>
                <c:ptCount val="1"/>
                <c:pt idx="0">
                  <c:v>In retail deposits</c:v>
                </c:pt>
              </c:strCache>
            </c:strRef>
          </c:tx>
          <c:spPr>
            <a:ln w="25400" cmpd="sng">
              <a:solidFill>
                <a:srgbClr val="91C864"/>
              </a:solidFill>
              <a:prstDash val="solid"/>
            </a:ln>
          </c:spPr>
          <c:marker>
            <c:symbol val="none"/>
          </c:marker>
          <c:dLbls>
            <c:dLbl>
              <c:idx val="42"/>
              <c:layout>
                <c:manualLayout>
                  <c:x val="-4.0629247875842135E-2"/>
                  <c:y val="-9.5386346474397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EB-4ADA-BD7B-B76B22128B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'29'!$H$11:$H$53</c:f>
              <c:numCache>
                <c:formatCode>m/d/yyyy</c:formatCode>
                <c:ptCount val="43"/>
                <c:pt idx="0">
                  <c:v>42735</c:v>
                </c:pt>
                <c:pt idx="6">
                  <c:v>42916</c:v>
                </c:pt>
                <c:pt idx="12">
                  <c:v>43100</c:v>
                </c:pt>
                <c:pt idx="18">
                  <c:v>43281</c:v>
                </c:pt>
                <c:pt idx="24">
                  <c:v>43465</c:v>
                </c:pt>
                <c:pt idx="30">
                  <c:v>43646</c:v>
                </c:pt>
                <c:pt idx="36">
                  <c:v>43830</c:v>
                </c:pt>
                <c:pt idx="42">
                  <c:v>44012</c:v>
                </c:pt>
              </c:numCache>
            </c:numRef>
          </c:cat>
          <c:val>
            <c:numRef>
              <c:f>'29'!$J$11:$J$53</c:f>
              <c:numCache>
                <c:formatCode>0.0%</c:formatCode>
                <c:ptCount val="43"/>
                <c:pt idx="0">
                  <c:v>0.54700000000000004</c:v>
                </c:pt>
                <c:pt idx="1">
                  <c:v>0.54900000000000004</c:v>
                </c:pt>
                <c:pt idx="2">
                  <c:v>0.53900000000000003</c:v>
                </c:pt>
                <c:pt idx="3">
                  <c:v>0.53200000000000003</c:v>
                </c:pt>
                <c:pt idx="4">
                  <c:v>0.51900000000000002</c:v>
                </c:pt>
                <c:pt idx="5">
                  <c:v>0.51700000000000002</c:v>
                </c:pt>
                <c:pt idx="6">
                  <c:v>0.50700000000000001</c:v>
                </c:pt>
                <c:pt idx="7">
                  <c:v>0.50800000000000001</c:v>
                </c:pt>
                <c:pt idx="8">
                  <c:v>0.50700000000000001</c:v>
                </c:pt>
                <c:pt idx="9">
                  <c:v>0.51200000000000001</c:v>
                </c:pt>
                <c:pt idx="10">
                  <c:v>0.51500000000000001</c:v>
                </c:pt>
                <c:pt idx="11">
                  <c:v>0.51200000000000001</c:v>
                </c:pt>
                <c:pt idx="12">
                  <c:v>0.50900000000000001</c:v>
                </c:pt>
                <c:pt idx="13">
                  <c:v>0.51100000000000001</c:v>
                </c:pt>
                <c:pt idx="14">
                  <c:v>0.495</c:v>
                </c:pt>
                <c:pt idx="15">
                  <c:v>0.48899999999999999</c:v>
                </c:pt>
                <c:pt idx="16">
                  <c:v>0.47799999999999998</c:v>
                </c:pt>
                <c:pt idx="17">
                  <c:v>0.47699999999999998</c:v>
                </c:pt>
                <c:pt idx="18">
                  <c:v>0.46400000000000002</c:v>
                </c:pt>
                <c:pt idx="19">
                  <c:v>0.47899999999999998</c:v>
                </c:pt>
                <c:pt idx="20">
                  <c:v>0.499</c:v>
                </c:pt>
                <c:pt idx="21">
                  <c:v>0.49299999999999999</c:v>
                </c:pt>
                <c:pt idx="22">
                  <c:v>0.49299999999999999</c:v>
                </c:pt>
                <c:pt idx="23">
                  <c:v>0.49</c:v>
                </c:pt>
                <c:pt idx="24">
                  <c:v>0.47299999999999998</c:v>
                </c:pt>
                <c:pt idx="25">
                  <c:v>0.47299999999999998</c:v>
                </c:pt>
                <c:pt idx="26">
                  <c:v>0.46300000000000002</c:v>
                </c:pt>
                <c:pt idx="27">
                  <c:v>0.46300000000000002</c:v>
                </c:pt>
                <c:pt idx="28">
                  <c:v>0.45100000000000001</c:v>
                </c:pt>
                <c:pt idx="29">
                  <c:v>0.46200000000000002</c:v>
                </c:pt>
                <c:pt idx="30">
                  <c:v>0.44400000000000001</c:v>
                </c:pt>
                <c:pt idx="31">
                  <c:v>0.44500000000000001</c:v>
                </c:pt>
                <c:pt idx="32">
                  <c:v>0.44800000000000001</c:v>
                </c:pt>
                <c:pt idx="33">
                  <c:v>0.439</c:v>
                </c:pt>
                <c:pt idx="34">
                  <c:v>0.45</c:v>
                </c:pt>
                <c:pt idx="35">
                  <c:v>0.439</c:v>
                </c:pt>
                <c:pt idx="36">
                  <c:v>0.43099999999999999</c:v>
                </c:pt>
                <c:pt idx="37">
                  <c:v>0.441</c:v>
                </c:pt>
                <c:pt idx="38">
                  <c:v>0.42899999999999999</c:v>
                </c:pt>
                <c:pt idx="39">
                  <c:v>0.46200000000000002</c:v>
                </c:pt>
                <c:pt idx="40">
                  <c:v>0.42899999999999999</c:v>
                </c:pt>
                <c:pt idx="41">
                  <c:v>0.42499999999999999</c:v>
                </c:pt>
                <c:pt idx="42">
                  <c:v>0.41799999999999998</c:v>
                </c:pt>
              </c:numCache>
            </c:numRef>
          </c:val>
          <c:smooth val="0"/>
          <c:extLst>
            <c:ext xmlns:c16="http://schemas.microsoft.com/office/drawing/2014/chart" uri="{C3380CC4-5D6E-409C-BE32-E72D297353CC}">
              <c16:uniqueId val="{00000003-3FEB-4ADA-BD7B-B76B22128B27}"/>
            </c:ext>
          </c:extLst>
        </c:ser>
        <c:ser>
          <c:idx val="2"/>
          <c:order val="2"/>
          <c:tx>
            <c:strRef>
              <c:f>'29'!$K$10</c:f>
              <c:strCache>
                <c:ptCount val="1"/>
                <c:pt idx="0">
                  <c:v>All Clients</c:v>
                </c:pt>
              </c:strCache>
            </c:strRef>
          </c:tx>
          <c:spPr>
            <a:ln w="25400" cmpd="sng">
              <a:solidFill>
                <a:srgbClr val="7D0532"/>
              </a:solidFill>
              <a:prstDash val="solid"/>
            </a:ln>
          </c:spPr>
          <c:marker>
            <c:symbol val="none"/>
          </c:marker>
          <c:dLbls>
            <c:dLbl>
              <c:idx val="42"/>
              <c:layout>
                <c:manualLayout>
                  <c:x val="-4.0629247875842135E-2"/>
                  <c:y val="3.1354210204482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EB-4ADA-BD7B-B76B22128B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'29'!$H$11:$H$53</c:f>
              <c:numCache>
                <c:formatCode>m/d/yyyy</c:formatCode>
                <c:ptCount val="43"/>
                <c:pt idx="0">
                  <c:v>42735</c:v>
                </c:pt>
                <c:pt idx="6">
                  <c:v>42916</c:v>
                </c:pt>
                <c:pt idx="12">
                  <c:v>43100</c:v>
                </c:pt>
                <c:pt idx="18">
                  <c:v>43281</c:v>
                </c:pt>
                <c:pt idx="24">
                  <c:v>43465</c:v>
                </c:pt>
                <c:pt idx="30">
                  <c:v>43646</c:v>
                </c:pt>
                <c:pt idx="36">
                  <c:v>43830</c:v>
                </c:pt>
                <c:pt idx="42">
                  <c:v>44012</c:v>
                </c:pt>
              </c:numCache>
            </c:numRef>
          </c:cat>
          <c:val>
            <c:numRef>
              <c:f>'29'!$K$11:$K$53</c:f>
              <c:numCache>
                <c:formatCode>0.0%</c:formatCode>
                <c:ptCount val="43"/>
                <c:pt idx="0">
                  <c:v>0.48099999999999998</c:v>
                </c:pt>
                <c:pt idx="1">
                  <c:v>0.48399999999999999</c:v>
                </c:pt>
                <c:pt idx="2">
                  <c:v>0.47899999999999998</c:v>
                </c:pt>
                <c:pt idx="3">
                  <c:v>0.47199999999999998</c:v>
                </c:pt>
                <c:pt idx="4">
                  <c:v>0.44600000000000001</c:v>
                </c:pt>
                <c:pt idx="5">
                  <c:v>0.44400000000000001</c:v>
                </c:pt>
                <c:pt idx="6">
                  <c:v>0.439</c:v>
                </c:pt>
                <c:pt idx="7">
                  <c:v>0.442</c:v>
                </c:pt>
                <c:pt idx="8">
                  <c:v>0.44500000000000001</c:v>
                </c:pt>
                <c:pt idx="9">
                  <c:v>0.45400000000000001</c:v>
                </c:pt>
                <c:pt idx="10">
                  <c:v>0.45300000000000001</c:v>
                </c:pt>
                <c:pt idx="11">
                  <c:v>0.45300000000000001</c:v>
                </c:pt>
                <c:pt idx="12">
                  <c:v>0.44900000000000001</c:v>
                </c:pt>
                <c:pt idx="13">
                  <c:v>0.45200000000000001</c:v>
                </c:pt>
                <c:pt idx="14">
                  <c:v>0.439</c:v>
                </c:pt>
                <c:pt idx="15">
                  <c:v>0.434</c:v>
                </c:pt>
                <c:pt idx="16">
                  <c:v>0.42599999999999999</c:v>
                </c:pt>
                <c:pt idx="17">
                  <c:v>0.42099999999999999</c:v>
                </c:pt>
                <c:pt idx="18">
                  <c:v>0.42299999999999999</c:v>
                </c:pt>
                <c:pt idx="19">
                  <c:v>0.42399999999999999</c:v>
                </c:pt>
                <c:pt idx="20">
                  <c:v>0.45100000000000001</c:v>
                </c:pt>
                <c:pt idx="21">
                  <c:v>0.44900000000000001</c:v>
                </c:pt>
                <c:pt idx="22">
                  <c:v>0.44600000000000001</c:v>
                </c:pt>
                <c:pt idx="23">
                  <c:v>0.44500000000000001</c:v>
                </c:pt>
                <c:pt idx="24">
                  <c:v>0.41699999999999998</c:v>
                </c:pt>
                <c:pt idx="25">
                  <c:v>0.41499999999999998</c:v>
                </c:pt>
                <c:pt idx="26">
                  <c:v>0.41</c:v>
                </c:pt>
                <c:pt idx="27">
                  <c:v>0.41399999999999998</c:v>
                </c:pt>
                <c:pt idx="28">
                  <c:v>0.40899999999999997</c:v>
                </c:pt>
                <c:pt idx="29">
                  <c:v>0.41099999999999998</c:v>
                </c:pt>
                <c:pt idx="30">
                  <c:v>0.40699999999999997</c:v>
                </c:pt>
                <c:pt idx="31">
                  <c:v>0.42099999999999999</c:v>
                </c:pt>
                <c:pt idx="32">
                  <c:v>0.42299999999999999</c:v>
                </c:pt>
                <c:pt idx="33">
                  <c:v>0.40500000000000003</c:v>
                </c:pt>
                <c:pt idx="34">
                  <c:v>0.41699999999999998</c:v>
                </c:pt>
                <c:pt idx="35">
                  <c:v>0.40899999999999997</c:v>
                </c:pt>
                <c:pt idx="36">
                  <c:v>0.39800000000000002</c:v>
                </c:pt>
                <c:pt idx="37">
                  <c:v>0.41299999999999998</c:v>
                </c:pt>
                <c:pt idx="38">
                  <c:v>0.40899999999999997</c:v>
                </c:pt>
                <c:pt idx="39">
                  <c:v>0.44500000000000001</c:v>
                </c:pt>
                <c:pt idx="40">
                  <c:v>0.42399999999999999</c:v>
                </c:pt>
                <c:pt idx="41">
                  <c:v>0.41899999999999998</c:v>
                </c:pt>
                <c:pt idx="42">
                  <c:v>0.40699999999999997</c:v>
                </c:pt>
              </c:numCache>
            </c:numRef>
          </c:val>
          <c:smooth val="0"/>
          <c:extLst>
            <c:ext xmlns:c16="http://schemas.microsoft.com/office/drawing/2014/chart" uri="{C3380CC4-5D6E-409C-BE32-E72D297353CC}">
              <c16:uniqueId val="{00000005-3FEB-4ADA-BD7B-B76B22128B27}"/>
            </c:ext>
          </c:extLst>
        </c:ser>
        <c:dLbls>
          <c:showLegendKey val="0"/>
          <c:showVal val="0"/>
          <c:showCatName val="0"/>
          <c:showSerName val="0"/>
          <c:showPercent val="0"/>
          <c:showBubbleSize val="0"/>
        </c:dLbls>
        <c:smooth val="0"/>
        <c:axId val="222756256"/>
        <c:axId val="222756648"/>
      </c:lineChart>
      <c:catAx>
        <c:axId val="2227562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2756648"/>
        <c:crosses val="autoZero"/>
        <c:auto val="0"/>
        <c:lblAlgn val="ctr"/>
        <c:lblOffset val="100"/>
        <c:tickLblSkip val="3"/>
        <c:tickMarkSkip val="3"/>
        <c:noMultiLvlLbl val="1"/>
      </c:catAx>
      <c:valAx>
        <c:axId val="222756648"/>
        <c:scaling>
          <c:orientation val="minMax"/>
          <c:max val="0.60000000000000009"/>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2756256"/>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2500000000000001E-2"/>
          <c:y val="0.79395000000000004"/>
          <c:w val="0.96250000000000002"/>
          <c:h val="0.186906565656565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529483313590909E-2"/>
          <c:w val="0.96380558428128227"/>
          <c:h val="0.71047294934850003"/>
        </c:manualLayout>
      </c:layout>
      <c:lineChart>
        <c:grouping val="standard"/>
        <c:varyColors val="0"/>
        <c:ser>
          <c:idx val="0"/>
          <c:order val="0"/>
          <c:tx>
            <c:strRef>
              <c:f>'30'!$I$10</c:f>
              <c:strCache>
                <c:ptCount val="1"/>
                <c:pt idx="0">
                  <c:v>Кошти у національній валюті</c:v>
                </c:pt>
              </c:strCache>
            </c:strRef>
          </c:tx>
          <c:spPr>
            <a:ln w="25400" cmpd="sng">
              <a:solidFill>
                <a:srgbClr val="057D46"/>
              </a:solidFill>
              <a:prstDash val="solid"/>
            </a:ln>
          </c:spPr>
          <c:marker>
            <c:symbol val="none"/>
          </c:marker>
          <c:cat>
            <c:numRef>
              <c:f>'30'!$H$11:$H$878</c:f>
              <c:numCache>
                <c:formatCode>m/d/yyyy</c:formatCode>
                <c:ptCount val="868"/>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pt idx="698">
                  <c:v>43773</c:v>
                </c:pt>
                <c:pt idx="699">
                  <c:v>43774</c:v>
                </c:pt>
                <c:pt idx="700">
                  <c:v>43775</c:v>
                </c:pt>
                <c:pt idx="701">
                  <c:v>43776</c:v>
                </c:pt>
                <c:pt idx="702">
                  <c:v>43779</c:v>
                </c:pt>
                <c:pt idx="703">
                  <c:v>43780</c:v>
                </c:pt>
                <c:pt idx="704">
                  <c:v>43781</c:v>
                </c:pt>
                <c:pt idx="705">
                  <c:v>43782</c:v>
                </c:pt>
                <c:pt idx="706">
                  <c:v>43783</c:v>
                </c:pt>
                <c:pt idx="707">
                  <c:v>43786</c:v>
                </c:pt>
                <c:pt idx="708">
                  <c:v>43787</c:v>
                </c:pt>
                <c:pt idx="709">
                  <c:v>43788</c:v>
                </c:pt>
                <c:pt idx="710">
                  <c:v>43789</c:v>
                </c:pt>
                <c:pt idx="711">
                  <c:v>43790</c:v>
                </c:pt>
                <c:pt idx="712">
                  <c:v>43793</c:v>
                </c:pt>
                <c:pt idx="713">
                  <c:v>43794</c:v>
                </c:pt>
                <c:pt idx="714">
                  <c:v>43795</c:v>
                </c:pt>
                <c:pt idx="715">
                  <c:v>43796</c:v>
                </c:pt>
                <c:pt idx="716">
                  <c:v>43797</c:v>
                </c:pt>
                <c:pt idx="717">
                  <c:v>43800</c:v>
                </c:pt>
                <c:pt idx="718">
                  <c:v>43801</c:v>
                </c:pt>
                <c:pt idx="719">
                  <c:v>43802</c:v>
                </c:pt>
                <c:pt idx="720">
                  <c:v>43803</c:v>
                </c:pt>
                <c:pt idx="721">
                  <c:v>43804</c:v>
                </c:pt>
                <c:pt idx="722">
                  <c:v>43807</c:v>
                </c:pt>
                <c:pt idx="723">
                  <c:v>43808</c:v>
                </c:pt>
                <c:pt idx="724">
                  <c:v>43809</c:v>
                </c:pt>
                <c:pt idx="725">
                  <c:v>43810</c:v>
                </c:pt>
                <c:pt idx="726">
                  <c:v>43811</c:v>
                </c:pt>
                <c:pt idx="727">
                  <c:v>43814</c:v>
                </c:pt>
                <c:pt idx="728">
                  <c:v>43815</c:v>
                </c:pt>
                <c:pt idx="729">
                  <c:v>43816</c:v>
                </c:pt>
                <c:pt idx="730">
                  <c:v>43817</c:v>
                </c:pt>
                <c:pt idx="731">
                  <c:v>43818</c:v>
                </c:pt>
                <c:pt idx="732">
                  <c:v>43821</c:v>
                </c:pt>
                <c:pt idx="733">
                  <c:v>43822</c:v>
                </c:pt>
                <c:pt idx="734">
                  <c:v>43824</c:v>
                </c:pt>
                <c:pt idx="735">
                  <c:v>43825</c:v>
                </c:pt>
                <c:pt idx="736">
                  <c:v>43831</c:v>
                </c:pt>
                <c:pt idx="737">
                  <c:v>43832</c:v>
                </c:pt>
                <c:pt idx="738">
                  <c:v>43837</c:v>
                </c:pt>
                <c:pt idx="739">
                  <c:v>43838</c:v>
                </c:pt>
                <c:pt idx="740">
                  <c:v>43839</c:v>
                </c:pt>
                <c:pt idx="741">
                  <c:v>43842</c:v>
                </c:pt>
                <c:pt idx="742">
                  <c:v>43843</c:v>
                </c:pt>
                <c:pt idx="743">
                  <c:v>43844</c:v>
                </c:pt>
                <c:pt idx="744">
                  <c:v>43845</c:v>
                </c:pt>
                <c:pt idx="745">
                  <c:v>43846</c:v>
                </c:pt>
                <c:pt idx="746">
                  <c:v>43849</c:v>
                </c:pt>
                <c:pt idx="747">
                  <c:v>43850</c:v>
                </c:pt>
                <c:pt idx="748">
                  <c:v>43851</c:v>
                </c:pt>
                <c:pt idx="749">
                  <c:v>43852</c:v>
                </c:pt>
                <c:pt idx="750">
                  <c:v>43853</c:v>
                </c:pt>
                <c:pt idx="751">
                  <c:v>43856</c:v>
                </c:pt>
                <c:pt idx="752">
                  <c:v>43857</c:v>
                </c:pt>
                <c:pt idx="753">
                  <c:v>43858</c:v>
                </c:pt>
                <c:pt idx="754">
                  <c:v>43859</c:v>
                </c:pt>
                <c:pt idx="755">
                  <c:v>43860</c:v>
                </c:pt>
                <c:pt idx="756">
                  <c:v>43863</c:v>
                </c:pt>
                <c:pt idx="757">
                  <c:v>43864</c:v>
                </c:pt>
                <c:pt idx="758">
                  <c:v>43865</c:v>
                </c:pt>
                <c:pt idx="759">
                  <c:v>43866</c:v>
                </c:pt>
                <c:pt idx="760">
                  <c:v>43867</c:v>
                </c:pt>
                <c:pt idx="761">
                  <c:v>43870</c:v>
                </c:pt>
                <c:pt idx="762">
                  <c:v>43871</c:v>
                </c:pt>
                <c:pt idx="763">
                  <c:v>43872</c:v>
                </c:pt>
                <c:pt idx="764">
                  <c:v>43873</c:v>
                </c:pt>
                <c:pt idx="765">
                  <c:v>43874</c:v>
                </c:pt>
                <c:pt idx="766">
                  <c:v>43877</c:v>
                </c:pt>
                <c:pt idx="767">
                  <c:v>43878</c:v>
                </c:pt>
                <c:pt idx="768">
                  <c:v>43879</c:v>
                </c:pt>
                <c:pt idx="769">
                  <c:v>43880</c:v>
                </c:pt>
                <c:pt idx="770">
                  <c:v>43881</c:v>
                </c:pt>
                <c:pt idx="771">
                  <c:v>43884</c:v>
                </c:pt>
                <c:pt idx="772">
                  <c:v>43885</c:v>
                </c:pt>
                <c:pt idx="773">
                  <c:v>43886</c:v>
                </c:pt>
                <c:pt idx="774">
                  <c:v>43887</c:v>
                </c:pt>
                <c:pt idx="775">
                  <c:v>43888</c:v>
                </c:pt>
                <c:pt idx="776">
                  <c:v>43891</c:v>
                </c:pt>
                <c:pt idx="777">
                  <c:v>43892</c:v>
                </c:pt>
                <c:pt idx="778">
                  <c:v>43893</c:v>
                </c:pt>
                <c:pt idx="779">
                  <c:v>43894</c:v>
                </c:pt>
                <c:pt idx="780">
                  <c:v>43895</c:v>
                </c:pt>
                <c:pt idx="781">
                  <c:v>43899</c:v>
                </c:pt>
                <c:pt idx="782">
                  <c:v>43900</c:v>
                </c:pt>
                <c:pt idx="783">
                  <c:v>43901</c:v>
                </c:pt>
                <c:pt idx="784">
                  <c:v>43902</c:v>
                </c:pt>
                <c:pt idx="785">
                  <c:v>43905</c:v>
                </c:pt>
                <c:pt idx="786">
                  <c:v>43906</c:v>
                </c:pt>
                <c:pt idx="787">
                  <c:v>43907</c:v>
                </c:pt>
                <c:pt idx="788">
                  <c:v>43908</c:v>
                </c:pt>
                <c:pt idx="789">
                  <c:v>43909</c:v>
                </c:pt>
                <c:pt idx="790">
                  <c:v>43912</c:v>
                </c:pt>
                <c:pt idx="791">
                  <c:v>43913</c:v>
                </c:pt>
                <c:pt idx="792">
                  <c:v>43914</c:v>
                </c:pt>
                <c:pt idx="793">
                  <c:v>43915</c:v>
                </c:pt>
                <c:pt idx="794">
                  <c:v>43916</c:v>
                </c:pt>
                <c:pt idx="795">
                  <c:v>43919</c:v>
                </c:pt>
                <c:pt idx="796">
                  <c:v>43920</c:v>
                </c:pt>
                <c:pt idx="797">
                  <c:v>43921</c:v>
                </c:pt>
                <c:pt idx="798">
                  <c:v>43922</c:v>
                </c:pt>
                <c:pt idx="799">
                  <c:v>43923</c:v>
                </c:pt>
                <c:pt idx="800">
                  <c:v>43926</c:v>
                </c:pt>
                <c:pt idx="801">
                  <c:v>43927</c:v>
                </c:pt>
                <c:pt idx="802">
                  <c:v>43928</c:v>
                </c:pt>
                <c:pt idx="803">
                  <c:v>43929</c:v>
                </c:pt>
                <c:pt idx="804">
                  <c:v>43930</c:v>
                </c:pt>
                <c:pt idx="805">
                  <c:v>43933</c:v>
                </c:pt>
                <c:pt idx="806">
                  <c:v>43934</c:v>
                </c:pt>
                <c:pt idx="807">
                  <c:v>43935</c:v>
                </c:pt>
                <c:pt idx="808">
                  <c:v>43936</c:v>
                </c:pt>
                <c:pt idx="809">
                  <c:v>43937</c:v>
                </c:pt>
                <c:pt idx="810">
                  <c:v>43941</c:v>
                </c:pt>
                <c:pt idx="811">
                  <c:v>43942</c:v>
                </c:pt>
                <c:pt idx="812">
                  <c:v>43943</c:v>
                </c:pt>
                <c:pt idx="813">
                  <c:v>43944</c:v>
                </c:pt>
                <c:pt idx="814">
                  <c:v>43947</c:v>
                </c:pt>
                <c:pt idx="815">
                  <c:v>43948</c:v>
                </c:pt>
                <c:pt idx="816">
                  <c:v>43949</c:v>
                </c:pt>
                <c:pt idx="817">
                  <c:v>43950</c:v>
                </c:pt>
                <c:pt idx="818">
                  <c:v>43954</c:v>
                </c:pt>
                <c:pt idx="819">
                  <c:v>43955</c:v>
                </c:pt>
                <c:pt idx="820">
                  <c:v>43956</c:v>
                </c:pt>
                <c:pt idx="821">
                  <c:v>43957</c:v>
                </c:pt>
                <c:pt idx="822">
                  <c:v>43958</c:v>
                </c:pt>
                <c:pt idx="823">
                  <c:v>43962</c:v>
                </c:pt>
                <c:pt idx="824">
                  <c:v>43963</c:v>
                </c:pt>
                <c:pt idx="825">
                  <c:v>43964</c:v>
                </c:pt>
                <c:pt idx="826">
                  <c:v>43965</c:v>
                </c:pt>
                <c:pt idx="827">
                  <c:v>43968</c:v>
                </c:pt>
                <c:pt idx="828">
                  <c:v>43969</c:v>
                </c:pt>
                <c:pt idx="829">
                  <c:v>43970</c:v>
                </c:pt>
                <c:pt idx="830">
                  <c:v>43971</c:v>
                </c:pt>
                <c:pt idx="831">
                  <c:v>43972</c:v>
                </c:pt>
                <c:pt idx="832">
                  <c:v>43975</c:v>
                </c:pt>
                <c:pt idx="833">
                  <c:v>43976</c:v>
                </c:pt>
                <c:pt idx="834">
                  <c:v>43977</c:v>
                </c:pt>
                <c:pt idx="835">
                  <c:v>43978</c:v>
                </c:pt>
                <c:pt idx="836">
                  <c:v>43979</c:v>
                </c:pt>
                <c:pt idx="837">
                  <c:v>43982</c:v>
                </c:pt>
                <c:pt idx="838">
                  <c:v>43983</c:v>
                </c:pt>
                <c:pt idx="839">
                  <c:v>43984</c:v>
                </c:pt>
                <c:pt idx="840">
                  <c:v>43985</c:v>
                </c:pt>
                <c:pt idx="841">
                  <c:v>43986</c:v>
                </c:pt>
                <c:pt idx="842">
                  <c:v>43990</c:v>
                </c:pt>
                <c:pt idx="843">
                  <c:v>43991</c:v>
                </c:pt>
                <c:pt idx="844">
                  <c:v>43992</c:v>
                </c:pt>
                <c:pt idx="845">
                  <c:v>43993</c:v>
                </c:pt>
                <c:pt idx="846">
                  <c:v>43996</c:v>
                </c:pt>
                <c:pt idx="847">
                  <c:v>43997</c:v>
                </c:pt>
                <c:pt idx="848">
                  <c:v>43998</c:v>
                </c:pt>
                <c:pt idx="849">
                  <c:v>43999</c:v>
                </c:pt>
                <c:pt idx="850">
                  <c:v>44000</c:v>
                </c:pt>
                <c:pt idx="851">
                  <c:v>44003</c:v>
                </c:pt>
                <c:pt idx="852">
                  <c:v>44004</c:v>
                </c:pt>
                <c:pt idx="853">
                  <c:v>44005</c:v>
                </c:pt>
                <c:pt idx="854">
                  <c:v>44006</c:v>
                </c:pt>
                <c:pt idx="855">
                  <c:v>44007</c:v>
                </c:pt>
                <c:pt idx="856">
                  <c:v>44011</c:v>
                </c:pt>
                <c:pt idx="857">
                  <c:v>44012</c:v>
                </c:pt>
                <c:pt idx="858">
                  <c:v>44013</c:v>
                </c:pt>
                <c:pt idx="859">
                  <c:v>44014</c:v>
                </c:pt>
                <c:pt idx="860">
                  <c:v>44017</c:v>
                </c:pt>
                <c:pt idx="861">
                  <c:v>44018</c:v>
                </c:pt>
                <c:pt idx="862">
                  <c:v>44019</c:v>
                </c:pt>
                <c:pt idx="863">
                  <c:v>44020</c:v>
                </c:pt>
                <c:pt idx="864">
                  <c:v>44021</c:v>
                </c:pt>
                <c:pt idx="865">
                  <c:v>44024</c:v>
                </c:pt>
                <c:pt idx="866">
                  <c:v>44025</c:v>
                </c:pt>
                <c:pt idx="867">
                  <c:v>44026</c:v>
                </c:pt>
              </c:numCache>
            </c:numRef>
          </c:cat>
          <c:val>
            <c:numRef>
              <c:f>'30'!$I$11:$I$878</c:f>
              <c:numCache>
                <c:formatCode>0.0%</c:formatCode>
                <c:ptCount val="868"/>
                <c:pt idx="0">
                  <c:v>1</c:v>
                </c:pt>
                <c:pt idx="1">
                  <c:v>1.008</c:v>
                </c:pt>
                <c:pt idx="2">
                  <c:v>1.0209999999999999</c:v>
                </c:pt>
                <c:pt idx="3">
                  <c:v>1.0029999999999999</c:v>
                </c:pt>
                <c:pt idx="4">
                  <c:v>0.997</c:v>
                </c:pt>
                <c:pt idx="5">
                  <c:v>0.996</c:v>
                </c:pt>
                <c:pt idx="6">
                  <c:v>1.0009999999999999</c:v>
                </c:pt>
                <c:pt idx="7">
                  <c:v>0.996</c:v>
                </c:pt>
                <c:pt idx="8">
                  <c:v>0.996</c:v>
                </c:pt>
                <c:pt idx="9">
                  <c:v>0.995</c:v>
                </c:pt>
                <c:pt idx="10">
                  <c:v>0.998</c:v>
                </c:pt>
                <c:pt idx="11">
                  <c:v>1.014</c:v>
                </c:pt>
                <c:pt idx="12">
                  <c:v>1.004</c:v>
                </c:pt>
                <c:pt idx="13">
                  <c:v>1.0009999999999999</c:v>
                </c:pt>
                <c:pt idx="14">
                  <c:v>0.998</c:v>
                </c:pt>
                <c:pt idx="15">
                  <c:v>0.996</c:v>
                </c:pt>
                <c:pt idx="16">
                  <c:v>0.997</c:v>
                </c:pt>
                <c:pt idx="17">
                  <c:v>0.99399999999999999</c:v>
                </c:pt>
                <c:pt idx="18">
                  <c:v>1.0089999999999999</c:v>
                </c:pt>
                <c:pt idx="19">
                  <c:v>1.006</c:v>
                </c:pt>
                <c:pt idx="20">
                  <c:v>1</c:v>
                </c:pt>
                <c:pt idx="21">
                  <c:v>1.0069999999999999</c:v>
                </c:pt>
                <c:pt idx="22">
                  <c:v>1.0129999999999999</c:v>
                </c:pt>
                <c:pt idx="23">
                  <c:v>1.032</c:v>
                </c:pt>
                <c:pt idx="24">
                  <c:v>1.0349999999999999</c:v>
                </c:pt>
                <c:pt idx="25">
                  <c:v>1.0349999999999999</c:v>
                </c:pt>
                <c:pt idx="26">
                  <c:v>1.0409999999999999</c:v>
                </c:pt>
                <c:pt idx="27">
                  <c:v>1.024</c:v>
                </c:pt>
                <c:pt idx="28">
                  <c:v>1.028</c:v>
                </c:pt>
                <c:pt idx="29">
                  <c:v>1.03</c:v>
                </c:pt>
                <c:pt idx="30">
                  <c:v>1.0289999999999999</c:v>
                </c:pt>
                <c:pt idx="31">
                  <c:v>1.0329999999999999</c:v>
                </c:pt>
                <c:pt idx="32">
                  <c:v>1.0209999999999999</c:v>
                </c:pt>
                <c:pt idx="33">
                  <c:v>1.026</c:v>
                </c:pt>
                <c:pt idx="34">
                  <c:v>1.03</c:v>
                </c:pt>
                <c:pt idx="35">
                  <c:v>1.0289999999999999</c:v>
                </c:pt>
                <c:pt idx="36">
                  <c:v>1.0349999999999999</c:v>
                </c:pt>
                <c:pt idx="37">
                  <c:v>1.032</c:v>
                </c:pt>
                <c:pt idx="38">
                  <c:v>1.046</c:v>
                </c:pt>
                <c:pt idx="39">
                  <c:v>1.0489999999999999</c:v>
                </c:pt>
                <c:pt idx="40">
                  <c:v>1.0449999999999999</c:v>
                </c:pt>
                <c:pt idx="41">
                  <c:v>1.0509999999999999</c:v>
                </c:pt>
                <c:pt idx="42">
                  <c:v>1.0620000000000001</c:v>
                </c:pt>
                <c:pt idx="43">
                  <c:v>1.083</c:v>
                </c:pt>
                <c:pt idx="44">
                  <c:v>1.0720000000000001</c:v>
                </c:pt>
                <c:pt idx="45">
                  <c:v>1.079</c:v>
                </c:pt>
                <c:pt idx="46">
                  <c:v>1.0629999999999999</c:v>
                </c:pt>
                <c:pt idx="47">
                  <c:v>1.0629999999999999</c:v>
                </c:pt>
                <c:pt idx="48">
                  <c:v>1.071</c:v>
                </c:pt>
                <c:pt idx="49">
                  <c:v>1.07</c:v>
                </c:pt>
                <c:pt idx="50">
                  <c:v>1.075</c:v>
                </c:pt>
                <c:pt idx="51">
                  <c:v>1.0629999999999999</c:v>
                </c:pt>
                <c:pt idx="52">
                  <c:v>1.0640000000000001</c:v>
                </c:pt>
                <c:pt idx="53">
                  <c:v>1.0680000000000001</c:v>
                </c:pt>
                <c:pt idx="54">
                  <c:v>1.0649999999999999</c:v>
                </c:pt>
                <c:pt idx="55">
                  <c:v>1.0669999999999999</c:v>
                </c:pt>
                <c:pt idx="56">
                  <c:v>1.05</c:v>
                </c:pt>
                <c:pt idx="57">
                  <c:v>1.048</c:v>
                </c:pt>
                <c:pt idx="58">
                  <c:v>1.0489999999999999</c:v>
                </c:pt>
                <c:pt idx="59">
                  <c:v>1.0569999999999999</c:v>
                </c:pt>
                <c:pt idx="60">
                  <c:v>1.069</c:v>
                </c:pt>
                <c:pt idx="61">
                  <c:v>1.0509999999999999</c:v>
                </c:pt>
                <c:pt idx="62">
                  <c:v>1.0489999999999999</c:v>
                </c:pt>
                <c:pt idx="63">
                  <c:v>1.06</c:v>
                </c:pt>
                <c:pt idx="64">
                  <c:v>1.075</c:v>
                </c:pt>
                <c:pt idx="65">
                  <c:v>1.1080000000000001</c:v>
                </c:pt>
                <c:pt idx="66">
                  <c:v>1.087</c:v>
                </c:pt>
                <c:pt idx="67">
                  <c:v>1.081</c:v>
                </c:pt>
                <c:pt idx="68">
                  <c:v>1.08</c:v>
                </c:pt>
                <c:pt idx="69">
                  <c:v>1.0840000000000001</c:v>
                </c:pt>
                <c:pt idx="70">
                  <c:v>1.1040000000000001</c:v>
                </c:pt>
                <c:pt idx="71">
                  <c:v>1.0820000000000001</c:v>
                </c:pt>
                <c:pt idx="72">
                  <c:v>1.079</c:v>
                </c:pt>
                <c:pt idx="73">
                  <c:v>1.0840000000000001</c:v>
                </c:pt>
                <c:pt idx="74">
                  <c:v>1.105</c:v>
                </c:pt>
                <c:pt idx="75">
                  <c:v>1.0860000000000001</c:v>
                </c:pt>
                <c:pt idx="76">
                  <c:v>1.083</c:v>
                </c:pt>
                <c:pt idx="77">
                  <c:v>1.083</c:v>
                </c:pt>
                <c:pt idx="78">
                  <c:v>1.097</c:v>
                </c:pt>
                <c:pt idx="79">
                  <c:v>1.1160000000000001</c:v>
                </c:pt>
                <c:pt idx="80">
                  <c:v>1.0880000000000001</c:v>
                </c:pt>
                <c:pt idx="81">
                  <c:v>1.085</c:v>
                </c:pt>
                <c:pt idx="82">
                  <c:v>1.1379999999999999</c:v>
                </c:pt>
                <c:pt idx="83">
                  <c:v>1.109</c:v>
                </c:pt>
                <c:pt idx="84">
                  <c:v>1.1080000000000001</c:v>
                </c:pt>
                <c:pt idx="85">
                  <c:v>1.109</c:v>
                </c:pt>
                <c:pt idx="86">
                  <c:v>1.1120000000000001</c:v>
                </c:pt>
                <c:pt idx="87">
                  <c:v>1.109</c:v>
                </c:pt>
                <c:pt idx="88">
                  <c:v>1.107</c:v>
                </c:pt>
                <c:pt idx="89">
                  <c:v>1.107</c:v>
                </c:pt>
                <c:pt idx="90">
                  <c:v>1.1040000000000001</c:v>
                </c:pt>
                <c:pt idx="91">
                  <c:v>1.1180000000000001</c:v>
                </c:pt>
                <c:pt idx="92">
                  <c:v>1.109</c:v>
                </c:pt>
                <c:pt idx="93">
                  <c:v>1.1040000000000001</c:v>
                </c:pt>
                <c:pt idx="94">
                  <c:v>1.101</c:v>
                </c:pt>
                <c:pt idx="95">
                  <c:v>1.101</c:v>
                </c:pt>
                <c:pt idx="96">
                  <c:v>1.103</c:v>
                </c:pt>
                <c:pt idx="97">
                  <c:v>1.0900000000000001</c:v>
                </c:pt>
                <c:pt idx="98">
                  <c:v>1.1000000000000001</c:v>
                </c:pt>
                <c:pt idx="99">
                  <c:v>1.1120000000000001</c:v>
                </c:pt>
                <c:pt idx="100">
                  <c:v>1.1080000000000001</c:v>
                </c:pt>
                <c:pt idx="101">
                  <c:v>1.1160000000000001</c:v>
                </c:pt>
                <c:pt idx="102">
                  <c:v>1.113</c:v>
                </c:pt>
                <c:pt idx="103">
                  <c:v>1.141</c:v>
                </c:pt>
                <c:pt idx="104">
                  <c:v>1.145</c:v>
                </c:pt>
                <c:pt idx="105">
                  <c:v>1.151</c:v>
                </c:pt>
                <c:pt idx="106">
                  <c:v>1.1299999999999999</c:v>
                </c:pt>
                <c:pt idx="107">
                  <c:v>1.127</c:v>
                </c:pt>
                <c:pt idx="108">
                  <c:v>1.1319999999999999</c:v>
                </c:pt>
                <c:pt idx="109">
                  <c:v>1.1459999999999999</c:v>
                </c:pt>
                <c:pt idx="110">
                  <c:v>1.155</c:v>
                </c:pt>
                <c:pt idx="111">
                  <c:v>1.137</c:v>
                </c:pt>
                <c:pt idx="112">
                  <c:v>1.137</c:v>
                </c:pt>
                <c:pt idx="113">
                  <c:v>1.143</c:v>
                </c:pt>
                <c:pt idx="114">
                  <c:v>1.147</c:v>
                </c:pt>
                <c:pt idx="115">
                  <c:v>1.1579999999999999</c:v>
                </c:pt>
                <c:pt idx="116">
                  <c:v>1.1379999999999999</c:v>
                </c:pt>
                <c:pt idx="117">
                  <c:v>1.1379999999999999</c:v>
                </c:pt>
                <c:pt idx="118">
                  <c:v>1.137</c:v>
                </c:pt>
                <c:pt idx="119">
                  <c:v>1.1559999999999999</c:v>
                </c:pt>
                <c:pt idx="120">
                  <c:v>1.137</c:v>
                </c:pt>
                <c:pt idx="121">
                  <c:v>1.1339999999999999</c:v>
                </c:pt>
                <c:pt idx="122">
                  <c:v>1.1459999999999999</c:v>
                </c:pt>
                <c:pt idx="123">
                  <c:v>1.157</c:v>
                </c:pt>
                <c:pt idx="124">
                  <c:v>1.1910000000000001</c:v>
                </c:pt>
                <c:pt idx="125">
                  <c:v>1.167</c:v>
                </c:pt>
                <c:pt idx="126">
                  <c:v>1.1599999999999999</c:v>
                </c:pt>
                <c:pt idx="127">
                  <c:v>1.1559999999999999</c:v>
                </c:pt>
                <c:pt idx="128">
                  <c:v>1.1579999999999999</c:v>
                </c:pt>
                <c:pt idx="129">
                  <c:v>1.177</c:v>
                </c:pt>
                <c:pt idx="130">
                  <c:v>1.1559999999999999</c:v>
                </c:pt>
                <c:pt idx="131">
                  <c:v>1.151</c:v>
                </c:pt>
                <c:pt idx="132">
                  <c:v>1.1479999999999999</c:v>
                </c:pt>
                <c:pt idx="133">
                  <c:v>1.1519999999999999</c:v>
                </c:pt>
                <c:pt idx="134">
                  <c:v>1.1719999999999999</c:v>
                </c:pt>
                <c:pt idx="135">
                  <c:v>1.1499999999999999</c:v>
                </c:pt>
                <c:pt idx="136">
                  <c:v>1.1459999999999999</c:v>
                </c:pt>
                <c:pt idx="137">
                  <c:v>1.1419999999999999</c:v>
                </c:pt>
                <c:pt idx="138">
                  <c:v>1.141</c:v>
                </c:pt>
                <c:pt idx="139">
                  <c:v>1.151</c:v>
                </c:pt>
                <c:pt idx="140">
                  <c:v>1.145</c:v>
                </c:pt>
                <c:pt idx="141">
                  <c:v>1.1399999999999999</c:v>
                </c:pt>
                <c:pt idx="142">
                  <c:v>1.1339999999999999</c:v>
                </c:pt>
                <c:pt idx="143">
                  <c:v>1.1339999999999999</c:v>
                </c:pt>
                <c:pt idx="144">
                  <c:v>1.1619999999999999</c:v>
                </c:pt>
                <c:pt idx="145">
                  <c:v>1.171</c:v>
                </c:pt>
                <c:pt idx="146">
                  <c:v>1.167</c:v>
                </c:pt>
                <c:pt idx="147">
                  <c:v>1.1679999999999999</c:v>
                </c:pt>
                <c:pt idx="148">
                  <c:v>1.167</c:v>
                </c:pt>
                <c:pt idx="149">
                  <c:v>1.171</c:v>
                </c:pt>
                <c:pt idx="150">
                  <c:v>1.1539999999999999</c:v>
                </c:pt>
                <c:pt idx="151">
                  <c:v>1.161</c:v>
                </c:pt>
                <c:pt idx="152">
                  <c:v>1.159</c:v>
                </c:pt>
                <c:pt idx="153">
                  <c:v>1.155</c:v>
                </c:pt>
                <c:pt idx="154">
                  <c:v>1.1559999999999999</c:v>
                </c:pt>
                <c:pt idx="155">
                  <c:v>1.1579999999999999</c:v>
                </c:pt>
                <c:pt idx="156">
                  <c:v>1.1539999999999999</c:v>
                </c:pt>
                <c:pt idx="157">
                  <c:v>1.1599999999999999</c:v>
                </c:pt>
                <c:pt idx="158">
                  <c:v>1.1659999999999999</c:v>
                </c:pt>
                <c:pt idx="159">
                  <c:v>1.1339999999999999</c:v>
                </c:pt>
                <c:pt idx="160">
                  <c:v>1.1279999999999999</c:v>
                </c:pt>
                <c:pt idx="161">
                  <c:v>1.1339999999999999</c:v>
                </c:pt>
                <c:pt idx="162">
                  <c:v>1.1419999999999999</c:v>
                </c:pt>
                <c:pt idx="163">
                  <c:v>1.1399999999999999</c:v>
                </c:pt>
                <c:pt idx="164">
                  <c:v>1.1240000000000001</c:v>
                </c:pt>
                <c:pt idx="165">
                  <c:v>1.135</c:v>
                </c:pt>
                <c:pt idx="166">
                  <c:v>1.1419999999999999</c:v>
                </c:pt>
                <c:pt idx="167">
                  <c:v>1.17</c:v>
                </c:pt>
                <c:pt idx="168">
                  <c:v>1.177</c:v>
                </c:pt>
                <c:pt idx="169">
                  <c:v>1.151</c:v>
                </c:pt>
                <c:pt idx="170">
                  <c:v>1.1439999999999999</c:v>
                </c:pt>
                <c:pt idx="171">
                  <c:v>1.141</c:v>
                </c:pt>
                <c:pt idx="172">
                  <c:v>1.145</c:v>
                </c:pt>
                <c:pt idx="173">
                  <c:v>1.165</c:v>
                </c:pt>
                <c:pt idx="174">
                  <c:v>1.1439999999999999</c:v>
                </c:pt>
                <c:pt idx="175">
                  <c:v>1.1399999999999999</c:v>
                </c:pt>
                <c:pt idx="176">
                  <c:v>1.1439999999999999</c:v>
                </c:pt>
                <c:pt idx="177">
                  <c:v>1.1479999999999999</c:v>
                </c:pt>
                <c:pt idx="178">
                  <c:v>1.161</c:v>
                </c:pt>
                <c:pt idx="179">
                  <c:v>1.1439999999999999</c:v>
                </c:pt>
                <c:pt idx="180">
                  <c:v>1.133</c:v>
                </c:pt>
                <c:pt idx="181">
                  <c:v>1.1319999999999999</c:v>
                </c:pt>
                <c:pt idx="182">
                  <c:v>1.145</c:v>
                </c:pt>
                <c:pt idx="183">
                  <c:v>1.1619999999999999</c:v>
                </c:pt>
                <c:pt idx="184">
                  <c:v>1.1379999999999999</c:v>
                </c:pt>
                <c:pt idx="185">
                  <c:v>1.1279999999999999</c:v>
                </c:pt>
                <c:pt idx="186">
                  <c:v>1.129</c:v>
                </c:pt>
                <c:pt idx="187">
                  <c:v>1.1479999999999999</c:v>
                </c:pt>
                <c:pt idx="188">
                  <c:v>1.1859999999999999</c:v>
                </c:pt>
                <c:pt idx="189">
                  <c:v>1.1639999999999999</c:v>
                </c:pt>
                <c:pt idx="190">
                  <c:v>1.163</c:v>
                </c:pt>
                <c:pt idx="191">
                  <c:v>1.1599999999999999</c:v>
                </c:pt>
                <c:pt idx="192">
                  <c:v>1.161</c:v>
                </c:pt>
                <c:pt idx="193">
                  <c:v>1.19</c:v>
                </c:pt>
                <c:pt idx="194">
                  <c:v>1.1579999999999999</c:v>
                </c:pt>
                <c:pt idx="195">
                  <c:v>1.1519999999999999</c:v>
                </c:pt>
                <c:pt idx="196">
                  <c:v>1.155</c:v>
                </c:pt>
                <c:pt idx="197">
                  <c:v>1.179</c:v>
                </c:pt>
                <c:pt idx="198">
                  <c:v>1.159</c:v>
                </c:pt>
                <c:pt idx="199">
                  <c:v>1.153</c:v>
                </c:pt>
                <c:pt idx="200">
                  <c:v>1.153</c:v>
                </c:pt>
                <c:pt idx="201">
                  <c:v>1.151</c:v>
                </c:pt>
                <c:pt idx="202">
                  <c:v>1.153</c:v>
                </c:pt>
                <c:pt idx="203">
                  <c:v>1.1459999999999999</c:v>
                </c:pt>
                <c:pt idx="204">
                  <c:v>1.157</c:v>
                </c:pt>
                <c:pt idx="205">
                  <c:v>1.1519999999999999</c:v>
                </c:pt>
                <c:pt idx="206">
                  <c:v>1.147</c:v>
                </c:pt>
                <c:pt idx="207">
                  <c:v>1.163</c:v>
                </c:pt>
                <c:pt idx="208">
                  <c:v>1.1639999999999999</c:v>
                </c:pt>
                <c:pt idx="209">
                  <c:v>1.1859999999999999</c:v>
                </c:pt>
                <c:pt idx="210">
                  <c:v>1.1870000000000001</c:v>
                </c:pt>
                <c:pt idx="211">
                  <c:v>1.1850000000000001</c:v>
                </c:pt>
                <c:pt idx="212">
                  <c:v>1.1919999999999999</c:v>
                </c:pt>
                <c:pt idx="213">
                  <c:v>1.1679999999999999</c:v>
                </c:pt>
                <c:pt idx="214">
                  <c:v>1.1679999999999999</c:v>
                </c:pt>
                <c:pt idx="215">
                  <c:v>1.18</c:v>
                </c:pt>
                <c:pt idx="216">
                  <c:v>1.18</c:v>
                </c:pt>
                <c:pt idx="217">
                  <c:v>1.1870000000000001</c:v>
                </c:pt>
                <c:pt idx="218">
                  <c:v>1.1719999999999999</c:v>
                </c:pt>
                <c:pt idx="219">
                  <c:v>1.1759999999999999</c:v>
                </c:pt>
                <c:pt idx="220">
                  <c:v>1.1819999999999999</c:v>
                </c:pt>
                <c:pt idx="221">
                  <c:v>1.181</c:v>
                </c:pt>
                <c:pt idx="222">
                  <c:v>1.1819999999999999</c:v>
                </c:pt>
                <c:pt idx="223">
                  <c:v>1.1579999999999999</c:v>
                </c:pt>
                <c:pt idx="224">
                  <c:v>1.157</c:v>
                </c:pt>
                <c:pt idx="225">
                  <c:v>1.1659999999999999</c:v>
                </c:pt>
                <c:pt idx="226">
                  <c:v>1.1819999999999999</c:v>
                </c:pt>
                <c:pt idx="227">
                  <c:v>1.1759999999999999</c:v>
                </c:pt>
                <c:pt idx="228">
                  <c:v>1.1599999999999999</c:v>
                </c:pt>
                <c:pt idx="229">
                  <c:v>1.1719999999999999</c:v>
                </c:pt>
                <c:pt idx="230">
                  <c:v>1.1839999999999999</c:v>
                </c:pt>
                <c:pt idx="231">
                  <c:v>1.2110000000000001</c:v>
                </c:pt>
                <c:pt idx="232">
                  <c:v>1.2250000000000001</c:v>
                </c:pt>
                <c:pt idx="233">
                  <c:v>1.1970000000000001</c:v>
                </c:pt>
                <c:pt idx="234">
                  <c:v>1.196</c:v>
                </c:pt>
                <c:pt idx="235">
                  <c:v>1.1950000000000001</c:v>
                </c:pt>
                <c:pt idx="236">
                  <c:v>1.198</c:v>
                </c:pt>
                <c:pt idx="237">
                  <c:v>1.2210000000000001</c:v>
                </c:pt>
                <c:pt idx="238">
                  <c:v>1.1950000000000001</c:v>
                </c:pt>
                <c:pt idx="239">
                  <c:v>1.1930000000000001</c:v>
                </c:pt>
                <c:pt idx="240">
                  <c:v>1.202</c:v>
                </c:pt>
                <c:pt idx="241">
                  <c:v>1.2130000000000001</c:v>
                </c:pt>
                <c:pt idx="242">
                  <c:v>1.256</c:v>
                </c:pt>
                <c:pt idx="243">
                  <c:v>1.246</c:v>
                </c:pt>
                <c:pt idx="244">
                  <c:v>1.2709999999999999</c:v>
                </c:pt>
                <c:pt idx="245">
                  <c:v>1.2909999999999999</c:v>
                </c:pt>
                <c:pt idx="246">
                  <c:v>1.2549999999999999</c:v>
                </c:pt>
                <c:pt idx="247">
                  <c:v>1.2210000000000001</c:v>
                </c:pt>
                <c:pt idx="248">
                  <c:v>1.22</c:v>
                </c:pt>
                <c:pt idx="249">
                  <c:v>1.25</c:v>
                </c:pt>
                <c:pt idx="250">
                  <c:v>1.2210000000000001</c:v>
                </c:pt>
                <c:pt idx="251">
                  <c:v>1.2150000000000001</c:v>
                </c:pt>
                <c:pt idx="252">
                  <c:v>1.2130000000000001</c:v>
                </c:pt>
                <c:pt idx="253">
                  <c:v>1.222</c:v>
                </c:pt>
                <c:pt idx="254">
                  <c:v>1.216</c:v>
                </c:pt>
                <c:pt idx="255">
                  <c:v>1.2210000000000001</c:v>
                </c:pt>
                <c:pt idx="256">
                  <c:v>1.224</c:v>
                </c:pt>
                <c:pt idx="257">
                  <c:v>1.2250000000000001</c:v>
                </c:pt>
                <c:pt idx="258">
                  <c:v>1.248</c:v>
                </c:pt>
                <c:pt idx="259">
                  <c:v>1.2350000000000001</c:v>
                </c:pt>
                <c:pt idx="260">
                  <c:v>1.2310000000000001</c:v>
                </c:pt>
                <c:pt idx="261">
                  <c:v>1.2290000000000001</c:v>
                </c:pt>
                <c:pt idx="262">
                  <c:v>1.2310000000000001</c:v>
                </c:pt>
                <c:pt idx="263">
                  <c:v>1.232</c:v>
                </c:pt>
                <c:pt idx="264">
                  <c:v>1.2130000000000001</c:v>
                </c:pt>
                <c:pt idx="265">
                  <c:v>1.222</c:v>
                </c:pt>
                <c:pt idx="266">
                  <c:v>1.236</c:v>
                </c:pt>
                <c:pt idx="267">
                  <c:v>1.234</c:v>
                </c:pt>
                <c:pt idx="268">
                  <c:v>1.232</c:v>
                </c:pt>
                <c:pt idx="269">
                  <c:v>1.2430000000000001</c:v>
                </c:pt>
                <c:pt idx="270">
                  <c:v>1.2769999999999999</c:v>
                </c:pt>
                <c:pt idx="271">
                  <c:v>1.2749999999999999</c:v>
                </c:pt>
                <c:pt idx="272">
                  <c:v>1.2789999999999999</c:v>
                </c:pt>
                <c:pt idx="273">
                  <c:v>1.2529999999999999</c:v>
                </c:pt>
                <c:pt idx="274">
                  <c:v>1.252</c:v>
                </c:pt>
                <c:pt idx="275">
                  <c:v>1.26</c:v>
                </c:pt>
                <c:pt idx="276">
                  <c:v>1.2649999999999999</c:v>
                </c:pt>
                <c:pt idx="277">
                  <c:v>1.2729999999999999</c:v>
                </c:pt>
                <c:pt idx="278">
                  <c:v>1.25</c:v>
                </c:pt>
                <c:pt idx="279">
                  <c:v>1.2509999999999999</c:v>
                </c:pt>
                <c:pt idx="280">
                  <c:v>1.2569999999999999</c:v>
                </c:pt>
                <c:pt idx="281">
                  <c:v>1.264</c:v>
                </c:pt>
                <c:pt idx="282">
                  <c:v>1.2749999999999999</c:v>
                </c:pt>
                <c:pt idx="283">
                  <c:v>1.252</c:v>
                </c:pt>
                <c:pt idx="284">
                  <c:v>1.258</c:v>
                </c:pt>
                <c:pt idx="285">
                  <c:v>1.276</c:v>
                </c:pt>
                <c:pt idx="286">
                  <c:v>1.27</c:v>
                </c:pt>
                <c:pt idx="287">
                  <c:v>1.2649999999999999</c:v>
                </c:pt>
                <c:pt idx="288">
                  <c:v>1.262</c:v>
                </c:pt>
                <c:pt idx="289">
                  <c:v>1.268</c:v>
                </c:pt>
                <c:pt idx="290">
                  <c:v>1.2849999999999999</c:v>
                </c:pt>
                <c:pt idx="291">
                  <c:v>1.327</c:v>
                </c:pt>
                <c:pt idx="292">
                  <c:v>1.278</c:v>
                </c:pt>
                <c:pt idx="293">
                  <c:v>1.2749999999999999</c:v>
                </c:pt>
                <c:pt idx="294">
                  <c:v>1.2789999999999999</c:v>
                </c:pt>
                <c:pt idx="295">
                  <c:v>1.288</c:v>
                </c:pt>
                <c:pt idx="296">
                  <c:v>1.298</c:v>
                </c:pt>
                <c:pt idx="297">
                  <c:v>1.2749999999999999</c:v>
                </c:pt>
                <c:pt idx="298">
                  <c:v>1.278</c:v>
                </c:pt>
                <c:pt idx="299">
                  <c:v>1.282</c:v>
                </c:pt>
                <c:pt idx="300">
                  <c:v>1.288</c:v>
                </c:pt>
                <c:pt idx="301">
                  <c:v>1.298</c:v>
                </c:pt>
                <c:pt idx="302">
                  <c:v>1.27</c:v>
                </c:pt>
                <c:pt idx="303">
                  <c:v>1.264</c:v>
                </c:pt>
                <c:pt idx="304">
                  <c:v>1.266</c:v>
                </c:pt>
                <c:pt idx="305">
                  <c:v>1.276</c:v>
                </c:pt>
                <c:pt idx="306">
                  <c:v>1.294</c:v>
                </c:pt>
                <c:pt idx="307">
                  <c:v>1.266</c:v>
                </c:pt>
                <c:pt idx="308">
                  <c:v>1.2589999999999999</c:v>
                </c:pt>
                <c:pt idx="309">
                  <c:v>1.2729999999999999</c:v>
                </c:pt>
                <c:pt idx="310">
                  <c:v>1.294</c:v>
                </c:pt>
                <c:pt idx="311">
                  <c:v>1.3480000000000001</c:v>
                </c:pt>
                <c:pt idx="312">
                  <c:v>1.3080000000000001</c:v>
                </c:pt>
                <c:pt idx="313">
                  <c:v>1.3049999999999999</c:v>
                </c:pt>
                <c:pt idx="314">
                  <c:v>1.3029999999999999</c:v>
                </c:pt>
                <c:pt idx="315">
                  <c:v>1.329</c:v>
                </c:pt>
                <c:pt idx="316">
                  <c:v>1.3069999999999999</c:v>
                </c:pt>
                <c:pt idx="317">
                  <c:v>1.304</c:v>
                </c:pt>
                <c:pt idx="318">
                  <c:v>1.3</c:v>
                </c:pt>
                <c:pt idx="319">
                  <c:v>1.3009999999999999</c:v>
                </c:pt>
                <c:pt idx="320">
                  <c:v>1.33</c:v>
                </c:pt>
                <c:pt idx="321">
                  <c:v>1.304</c:v>
                </c:pt>
                <c:pt idx="322">
                  <c:v>1.2969999999999999</c:v>
                </c:pt>
                <c:pt idx="323">
                  <c:v>1.3009999999999999</c:v>
                </c:pt>
                <c:pt idx="324">
                  <c:v>1.3180000000000001</c:v>
                </c:pt>
                <c:pt idx="325">
                  <c:v>1.294</c:v>
                </c:pt>
                <c:pt idx="326">
                  <c:v>1.288</c:v>
                </c:pt>
                <c:pt idx="327">
                  <c:v>1.3129999999999999</c:v>
                </c:pt>
                <c:pt idx="328">
                  <c:v>1.3220000000000001</c:v>
                </c:pt>
                <c:pt idx="329">
                  <c:v>1.3380000000000001</c:v>
                </c:pt>
                <c:pt idx="330">
                  <c:v>1.345</c:v>
                </c:pt>
                <c:pt idx="331">
                  <c:v>1.329</c:v>
                </c:pt>
                <c:pt idx="332">
                  <c:v>1.3360000000000001</c:v>
                </c:pt>
                <c:pt idx="333">
                  <c:v>1.3140000000000001</c:v>
                </c:pt>
                <c:pt idx="334">
                  <c:v>1.331</c:v>
                </c:pt>
                <c:pt idx="335">
                  <c:v>1.329</c:v>
                </c:pt>
                <c:pt idx="336">
                  <c:v>1.325</c:v>
                </c:pt>
                <c:pt idx="337">
                  <c:v>1.335</c:v>
                </c:pt>
                <c:pt idx="338">
                  <c:v>1.321</c:v>
                </c:pt>
                <c:pt idx="339">
                  <c:v>1.3260000000000001</c:v>
                </c:pt>
                <c:pt idx="340">
                  <c:v>1.325</c:v>
                </c:pt>
                <c:pt idx="341">
                  <c:v>1.3220000000000001</c:v>
                </c:pt>
                <c:pt idx="342">
                  <c:v>1.33</c:v>
                </c:pt>
                <c:pt idx="343">
                  <c:v>1.3009999999999999</c:v>
                </c:pt>
                <c:pt idx="344">
                  <c:v>1.3129999999999999</c:v>
                </c:pt>
                <c:pt idx="345">
                  <c:v>1.3280000000000001</c:v>
                </c:pt>
                <c:pt idx="346">
                  <c:v>1.321</c:v>
                </c:pt>
                <c:pt idx="347">
                  <c:v>1.304</c:v>
                </c:pt>
                <c:pt idx="348">
                  <c:v>1.3220000000000001</c:v>
                </c:pt>
                <c:pt idx="349">
                  <c:v>1.341</c:v>
                </c:pt>
                <c:pt idx="350">
                  <c:v>1.375</c:v>
                </c:pt>
                <c:pt idx="351">
                  <c:v>1.385</c:v>
                </c:pt>
                <c:pt idx="352">
                  <c:v>1.351</c:v>
                </c:pt>
                <c:pt idx="353">
                  <c:v>1.347</c:v>
                </c:pt>
                <c:pt idx="354">
                  <c:v>1.3480000000000001</c:v>
                </c:pt>
                <c:pt idx="355">
                  <c:v>1.359</c:v>
                </c:pt>
                <c:pt idx="356">
                  <c:v>1.3879999999999999</c:v>
                </c:pt>
                <c:pt idx="357">
                  <c:v>1.365</c:v>
                </c:pt>
                <c:pt idx="358">
                  <c:v>1.359</c:v>
                </c:pt>
                <c:pt idx="359">
                  <c:v>1.3620000000000001</c:v>
                </c:pt>
                <c:pt idx="360">
                  <c:v>1.369</c:v>
                </c:pt>
                <c:pt idx="361">
                  <c:v>1.3819999999999999</c:v>
                </c:pt>
                <c:pt idx="362">
                  <c:v>1.3819999999999999</c:v>
                </c:pt>
                <c:pt idx="363">
                  <c:v>1.375</c:v>
                </c:pt>
                <c:pt idx="364">
                  <c:v>1.3879999999999999</c:v>
                </c:pt>
                <c:pt idx="365">
                  <c:v>1.409</c:v>
                </c:pt>
                <c:pt idx="366">
                  <c:v>1.3640000000000001</c:v>
                </c:pt>
                <c:pt idx="367">
                  <c:v>1.35</c:v>
                </c:pt>
                <c:pt idx="368">
                  <c:v>1.353</c:v>
                </c:pt>
                <c:pt idx="369">
                  <c:v>1.375</c:v>
                </c:pt>
                <c:pt idx="370">
                  <c:v>1.43</c:v>
                </c:pt>
                <c:pt idx="371">
                  <c:v>1.4</c:v>
                </c:pt>
                <c:pt idx="372">
                  <c:v>1.399</c:v>
                </c:pt>
                <c:pt idx="373">
                  <c:v>1.3939999999999999</c:v>
                </c:pt>
                <c:pt idx="374">
                  <c:v>1.393</c:v>
                </c:pt>
                <c:pt idx="375">
                  <c:v>1.4159999999999999</c:v>
                </c:pt>
                <c:pt idx="376">
                  <c:v>1.3939999999999999</c:v>
                </c:pt>
                <c:pt idx="377">
                  <c:v>1.387</c:v>
                </c:pt>
                <c:pt idx="378">
                  <c:v>1.3779999999999999</c:v>
                </c:pt>
                <c:pt idx="379">
                  <c:v>1.377</c:v>
                </c:pt>
                <c:pt idx="380">
                  <c:v>1.3979999999999999</c:v>
                </c:pt>
                <c:pt idx="381">
                  <c:v>1.375</c:v>
                </c:pt>
                <c:pt idx="382">
                  <c:v>1.3620000000000001</c:v>
                </c:pt>
                <c:pt idx="383">
                  <c:v>1.361</c:v>
                </c:pt>
                <c:pt idx="384">
                  <c:v>1.3620000000000001</c:v>
                </c:pt>
                <c:pt idx="385">
                  <c:v>1.3680000000000001</c:v>
                </c:pt>
                <c:pt idx="386">
                  <c:v>1.355</c:v>
                </c:pt>
                <c:pt idx="387">
                  <c:v>1.3640000000000001</c:v>
                </c:pt>
                <c:pt idx="388">
                  <c:v>1.3560000000000001</c:v>
                </c:pt>
                <c:pt idx="389">
                  <c:v>1.3480000000000001</c:v>
                </c:pt>
                <c:pt idx="390">
                  <c:v>1.361</c:v>
                </c:pt>
                <c:pt idx="391">
                  <c:v>1.365</c:v>
                </c:pt>
                <c:pt idx="392">
                  <c:v>1.3959999999999999</c:v>
                </c:pt>
                <c:pt idx="393">
                  <c:v>1.395</c:v>
                </c:pt>
                <c:pt idx="394">
                  <c:v>1.3879999999999999</c:v>
                </c:pt>
                <c:pt idx="395">
                  <c:v>1.395</c:v>
                </c:pt>
                <c:pt idx="396">
                  <c:v>1.365</c:v>
                </c:pt>
                <c:pt idx="397">
                  <c:v>1.361</c:v>
                </c:pt>
                <c:pt idx="398">
                  <c:v>1.3740000000000001</c:v>
                </c:pt>
                <c:pt idx="399">
                  <c:v>1.3720000000000001</c:v>
                </c:pt>
                <c:pt idx="400">
                  <c:v>1.377</c:v>
                </c:pt>
                <c:pt idx="401">
                  <c:v>1.3560000000000001</c:v>
                </c:pt>
                <c:pt idx="402">
                  <c:v>1.361</c:v>
                </c:pt>
                <c:pt idx="403">
                  <c:v>1.369</c:v>
                </c:pt>
                <c:pt idx="404">
                  <c:v>1.3779999999999999</c:v>
                </c:pt>
                <c:pt idx="405">
                  <c:v>1.337</c:v>
                </c:pt>
                <c:pt idx="406">
                  <c:v>1.33</c:v>
                </c:pt>
                <c:pt idx="407">
                  <c:v>1.3280000000000001</c:v>
                </c:pt>
                <c:pt idx="408">
                  <c:v>1.3380000000000001</c:v>
                </c:pt>
                <c:pt idx="409">
                  <c:v>1.3480000000000001</c:v>
                </c:pt>
                <c:pt idx="410">
                  <c:v>1.32</c:v>
                </c:pt>
                <c:pt idx="411">
                  <c:v>1.3169999999999999</c:v>
                </c:pt>
                <c:pt idx="412">
                  <c:v>1.331</c:v>
                </c:pt>
                <c:pt idx="413">
                  <c:v>1.349</c:v>
                </c:pt>
                <c:pt idx="414">
                  <c:v>1.3959999999999999</c:v>
                </c:pt>
                <c:pt idx="415">
                  <c:v>1.365</c:v>
                </c:pt>
                <c:pt idx="416">
                  <c:v>1.3560000000000001</c:v>
                </c:pt>
                <c:pt idx="417">
                  <c:v>1.353</c:v>
                </c:pt>
                <c:pt idx="418">
                  <c:v>1.3520000000000001</c:v>
                </c:pt>
                <c:pt idx="419">
                  <c:v>1.379</c:v>
                </c:pt>
                <c:pt idx="420">
                  <c:v>1.355</c:v>
                </c:pt>
                <c:pt idx="421">
                  <c:v>1.3480000000000001</c:v>
                </c:pt>
                <c:pt idx="422">
                  <c:v>1.345</c:v>
                </c:pt>
                <c:pt idx="423">
                  <c:v>1.353</c:v>
                </c:pt>
                <c:pt idx="424">
                  <c:v>1.381</c:v>
                </c:pt>
                <c:pt idx="425">
                  <c:v>1.35</c:v>
                </c:pt>
                <c:pt idx="426">
                  <c:v>1.347</c:v>
                </c:pt>
                <c:pt idx="427">
                  <c:v>1.347</c:v>
                </c:pt>
                <c:pt idx="428">
                  <c:v>1.3560000000000001</c:v>
                </c:pt>
                <c:pt idx="429">
                  <c:v>1.3819999999999999</c:v>
                </c:pt>
                <c:pt idx="430">
                  <c:v>1.3520000000000001</c:v>
                </c:pt>
                <c:pt idx="431">
                  <c:v>1.3420000000000001</c:v>
                </c:pt>
                <c:pt idx="432">
                  <c:v>1.3380000000000001</c:v>
                </c:pt>
                <c:pt idx="433">
                  <c:v>1.349</c:v>
                </c:pt>
                <c:pt idx="434">
                  <c:v>1.417</c:v>
                </c:pt>
                <c:pt idx="435">
                  <c:v>1.381</c:v>
                </c:pt>
                <c:pt idx="436">
                  <c:v>1.38</c:v>
                </c:pt>
                <c:pt idx="437">
                  <c:v>1.3779999999999999</c:v>
                </c:pt>
                <c:pt idx="438">
                  <c:v>1.3779999999999999</c:v>
                </c:pt>
                <c:pt idx="439">
                  <c:v>1.4119999999999999</c:v>
                </c:pt>
                <c:pt idx="440">
                  <c:v>1.3720000000000001</c:v>
                </c:pt>
                <c:pt idx="441">
                  <c:v>1.367</c:v>
                </c:pt>
                <c:pt idx="442">
                  <c:v>1.365</c:v>
                </c:pt>
                <c:pt idx="443">
                  <c:v>1.3879999999999999</c:v>
                </c:pt>
                <c:pt idx="444">
                  <c:v>1.3779999999999999</c:v>
                </c:pt>
                <c:pt idx="445">
                  <c:v>1.371</c:v>
                </c:pt>
                <c:pt idx="446">
                  <c:v>1.3660000000000001</c:v>
                </c:pt>
                <c:pt idx="447">
                  <c:v>1.365</c:v>
                </c:pt>
                <c:pt idx="448">
                  <c:v>1.3660000000000001</c:v>
                </c:pt>
                <c:pt idx="449">
                  <c:v>1.347</c:v>
                </c:pt>
                <c:pt idx="450">
                  <c:v>1.3560000000000001</c:v>
                </c:pt>
                <c:pt idx="451">
                  <c:v>1.37</c:v>
                </c:pt>
                <c:pt idx="452">
                  <c:v>1.3660000000000001</c:v>
                </c:pt>
                <c:pt idx="453">
                  <c:v>1.3660000000000001</c:v>
                </c:pt>
                <c:pt idx="454">
                  <c:v>1.3640000000000001</c:v>
                </c:pt>
                <c:pt idx="455">
                  <c:v>1.381</c:v>
                </c:pt>
                <c:pt idx="456">
                  <c:v>1.419</c:v>
                </c:pt>
                <c:pt idx="457">
                  <c:v>1.417</c:v>
                </c:pt>
                <c:pt idx="458">
                  <c:v>1.4219999999999999</c:v>
                </c:pt>
                <c:pt idx="459">
                  <c:v>1.389</c:v>
                </c:pt>
                <c:pt idx="460">
                  <c:v>1.3839999999999999</c:v>
                </c:pt>
                <c:pt idx="461">
                  <c:v>1.3879999999999999</c:v>
                </c:pt>
                <c:pt idx="462">
                  <c:v>1.4039999999999999</c:v>
                </c:pt>
                <c:pt idx="463">
                  <c:v>1.41</c:v>
                </c:pt>
                <c:pt idx="464">
                  <c:v>1.3879999999999999</c:v>
                </c:pt>
                <c:pt idx="465">
                  <c:v>1.3879999999999999</c:v>
                </c:pt>
                <c:pt idx="466">
                  <c:v>1.3959999999999999</c:v>
                </c:pt>
                <c:pt idx="467">
                  <c:v>1.4059999999999999</c:v>
                </c:pt>
                <c:pt idx="468">
                  <c:v>1.4159999999999999</c:v>
                </c:pt>
                <c:pt idx="469">
                  <c:v>1.369</c:v>
                </c:pt>
                <c:pt idx="470">
                  <c:v>1.3540000000000001</c:v>
                </c:pt>
                <c:pt idx="471">
                  <c:v>1.3480000000000001</c:v>
                </c:pt>
                <c:pt idx="472">
                  <c:v>1.361</c:v>
                </c:pt>
                <c:pt idx="473">
                  <c:v>1.381</c:v>
                </c:pt>
                <c:pt idx="474">
                  <c:v>1.351</c:v>
                </c:pt>
                <c:pt idx="475">
                  <c:v>1.3480000000000001</c:v>
                </c:pt>
                <c:pt idx="476">
                  <c:v>1.37</c:v>
                </c:pt>
                <c:pt idx="477">
                  <c:v>1.389</c:v>
                </c:pt>
                <c:pt idx="478">
                  <c:v>1.4370000000000001</c:v>
                </c:pt>
                <c:pt idx="479">
                  <c:v>1.4019999999999999</c:v>
                </c:pt>
                <c:pt idx="480">
                  <c:v>1.397</c:v>
                </c:pt>
                <c:pt idx="481">
                  <c:v>1.3959999999999999</c:v>
                </c:pt>
                <c:pt idx="482">
                  <c:v>1.401</c:v>
                </c:pt>
                <c:pt idx="483">
                  <c:v>1.4279999999999999</c:v>
                </c:pt>
                <c:pt idx="484">
                  <c:v>1.3959999999999999</c:v>
                </c:pt>
                <c:pt idx="485">
                  <c:v>1.3919999999999999</c:v>
                </c:pt>
                <c:pt idx="486">
                  <c:v>1.3939999999999999</c:v>
                </c:pt>
                <c:pt idx="487">
                  <c:v>1.4039999999999999</c:v>
                </c:pt>
                <c:pt idx="488">
                  <c:v>1.464</c:v>
                </c:pt>
                <c:pt idx="489">
                  <c:v>1.4359999999999999</c:v>
                </c:pt>
                <c:pt idx="490">
                  <c:v>1.462</c:v>
                </c:pt>
                <c:pt idx="491">
                  <c:v>1.4410000000000001</c:v>
                </c:pt>
                <c:pt idx="492">
                  <c:v>1.4410000000000001</c:v>
                </c:pt>
                <c:pt idx="493">
                  <c:v>1.4059999999999999</c:v>
                </c:pt>
                <c:pt idx="494">
                  <c:v>1.472</c:v>
                </c:pt>
                <c:pt idx="495">
                  <c:v>1.4319999999999999</c:v>
                </c:pt>
                <c:pt idx="496">
                  <c:v>1.429</c:v>
                </c:pt>
                <c:pt idx="497">
                  <c:v>1.4279999999999999</c:v>
                </c:pt>
                <c:pt idx="498">
                  <c:v>1.4379999999999999</c:v>
                </c:pt>
                <c:pt idx="499">
                  <c:v>1.4179999999999999</c:v>
                </c:pt>
                <c:pt idx="500">
                  <c:v>1.431</c:v>
                </c:pt>
                <c:pt idx="501">
                  <c:v>1.4359999999999999</c:v>
                </c:pt>
                <c:pt idx="502">
                  <c:v>1.4350000000000001</c:v>
                </c:pt>
                <c:pt idx="503">
                  <c:v>1.4530000000000001</c:v>
                </c:pt>
                <c:pt idx="504">
                  <c:v>1.4379999999999999</c:v>
                </c:pt>
                <c:pt idx="505">
                  <c:v>1.4410000000000001</c:v>
                </c:pt>
                <c:pt idx="506">
                  <c:v>1.44</c:v>
                </c:pt>
                <c:pt idx="507">
                  <c:v>1.4339999999999999</c:v>
                </c:pt>
                <c:pt idx="508">
                  <c:v>1.4339999999999999</c:v>
                </c:pt>
                <c:pt idx="509">
                  <c:v>1.409</c:v>
                </c:pt>
                <c:pt idx="510">
                  <c:v>1.4079999999999999</c:v>
                </c:pt>
                <c:pt idx="511">
                  <c:v>1.4219999999999999</c:v>
                </c:pt>
                <c:pt idx="512">
                  <c:v>1.4430000000000001</c:v>
                </c:pt>
                <c:pt idx="513">
                  <c:v>1.4359999999999999</c:v>
                </c:pt>
                <c:pt idx="514">
                  <c:v>1.415</c:v>
                </c:pt>
                <c:pt idx="515">
                  <c:v>1.4359999999999999</c:v>
                </c:pt>
                <c:pt idx="516">
                  <c:v>1.4470000000000001</c:v>
                </c:pt>
                <c:pt idx="517">
                  <c:v>1.4890000000000001</c:v>
                </c:pt>
                <c:pt idx="518">
                  <c:v>1.496</c:v>
                </c:pt>
                <c:pt idx="519">
                  <c:v>1.4570000000000001</c:v>
                </c:pt>
                <c:pt idx="520">
                  <c:v>1.45</c:v>
                </c:pt>
                <c:pt idx="521">
                  <c:v>1.452</c:v>
                </c:pt>
                <c:pt idx="522">
                  <c:v>1.4610000000000001</c:v>
                </c:pt>
                <c:pt idx="523">
                  <c:v>1.4830000000000001</c:v>
                </c:pt>
                <c:pt idx="524">
                  <c:v>1.4490000000000001</c:v>
                </c:pt>
                <c:pt idx="525">
                  <c:v>1.4419999999999999</c:v>
                </c:pt>
                <c:pt idx="526">
                  <c:v>1.4490000000000001</c:v>
                </c:pt>
                <c:pt idx="527">
                  <c:v>1.456</c:v>
                </c:pt>
                <c:pt idx="528">
                  <c:v>1.4790000000000001</c:v>
                </c:pt>
                <c:pt idx="529">
                  <c:v>1.4490000000000001</c:v>
                </c:pt>
                <c:pt idx="530">
                  <c:v>1.4419999999999999</c:v>
                </c:pt>
                <c:pt idx="531">
                  <c:v>1.45</c:v>
                </c:pt>
                <c:pt idx="532">
                  <c:v>1.4730000000000001</c:v>
                </c:pt>
                <c:pt idx="533">
                  <c:v>1.4650000000000001</c:v>
                </c:pt>
                <c:pt idx="534">
                  <c:v>1.4370000000000001</c:v>
                </c:pt>
                <c:pt idx="535">
                  <c:v>1.458</c:v>
                </c:pt>
                <c:pt idx="536">
                  <c:v>1.4790000000000001</c:v>
                </c:pt>
                <c:pt idx="537">
                  <c:v>1.532</c:v>
                </c:pt>
                <c:pt idx="538">
                  <c:v>1.474</c:v>
                </c:pt>
                <c:pt idx="539">
                  <c:v>1.4690000000000001</c:v>
                </c:pt>
                <c:pt idx="540">
                  <c:v>1.4670000000000001</c:v>
                </c:pt>
                <c:pt idx="541">
                  <c:v>1.4690000000000001</c:v>
                </c:pt>
                <c:pt idx="542">
                  <c:v>1.504</c:v>
                </c:pt>
                <c:pt idx="543">
                  <c:v>1.4650000000000001</c:v>
                </c:pt>
                <c:pt idx="544">
                  <c:v>1.4590000000000001</c:v>
                </c:pt>
                <c:pt idx="545">
                  <c:v>1.4630000000000001</c:v>
                </c:pt>
                <c:pt idx="546">
                  <c:v>1.472</c:v>
                </c:pt>
                <c:pt idx="547">
                  <c:v>1.496</c:v>
                </c:pt>
                <c:pt idx="548">
                  <c:v>1.4610000000000001</c:v>
                </c:pt>
                <c:pt idx="549">
                  <c:v>1.4530000000000001</c:v>
                </c:pt>
                <c:pt idx="550">
                  <c:v>1.448</c:v>
                </c:pt>
                <c:pt idx="551">
                  <c:v>1.4630000000000001</c:v>
                </c:pt>
                <c:pt idx="552">
                  <c:v>1.486</c:v>
                </c:pt>
                <c:pt idx="553">
                  <c:v>1.452</c:v>
                </c:pt>
                <c:pt idx="554">
                  <c:v>1.4419999999999999</c:v>
                </c:pt>
                <c:pt idx="555">
                  <c:v>1.4419999999999999</c:v>
                </c:pt>
                <c:pt idx="556">
                  <c:v>1.466</c:v>
                </c:pt>
                <c:pt idx="557">
                  <c:v>1.5309999999999999</c:v>
                </c:pt>
                <c:pt idx="558">
                  <c:v>1.4910000000000001</c:v>
                </c:pt>
                <c:pt idx="559">
                  <c:v>1.4850000000000001</c:v>
                </c:pt>
                <c:pt idx="560">
                  <c:v>1.4850000000000001</c:v>
                </c:pt>
                <c:pt idx="561">
                  <c:v>1.4850000000000001</c:v>
                </c:pt>
                <c:pt idx="562">
                  <c:v>1.5089999999999999</c:v>
                </c:pt>
                <c:pt idx="563">
                  <c:v>1.5</c:v>
                </c:pt>
                <c:pt idx="564">
                  <c:v>1.4930000000000001</c:v>
                </c:pt>
                <c:pt idx="565">
                  <c:v>1.4850000000000001</c:v>
                </c:pt>
                <c:pt idx="566">
                  <c:v>1.4790000000000001</c:v>
                </c:pt>
                <c:pt idx="567">
                  <c:v>1.5029999999999999</c:v>
                </c:pt>
                <c:pt idx="568">
                  <c:v>1.482</c:v>
                </c:pt>
                <c:pt idx="569">
                  <c:v>1.4750000000000001</c:v>
                </c:pt>
                <c:pt idx="570">
                  <c:v>1.476</c:v>
                </c:pt>
                <c:pt idx="571">
                  <c:v>1.498</c:v>
                </c:pt>
                <c:pt idx="572">
                  <c:v>1.5269999999999999</c:v>
                </c:pt>
                <c:pt idx="573">
                  <c:v>1.4530000000000001</c:v>
                </c:pt>
                <c:pt idx="574">
                  <c:v>1.4590000000000001</c:v>
                </c:pt>
                <c:pt idx="575">
                  <c:v>1.4550000000000001</c:v>
                </c:pt>
                <c:pt idx="576">
                  <c:v>1.51</c:v>
                </c:pt>
                <c:pt idx="577">
                  <c:v>1.516</c:v>
                </c:pt>
                <c:pt idx="578">
                  <c:v>1.4930000000000001</c:v>
                </c:pt>
                <c:pt idx="579">
                  <c:v>1.4790000000000001</c:v>
                </c:pt>
                <c:pt idx="580">
                  <c:v>1.4770000000000001</c:v>
                </c:pt>
                <c:pt idx="581">
                  <c:v>1.496</c:v>
                </c:pt>
                <c:pt idx="582">
                  <c:v>1.4930000000000001</c:v>
                </c:pt>
                <c:pt idx="583">
                  <c:v>1.5009999999999999</c:v>
                </c:pt>
                <c:pt idx="584">
                  <c:v>1.474</c:v>
                </c:pt>
                <c:pt idx="585">
                  <c:v>1.4810000000000001</c:v>
                </c:pt>
                <c:pt idx="586">
                  <c:v>1.492</c:v>
                </c:pt>
                <c:pt idx="587">
                  <c:v>1.486</c:v>
                </c:pt>
                <c:pt idx="588">
                  <c:v>1.486</c:v>
                </c:pt>
                <c:pt idx="589">
                  <c:v>1.4530000000000001</c:v>
                </c:pt>
                <c:pt idx="590">
                  <c:v>1.45</c:v>
                </c:pt>
                <c:pt idx="591">
                  <c:v>1.4530000000000001</c:v>
                </c:pt>
                <c:pt idx="592">
                  <c:v>1.468</c:v>
                </c:pt>
                <c:pt idx="593">
                  <c:v>1.484</c:v>
                </c:pt>
                <c:pt idx="594">
                  <c:v>1.4550000000000001</c:v>
                </c:pt>
                <c:pt idx="595">
                  <c:v>1.4510000000000001</c:v>
                </c:pt>
                <c:pt idx="596">
                  <c:v>1.462</c:v>
                </c:pt>
                <c:pt idx="597">
                  <c:v>1.4950000000000001</c:v>
                </c:pt>
                <c:pt idx="598">
                  <c:v>1.554</c:v>
                </c:pt>
                <c:pt idx="599">
                  <c:v>1.5169999999999999</c:v>
                </c:pt>
                <c:pt idx="600">
                  <c:v>1.508</c:v>
                </c:pt>
                <c:pt idx="601">
                  <c:v>1.5069999999999999</c:v>
                </c:pt>
                <c:pt idx="602">
                  <c:v>1.52</c:v>
                </c:pt>
                <c:pt idx="603">
                  <c:v>1.569</c:v>
                </c:pt>
                <c:pt idx="604">
                  <c:v>1.518</c:v>
                </c:pt>
                <c:pt idx="605">
                  <c:v>1.5109999999999999</c:v>
                </c:pt>
                <c:pt idx="606">
                  <c:v>1.524</c:v>
                </c:pt>
                <c:pt idx="607">
                  <c:v>1.5629999999999999</c:v>
                </c:pt>
                <c:pt idx="608">
                  <c:v>1.526</c:v>
                </c:pt>
                <c:pt idx="609">
                  <c:v>1.5249999999999999</c:v>
                </c:pt>
                <c:pt idx="610">
                  <c:v>1.552</c:v>
                </c:pt>
                <c:pt idx="611">
                  <c:v>1.577</c:v>
                </c:pt>
                <c:pt idx="612">
                  <c:v>1.528</c:v>
                </c:pt>
                <c:pt idx="613">
                  <c:v>1.5189999999999999</c:v>
                </c:pt>
                <c:pt idx="614">
                  <c:v>1.5189999999999999</c:v>
                </c:pt>
                <c:pt idx="615">
                  <c:v>1.5249999999999999</c:v>
                </c:pt>
                <c:pt idx="616">
                  <c:v>1.607</c:v>
                </c:pt>
                <c:pt idx="617">
                  <c:v>1.5649999999999999</c:v>
                </c:pt>
                <c:pt idx="618">
                  <c:v>1.5580000000000001</c:v>
                </c:pt>
                <c:pt idx="619">
                  <c:v>1.5580000000000001</c:v>
                </c:pt>
                <c:pt idx="620">
                  <c:v>1.5580000000000001</c:v>
                </c:pt>
                <c:pt idx="621">
                  <c:v>1.57</c:v>
                </c:pt>
                <c:pt idx="622">
                  <c:v>1.556</c:v>
                </c:pt>
                <c:pt idx="623">
                  <c:v>1.5529999999999999</c:v>
                </c:pt>
                <c:pt idx="624">
                  <c:v>1.548</c:v>
                </c:pt>
                <c:pt idx="625">
                  <c:v>1.5449999999999999</c:v>
                </c:pt>
                <c:pt idx="626">
                  <c:v>1.5760000000000001</c:v>
                </c:pt>
                <c:pt idx="627">
                  <c:v>1.556</c:v>
                </c:pt>
                <c:pt idx="628">
                  <c:v>1.546</c:v>
                </c:pt>
                <c:pt idx="629">
                  <c:v>1.5389999999999999</c:v>
                </c:pt>
                <c:pt idx="630">
                  <c:v>1.5369999999999999</c:v>
                </c:pt>
                <c:pt idx="631">
                  <c:v>1.5349999999999999</c:v>
                </c:pt>
                <c:pt idx="632">
                  <c:v>1.5109999999999999</c:v>
                </c:pt>
                <c:pt idx="633">
                  <c:v>1.5209999999999999</c:v>
                </c:pt>
                <c:pt idx="634">
                  <c:v>1.534</c:v>
                </c:pt>
                <c:pt idx="635">
                  <c:v>1.5249999999999999</c:v>
                </c:pt>
                <c:pt idx="636">
                  <c:v>1.5249999999999999</c:v>
                </c:pt>
                <c:pt idx="637">
                  <c:v>1.5229999999999999</c:v>
                </c:pt>
                <c:pt idx="638">
                  <c:v>1.5369999999999999</c:v>
                </c:pt>
                <c:pt idx="639">
                  <c:v>1.5820000000000001</c:v>
                </c:pt>
                <c:pt idx="640">
                  <c:v>1.579</c:v>
                </c:pt>
                <c:pt idx="641">
                  <c:v>1.587</c:v>
                </c:pt>
                <c:pt idx="642">
                  <c:v>1.544</c:v>
                </c:pt>
                <c:pt idx="643">
                  <c:v>1.56</c:v>
                </c:pt>
                <c:pt idx="644">
                  <c:v>1.5720000000000001</c:v>
                </c:pt>
                <c:pt idx="645">
                  <c:v>1.5369999999999999</c:v>
                </c:pt>
                <c:pt idx="646">
                  <c:v>1.5409999999999999</c:v>
                </c:pt>
                <c:pt idx="647">
                  <c:v>1.5489999999999999</c:v>
                </c:pt>
                <c:pt idx="648">
                  <c:v>1.5620000000000001</c:v>
                </c:pt>
                <c:pt idx="649">
                  <c:v>1.5740000000000001</c:v>
                </c:pt>
                <c:pt idx="650">
                  <c:v>1.5189999999999999</c:v>
                </c:pt>
                <c:pt idx="651">
                  <c:v>1.5169999999999999</c:v>
                </c:pt>
                <c:pt idx="652">
                  <c:v>1.528</c:v>
                </c:pt>
                <c:pt idx="653">
                  <c:v>1.552</c:v>
                </c:pt>
                <c:pt idx="654">
                  <c:v>1.5129999999999999</c:v>
                </c:pt>
                <c:pt idx="655">
                  <c:v>1.5069999999999999</c:v>
                </c:pt>
                <c:pt idx="656">
                  <c:v>1.522</c:v>
                </c:pt>
                <c:pt idx="657">
                  <c:v>1.5429999999999999</c:v>
                </c:pt>
                <c:pt idx="658">
                  <c:v>1.603</c:v>
                </c:pt>
                <c:pt idx="659">
                  <c:v>1.5629999999999999</c:v>
                </c:pt>
                <c:pt idx="660">
                  <c:v>1.5640000000000001</c:v>
                </c:pt>
                <c:pt idx="661">
                  <c:v>1.556</c:v>
                </c:pt>
                <c:pt idx="662">
                  <c:v>1.5580000000000001</c:v>
                </c:pt>
                <c:pt idx="663">
                  <c:v>1.59</c:v>
                </c:pt>
                <c:pt idx="664">
                  <c:v>1.5620000000000001</c:v>
                </c:pt>
                <c:pt idx="665">
                  <c:v>1.552</c:v>
                </c:pt>
                <c:pt idx="666">
                  <c:v>1.548</c:v>
                </c:pt>
                <c:pt idx="667">
                  <c:v>1.5509999999999999</c:v>
                </c:pt>
                <c:pt idx="668">
                  <c:v>1.593</c:v>
                </c:pt>
                <c:pt idx="669">
                  <c:v>1.5549999999999999</c:v>
                </c:pt>
                <c:pt idx="670">
                  <c:v>1.5449999999999999</c:v>
                </c:pt>
                <c:pt idx="671">
                  <c:v>1.544</c:v>
                </c:pt>
                <c:pt idx="672">
                  <c:v>1.5449999999999999</c:v>
                </c:pt>
                <c:pt idx="673">
                  <c:v>1.5629999999999999</c:v>
                </c:pt>
                <c:pt idx="674">
                  <c:v>1.5609999999999999</c:v>
                </c:pt>
                <c:pt idx="675">
                  <c:v>1.5429999999999999</c:v>
                </c:pt>
                <c:pt idx="676">
                  <c:v>1.532</c:v>
                </c:pt>
                <c:pt idx="677">
                  <c:v>1.53</c:v>
                </c:pt>
                <c:pt idx="678">
                  <c:v>1.5740000000000001</c:v>
                </c:pt>
                <c:pt idx="679">
                  <c:v>1.59</c:v>
                </c:pt>
                <c:pt idx="680">
                  <c:v>1.5840000000000001</c:v>
                </c:pt>
                <c:pt idx="681">
                  <c:v>1.5760000000000001</c:v>
                </c:pt>
                <c:pt idx="682">
                  <c:v>1.579</c:v>
                </c:pt>
                <c:pt idx="683">
                  <c:v>1.605</c:v>
                </c:pt>
                <c:pt idx="684">
                  <c:v>1.573</c:v>
                </c:pt>
                <c:pt idx="685">
                  <c:v>1.575</c:v>
                </c:pt>
                <c:pt idx="686">
                  <c:v>1.57</c:v>
                </c:pt>
                <c:pt idx="687">
                  <c:v>1.591</c:v>
                </c:pt>
                <c:pt idx="688">
                  <c:v>1.577</c:v>
                </c:pt>
                <c:pt idx="689">
                  <c:v>1.587</c:v>
                </c:pt>
                <c:pt idx="690">
                  <c:v>1.579</c:v>
                </c:pt>
                <c:pt idx="691">
                  <c:v>1.5720000000000001</c:v>
                </c:pt>
                <c:pt idx="692">
                  <c:v>1.575</c:v>
                </c:pt>
                <c:pt idx="693">
                  <c:v>1.5449999999999999</c:v>
                </c:pt>
                <c:pt idx="694">
                  <c:v>1.548</c:v>
                </c:pt>
                <c:pt idx="695">
                  <c:v>1.5609999999999999</c:v>
                </c:pt>
                <c:pt idx="696">
                  <c:v>1.583</c:v>
                </c:pt>
                <c:pt idx="697">
                  <c:v>1.577</c:v>
                </c:pt>
                <c:pt idx="698">
                  <c:v>1.56</c:v>
                </c:pt>
                <c:pt idx="699">
                  <c:v>1.58</c:v>
                </c:pt>
                <c:pt idx="700">
                  <c:v>1.595</c:v>
                </c:pt>
                <c:pt idx="701">
                  <c:v>1.6439999999999999</c:v>
                </c:pt>
                <c:pt idx="702">
                  <c:v>1.6559999999999999</c:v>
                </c:pt>
                <c:pt idx="703">
                  <c:v>1.6160000000000001</c:v>
                </c:pt>
                <c:pt idx="704">
                  <c:v>1.6080000000000001</c:v>
                </c:pt>
                <c:pt idx="705">
                  <c:v>1.601</c:v>
                </c:pt>
                <c:pt idx="706">
                  <c:v>1.611</c:v>
                </c:pt>
                <c:pt idx="707">
                  <c:v>1.6459999999999999</c:v>
                </c:pt>
                <c:pt idx="708">
                  <c:v>1.6060000000000001</c:v>
                </c:pt>
                <c:pt idx="709">
                  <c:v>1.601</c:v>
                </c:pt>
                <c:pt idx="710">
                  <c:v>1.611</c:v>
                </c:pt>
                <c:pt idx="711">
                  <c:v>1.6259999999999999</c:v>
                </c:pt>
                <c:pt idx="712">
                  <c:v>1.6479999999999999</c:v>
                </c:pt>
                <c:pt idx="713">
                  <c:v>1.6120000000000001</c:v>
                </c:pt>
                <c:pt idx="714">
                  <c:v>1.6020000000000001</c:v>
                </c:pt>
                <c:pt idx="715">
                  <c:v>1.597</c:v>
                </c:pt>
                <c:pt idx="716">
                  <c:v>1.613</c:v>
                </c:pt>
                <c:pt idx="717">
                  <c:v>1.6439999999999999</c:v>
                </c:pt>
                <c:pt idx="718">
                  <c:v>1.603</c:v>
                </c:pt>
                <c:pt idx="719">
                  <c:v>1.593</c:v>
                </c:pt>
                <c:pt idx="720">
                  <c:v>1.595</c:v>
                </c:pt>
                <c:pt idx="721">
                  <c:v>1.6379999999999999</c:v>
                </c:pt>
                <c:pt idx="722">
                  <c:v>1.7</c:v>
                </c:pt>
                <c:pt idx="723">
                  <c:v>1.6579999999999999</c:v>
                </c:pt>
                <c:pt idx="724">
                  <c:v>1.6559999999999999</c:v>
                </c:pt>
                <c:pt idx="725">
                  <c:v>1.6579999999999999</c:v>
                </c:pt>
                <c:pt idx="726">
                  <c:v>1.6619999999999999</c:v>
                </c:pt>
                <c:pt idx="727">
                  <c:v>1.698</c:v>
                </c:pt>
                <c:pt idx="728">
                  <c:v>1.661</c:v>
                </c:pt>
                <c:pt idx="729">
                  <c:v>1.655</c:v>
                </c:pt>
                <c:pt idx="730">
                  <c:v>1.653</c:v>
                </c:pt>
                <c:pt idx="731">
                  <c:v>1.659</c:v>
                </c:pt>
                <c:pt idx="732">
                  <c:v>1.704</c:v>
                </c:pt>
                <c:pt idx="733">
                  <c:v>1.7030000000000001</c:v>
                </c:pt>
                <c:pt idx="734">
                  <c:v>1.732</c:v>
                </c:pt>
                <c:pt idx="735">
                  <c:v>1.73</c:v>
                </c:pt>
                <c:pt idx="736">
                  <c:v>1.7030000000000001</c:v>
                </c:pt>
                <c:pt idx="737">
                  <c:v>1.7030000000000001</c:v>
                </c:pt>
                <c:pt idx="738">
                  <c:v>1.7370000000000001</c:v>
                </c:pt>
                <c:pt idx="739">
                  <c:v>1.6910000000000001</c:v>
                </c:pt>
                <c:pt idx="740">
                  <c:v>1.6870000000000001</c:v>
                </c:pt>
                <c:pt idx="741">
                  <c:v>1.6859999999999999</c:v>
                </c:pt>
                <c:pt idx="742">
                  <c:v>1.6759999999999999</c:v>
                </c:pt>
                <c:pt idx="743">
                  <c:v>1.679</c:v>
                </c:pt>
                <c:pt idx="744">
                  <c:v>1.6970000000000001</c:v>
                </c:pt>
                <c:pt idx="745">
                  <c:v>1.7030000000000001</c:v>
                </c:pt>
                <c:pt idx="746">
                  <c:v>1.7190000000000001</c:v>
                </c:pt>
                <c:pt idx="747">
                  <c:v>1.696</c:v>
                </c:pt>
                <c:pt idx="748">
                  <c:v>1.698</c:v>
                </c:pt>
                <c:pt idx="749">
                  <c:v>1.7070000000000001</c:v>
                </c:pt>
                <c:pt idx="750">
                  <c:v>1.704</c:v>
                </c:pt>
                <c:pt idx="751">
                  <c:v>1.7050000000000001</c:v>
                </c:pt>
                <c:pt idx="752">
                  <c:v>1.669</c:v>
                </c:pt>
                <c:pt idx="753">
                  <c:v>1.665</c:v>
                </c:pt>
                <c:pt idx="754">
                  <c:v>1.667</c:v>
                </c:pt>
                <c:pt idx="755">
                  <c:v>1.6830000000000001</c:v>
                </c:pt>
                <c:pt idx="756">
                  <c:v>1.714</c:v>
                </c:pt>
                <c:pt idx="757">
                  <c:v>1.6779999999999999</c:v>
                </c:pt>
                <c:pt idx="758">
                  <c:v>1.681</c:v>
                </c:pt>
                <c:pt idx="759">
                  <c:v>1.7150000000000001</c:v>
                </c:pt>
                <c:pt idx="760">
                  <c:v>1.7430000000000001</c:v>
                </c:pt>
                <c:pt idx="761">
                  <c:v>1.7969999999999999</c:v>
                </c:pt>
                <c:pt idx="762">
                  <c:v>1.748</c:v>
                </c:pt>
                <c:pt idx="763">
                  <c:v>1.7450000000000001</c:v>
                </c:pt>
                <c:pt idx="764">
                  <c:v>1.742</c:v>
                </c:pt>
                <c:pt idx="765">
                  <c:v>1.748</c:v>
                </c:pt>
                <c:pt idx="766">
                  <c:v>1.7849999999999999</c:v>
                </c:pt>
                <c:pt idx="767">
                  <c:v>1.742</c:v>
                </c:pt>
                <c:pt idx="768">
                  <c:v>1.734</c:v>
                </c:pt>
                <c:pt idx="769">
                  <c:v>1.732</c:v>
                </c:pt>
                <c:pt idx="770">
                  <c:v>1.746</c:v>
                </c:pt>
                <c:pt idx="771">
                  <c:v>1.782</c:v>
                </c:pt>
                <c:pt idx="772">
                  <c:v>1.74</c:v>
                </c:pt>
                <c:pt idx="773">
                  <c:v>1.734</c:v>
                </c:pt>
                <c:pt idx="774">
                  <c:v>1.7330000000000001</c:v>
                </c:pt>
                <c:pt idx="775">
                  <c:v>1.746</c:v>
                </c:pt>
                <c:pt idx="776">
                  <c:v>1.7789999999999999</c:v>
                </c:pt>
                <c:pt idx="777">
                  <c:v>1.7330000000000001</c:v>
                </c:pt>
                <c:pt idx="778">
                  <c:v>1.728</c:v>
                </c:pt>
                <c:pt idx="779">
                  <c:v>1.756</c:v>
                </c:pt>
                <c:pt idx="780">
                  <c:v>1.792</c:v>
                </c:pt>
                <c:pt idx="781">
                  <c:v>1.863</c:v>
                </c:pt>
                <c:pt idx="782">
                  <c:v>1.7829999999999999</c:v>
                </c:pt>
                <c:pt idx="783">
                  <c:v>1.7669999999999999</c:v>
                </c:pt>
                <c:pt idx="784">
                  <c:v>1.758</c:v>
                </c:pt>
                <c:pt idx="785">
                  <c:v>1.792</c:v>
                </c:pt>
                <c:pt idx="786">
                  <c:v>1.7529999999999999</c:v>
                </c:pt>
                <c:pt idx="787">
                  <c:v>1.738</c:v>
                </c:pt>
                <c:pt idx="788">
                  <c:v>1.732</c:v>
                </c:pt>
                <c:pt idx="789">
                  <c:v>1.7330000000000001</c:v>
                </c:pt>
                <c:pt idx="790">
                  <c:v>1.7749999999999999</c:v>
                </c:pt>
                <c:pt idx="791">
                  <c:v>1.7430000000000001</c:v>
                </c:pt>
                <c:pt idx="792">
                  <c:v>1.7390000000000001</c:v>
                </c:pt>
                <c:pt idx="793">
                  <c:v>1.7410000000000001</c:v>
                </c:pt>
                <c:pt idx="794">
                  <c:v>1.7410000000000001</c:v>
                </c:pt>
                <c:pt idx="795">
                  <c:v>1.75</c:v>
                </c:pt>
                <c:pt idx="796">
                  <c:v>1.74</c:v>
                </c:pt>
                <c:pt idx="797">
                  <c:v>1.764</c:v>
                </c:pt>
                <c:pt idx="798">
                  <c:v>1.762</c:v>
                </c:pt>
                <c:pt idx="799">
                  <c:v>1.7589999999999999</c:v>
                </c:pt>
                <c:pt idx="800">
                  <c:v>1.78</c:v>
                </c:pt>
                <c:pt idx="801">
                  <c:v>1.7969999999999999</c:v>
                </c:pt>
                <c:pt idx="802">
                  <c:v>1.851</c:v>
                </c:pt>
                <c:pt idx="803">
                  <c:v>1.8460000000000001</c:v>
                </c:pt>
                <c:pt idx="804">
                  <c:v>1.8380000000000001</c:v>
                </c:pt>
                <c:pt idx="805">
                  <c:v>1.849</c:v>
                </c:pt>
                <c:pt idx="806">
                  <c:v>1.8169999999999999</c:v>
                </c:pt>
                <c:pt idx="807">
                  <c:v>1.82</c:v>
                </c:pt>
                <c:pt idx="808">
                  <c:v>1.843</c:v>
                </c:pt>
                <c:pt idx="809">
                  <c:v>1.8480000000000001</c:v>
                </c:pt>
                <c:pt idx="810">
                  <c:v>1.8759999999999999</c:v>
                </c:pt>
                <c:pt idx="811">
                  <c:v>1.843</c:v>
                </c:pt>
                <c:pt idx="812">
                  <c:v>1.857</c:v>
                </c:pt>
                <c:pt idx="813">
                  <c:v>1.8819999999999999</c:v>
                </c:pt>
                <c:pt idx="814">
                  <c:v>1.88</c:v>
                </c:pt>
                <c:pt idx="815">
                  <c:v>1.84</c:v>
                </c:pt>
                <c:pt idx="816">
                  <c:v>1.839</c:v>
                </c:pt>
                <c:pt idx="817">
                  <c:v>1.851</c:v>
                </c:pt>
                <c:pt idx="818">
                  <c:v>1.8859999999999999</c:v>
                </c:pt>
                <c:pt idx="819">
                  <c:v>1.8440000000000001</c:v>
                </c:pt>
                <c:pt idx="820">
                  <c:v>1.8680000000000001</c:v>
                </c:pt>
                <c:pt idx="821">
                  <c:v>1.8779999999999999</c:v>
                </c:pt>
                <c:pt idx="822">
                  <c:v>1.9219999999999999</c:v>
                </c:pt>
                <c:pt idx="823">
                  <c:v>1.948</c:v>
                </c:pt>
                <c:pt idx="824">
                  <c:v>1.89</c:v>
                </c:pt>
                <c:pt idx="825">
                  <c:v>1.8839999999999999</c:v>
                </c:pt>
                <c:pt idx="826">
                  <c:v>1.8879999999999999</c:v>
                </c:pt>
                <c:pt idx="827">
                  <c:v>1.9279999999999999</c:v>
                </c:pt>
                <c:pt idx="828">
                  <c:v>1.8859999999999999</c:v>
                </c:pt>
                <c:pt idx="829">
                  <c:v>1.879</c:v>
                </c:pt>
                <c:pt idx="830">
                  <c:v>1.8879999999999999</c:v>
                </c:pt>
                <c:pt idx="831">
                  <c:v>1.895</c:v>
                </c:pt>
                <c:pt idx="832">
                  <c:v>1.921</c:v>
                </c:pt>
                <c:pt idx="833">
                  <c:v>1.8779999999999999</c:v>
                </c:pt>
                <c:pt idx="834">
                  <c:v>1.8660000000000001</c:v>
                </c:pt>
                <c:pt idx="835">
                  <c:v>1.8660000000000001</c:v>
                </c:pt>
                <c:pt idx="836">
                  <c:v>1.8859999999999999</c:v>
                </c:pt>
                <c:pt idx="837">
                  <c:v>1.9119999999999999</c:v>
                </c:pt>
                <c:pt idx="838">
                  <c:v>1.8740000000000001</c:v>
                </c:pt>
                <c:pt idx="839">
                  <c:v>1.8680000000000001</c:v>
                </c:pt>
                <c:pt idx="840">
                  <c:v>1.869</c:v>
                </c:pt>
                <c:pt idx="841">
                  <c:v>1.9</c:v>
                </c:pt>
                <c:pt idx="842">
                  <c:v>1.994</c:v>
                </c:pt>
                <c:pt idx="843">
                  <c:v>1.925</c:v>
                </c:pt>
                <c:pt idx="844">
                  <c:v>1.9239999999999999</c:v>
                </c:pt>
                <c:pt idx="845">
                  <c:v>1.925</c:v>
                </c:pt>
                <c:pt idx="846">
                  <c:v>1.948</c:v>
                </c:pt>
                <c:pt idx="847">
                  <c:v>1.9419999999999999</c:v>
                </c:pt>
                <c:pt idx="848">
                  <c:v>1.9419999999999999</c:v>
                </c:pt>
                <c:pt idx="849">
                  <c:v>1.9379999999999999</c:v>
                </c:pt>
                <c:pt idx="850">
                  <c:v>1.9370000000000001</c:v>
                </c:pt>
                <c:pt idx="851">
                  <c:v>1.97</c:v>
                </c:pt>
                <c:pt idx="852">
                  <c:v>1.952</c:v>
                </c:pt>
                <c:pt idx="853">
                  <c:v>1.944</c:v>
                </c:pt>
                <c:pt idx="854">
                  <c:v>1.94</c:v>
                </c:pt>
                <c:pt idx="855">
                  <c:v>1.9450000000000001</c:v>
                </c:pt>
                <c:pt idx="856">
                  <c:v>1.978</c:v>
                </c:pt>
                <c:pt idx="857">
                  <c:v>1.9570000000000001</c:v>
                </c:pt>
                <c:pt idx="858">
                  <c:v>1.95</c:v>
                </c:pt>
                <c:pt idx="859">
                  <c:v>1.944</c:v>
                </c:pt>
                <c:pt idx="860">
                  <c:v>1.9630000000000001</c:v>
                </c:pt>
                <c:pt idx="861">
                  <c:v>1.974</c:v>
                </c:pt>
                <c:pt idx="862">
                  <c:v>2.0219999999999998</c:v>
                </c:pt>
                <c:pt idx="863">
                  <c:v>2.016</c:v>
                </c:pt>
                <c:pt idx="864">
                  <c:v>2.0049999999999999</c:v>
                </c:pt>
                <c:pt idx="865">
                  <c:v>2.0089999999999999</c:v>
                </c:pt>
                <c:pt idx="866">
                  <c:v>1.9690000000000001</c:v>
                </c:pt>
                <c:pt idx="867">
                  <c:v>1.9650000000000001</c:v>
                </c:pt>
              </c:numCache>
            </c:numRef>
          </c:val>
          <c:smooth val="0"/>
          <c:extLst>
            <c:ext xmlns:c16="http://schemas.microsoft.com/office/drawing/2014/chart" uri="{C3380CC4-5D6E-409C-BE32-E72D297353CC}">
              <c16:uniqueId val="{00000000-44F9-4AB6-BAC8-5EDFB8D5FB30}"/>
            </c:ext>
          </c:extLst>
        </c:ser>
        <c:ser>
          <c:idx val="1"/>
          <c:order val="1"/>
          <c:tx>
            <c:strRef>
              <c:f>'30'!$J$10</c:f>
              <c:strCache>
                <c:ptCount val="1"/>
                <c:pt idx="0">
                  <c:v>Кошти в іноземній валюті</c:v>
                </c:pt>
              </c:strCache>
            </c:strRef>
          </c:tx>
          <c:spPr>
            <a:ln w="25400" cmpd="sng">
              <a:solidFill>
                <a:srgbClr val="91C864"/>
              </a:solidFill>
              <a:prstDash val="solid"/>
            </a:ln>
          </c:spPr>
          <c:marker>
            <c:symbol val="none"/>
          </c:marker>
          <c:cat>
            <c:numRef>
              <c:f>'30'!$H$11:$H$878</c:f>
              <c:numCache>
                <c:formatCode>m/d/yyyy</c:formatCode>
                <c:ptCount val="868"/>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pt idx="698">
                  <c:v>43773</c:v>
                </c:pt>
                <c:pt idx="699">
                  <c:v>43774</c:v>
                </c:pt>
                <c:pt idx="700">
                  <c:v>43775</c:v>
                </c:pt>
                <c:pt idx="701">
                  <c:v>43776</c:v>
                </c:pt>
                <c:pt idx="702">
                  <c:v>43779</c:v>
                </c:pt>
                <c:pt idx="703">
                  <c:v>43780</c:v>
                </c:pt>
                <c:pt idx="704">
                  <c:v>43781</c:v>
                </c:pt>
                <c:pt idx="705">
                  <c:v>43782</c:v>
                </c:pt>
                <c:pt idx="706">
                  <c:v>43783</c:v>
                </c:pt>
                <c:pt idx="707">
                  <c:v>43786</c:v>
                </c:pt>
                <c:pt idx="708">
                  <c:v>43787</c:v>
                </c:pt>
                <c:pt idx="709">
                  <c:v>43788</c:v>
                </c:pt>
                <c:pt idx="710">
                  <c:v>43789</c:v>
                </c:pt>
                <c:pt idx="711">
                  <c:v>43790</c:v>
                </c:pt>
                <c:pt idx="712">
                  <c:v>43793</c:v>
                </c:pt>
                <c:pt idx="713">
                  <c:v>43794</c:v>
                </c:pt>
                <c:pt idx="714">
                  <c:v>43795</c:v>
                </c:pt>
                <c:pt idx="715">
                  <c:v>43796</c:v>
                </c:pt>
                <c:pt idx="716">
                  <c:v>43797</c:v>
                </c:pt>
                <c:pt idx="717">
                  <c:v>43800</c:v>
                </c:pt>
                <c:pt idx="718">
                  <c:v>43801</c:v>
                </c:pt>
                <c:pt idx="719">
                  <c:v>43802</c:v>
                </c:pt>
                <c:pt idx="720">
                  <c:v>43803</c:v>
                </c:pt>
                <c:pt idx="721">
                  <c:v>43804</c:v>
                </c:pt>
                <c:pt idx="722">
                  <c:v>43807</c:v>
                </c:pt>
                <c:pt idx="723">
                  <c:v>43808</c:v>
                </c:pt>
                <c:pt idx="724">
                  <c:v>43809</c:v>
                </c:pt>
                <c:pt idx="725">
                  <c:v>43810</c:v>
                </c:pt>
                <c:pt idx="726">
                  <c:v>43811</c:v>
                </c:pt>
                <c:pt idx="727">
                  <c:v>43814</c:v>
                </c:pt>
                <c:pt idx="728">
                  <c:v>43815</c:v>
                </c:pt>
                <c:pt idx="729">
                  <c:v>43816</c:v>
                </c:pt>
                <c:pt idx="730">
                  <c:v>43817</c:v>
                </c:pt>
                <c:pt idx="731">
                  <c:v>43818</c:v>
                </c:pt>
                <c:pt idx="732">
                  <c:v>43821</c:v>
                </c:pt>
                <c:pt idx="733">
                  <c:v>43822</c:v>
                </c:pt>
                <c:pt idx="734">
                  <c:v>43824</c:v>
                </c:pt>
                <c:pt idx="735">
                  <c:v>43825</c:v>
                </c:pt>
                <c:pt idx="736">
                  <c:v>43831</c:v>
                </c:pt>
                <c:pt idx="737">
                  <c:v>43832</c:v>
                </c:pt>
                <c:pt idx="738">
                  <c:v>43837</c:v>
                </c:pt>
                <c:pt idx="739">
                  <c:v>43838</c:v>
                </c:pt>
                <c:pt idx="740">
                  <c:v>43839</c:v>
                </c:pt>
                <c:pt idx="741">
                  <c:v>43842</c:v>
                </c:pt>
                <c:pt idx="742">
                  <c:v>43843</c:v>
                </c:pt>
                <c:pt idx="743">
                  <c:v>43844</c:v>
                </c:pt>
                <c:pt idx="744">
                  <c:v>43845</c:v>
                </c:pt>
                <c:pt idx="745">
                  <c:v>43846</c:v>
                </c:pt>
                <c:pt idx="746">
                  <c:v>43849</c:v>
                </c:pt>
                <c:pt idx="747">
                  <c:v>43850</c:v>
                </c:pt>
                <c:pt idx="748">
                  <c:v>43851</c:v>
                </c:pt>
                <c:pt idx="749">
                  <c:v>43852</c:v>
                </c:pt>
                <c:pt idx="750">
                  <c:v>43853</c:v>
                </c:pt>
                <c:pt idx="751">
                  <c:v>43856</c:v>
                </c:pt>
                <c:pt idx="752">
                  <c:v>43857</c:v>
                </c:pt>
                <c:pt idx="753">
                  <c:v>43858</c:v>
                </c:pt>
                <c:pt idx="754">
                  <c:v>43859</c:v>
                </c:pt>
                <c:pt idx="755">
                  <c:v>43860</c:v>
                </c:pt>
                <c:pt idx="756">
                  <c:v>43863</c:v>
                </c:pt>
                <c:pt idx="757">
                  <c:v>43864</c:v>
                </c:pt>
                <c:pt idx="758">
                  <c:v>43865</c:v>
                </c:pt>
                <c:pt idx="759">
                  <c:v>43866</c:v>
                </c:pt>
                <c:pt idx="760">
                  <c:v>43867</c:v>
                </c:pt>
                <c:pt idx="761">
                  <c:v>43870</c:v>
                </c:pt>
                <c:pt idx="762">
                  <c:v>43871</c:v>
                </c:pt>
                <c:pt idx="763">
                  <c:v>43872</c:v>
                </c:pt>
                <c:pt idx="764">
                  <c:v>43873</c:v>
                </c:pt>
                <c:pt idx="765">
                  <c:v>43874</c:v>
                </c:pt>
                <c:pt idx="766">
                  <c:v>43877</c:v>
                </c:pt>
                <c:pt idx="767">
                  <c:v>43878</c:v>
                </c:pt>
                <c:pt idx="768">
                  <c:v>43879</c:v>
                </c:pt>
                <c:pt idx="769">
                  <c:v>43880</c:v>
                </c:pt>
                <c:pt idx="770">
                  <c:v>43881</c:v>
                </c:pt>
                <c:pt idx="771">
                  <c:v>43884</c:v>
                </c:pt>
                <c:pt idx="772">
                  <c:v>43885</c:v>
                </c:pt>
                <c:pt idx="773">
                  <c:v>43886</c:v>
                </c:pt>
                <c:pt idx="774">
                  <c:v>43887</c:v>
                </c:pt>
                <c:pt idx="775">
                  <c:v>43888</c:v>
                </c:pt>
                <c:pt idx="776">
                  <c:v>43891</c:v>
                </c:pt>
                <c:pt idx="777">
                  <c:v>43892</c:v>
                </c:pt>
                <c:pt idx="778">
                  <c:v>43893</c:v>
                </c:pt>
                <c:pt idx="779">
                  <c:v>43894</c:v>
                </c:pt>
                <c:pt idx="780">
                  <c:v>43895</c:v>
                </c:pt>
                <c:pt idx="781">
                  <c:v>43899</c:v>
                </c:pt>
                <c:pt idx="782">
                  <c:v>43900</c:v>
                </c:pt>
                <c:pt idx="783">
                  <c:v>43901</c:v>
                </c:pt>
                <c:pt idx="784">
                  <c:v>43902</c:v>
                </c:pt>
                <c:pt idx="785">
                  <c:v>43905</c:v>
                </c:pt>
                <c:pt idx="786">
                  <c:v>43906</c:v>
                </c:pt>
                <c:pt idx="787">
                  <c:v>43907</c:v>
                </c:pt>
                <c:pt idx="788">
                  <c:v>43908</c:v>
                </c:pt>
                <c:pt idx="789">
                  <c:v>43909</c:v>
                </c:pt>
                <c:pt idx="790">
                  <c:v>43912</c:v>
                </c:pt>
                <c:pt idx="791">
                  <c:v>43913</c:v>
                </c:pt>
                <c:pt idx="792">
                  <c:v>43914</c:v>
                </c:pt>
                <c:pt idx="793">
                  <c:v>43915</c:v>
                </c:pt>
                <c:pt idx="794">
                  <c:v>43916</c:v>
                </c:pt>
                <c:pt idx="795">
                  <c:v>43919</c:v>
                </c:pt>
                <c:pt idx="796">
                  <c:v>43920</c:v>
                </c:pt>
                <c:pt idx="797">
                  <c:v>43921</c:v>
                </c:pt>
                <c:pt idx="798">
                  <c:v>43922</c:v>
                </c:pt>
                <c:pt idx="799">
                  <c:v>43923</c:v>
                </c:pt>
                <c:pt idx="800">
                  <c:v>43926</c:v>
                </c:pt>
                <c:pt idx="801">
                  <c:v>43927</c:v>
                </c:pt>
                <c:pt idx="802">
                  <c:v>43928</c:v>
                </c:pt>
                <c:pt idx="803">
                  <c:v>43929</c:v>
                </c:pt>
                <c:pt idx="804">
                  <c:v>43930</c:v>
                </c:pt>
                <c:pt idx="805">
                  <c:v>43933</c:v>
                </c:pt>
                <c:pt idx="806">
                  <c:v>43934</c:v>
                </c:pt>
                <c:pt idx="807">
                  <c:v>43935</c:v>
                </c:pt>
                <c:pt idx="808">
                  <c:v>43936</c:v>
                </c:pt>
                <c:pt idx="809">
                  <c:v>43937</c:v>
                </c:pt>
                <c:pt idx="810">
                  <c:v>43941</c:v>
                </c:pt>
                <c:pt idx="811">
                  <c:v>43942</c:v>
                </c:pt>
                <c:pt idx="812">
                  <c:v>43943</c:v>
                </c:pt>
                <c:pt idx="813">
                  <c:v>43944</c:v>
                </c:pt>
                <c:pt idx="814">
                  <c:v>43947</c:v>
                </c:pt>
                <c:pt idx="815">
                  <c:v>43948</c:v>
                </c:pt>
                <c:pt idx="816">
                  <c:v>43949</c:v>
                </c:pt>
                <c:pt idx="817">
                  <c:v>43950</c:v>
                </c:pt>
                <c:pt idx="818">
                  <c:v>43954</c:v>
                </c:pt>
                <c:pt idx="819">
                  <c:v>43955</c:v>
                </c:pt>
                <c:pt idx="820">
                  <c:v>43956</c:v>
                </c:pt>
                <c:pt idx="821">
                  <c:v>43957</c:v>
                </c:pt>
                <c:pt idx="822">
                  <c:v>43958</c:v>
                </c:pt>
                <c:pt idx="823">
                  <c:v>43962</c:v>
                </c:pt>
                <c:pt idx="824">
                  <c:v>43963</c:v>
                </c:pt>
                <c:pt idx="825">
                  <c:v>43964</c:v>
                </c:pt>
                <c:pt idx="826">
                  <c:v>43965</c:v>
                </c:pt>
                <c:pt idx="827">
                  <c:v>43968</c:v>
                </c:pt>
                <c:pt idx="828">
                  <c:v>43969</c:v>
                </c:pt>
                <c:pt idx="829">
                  <c:v>43970</c:v>
                </c:pt>
                <c:pt idx="830">
                  <c:v>43971</c:v>
                </c:pt>
                <c:pt idx="831">
                  <c:v>43972</c:v>
                </c:pt>
                <c:pt idx="832">
                  <c:v>43975</c:v>
                </c:pt>
                <c:pt idx="833">
                  <c:v>43976</c:v>
                </c:pt>
                <c:pt idx="834">
                  <c:v>43977</c:v>
                </c:pt>
                <c:pt idx="835">
                  <c:v>43978</c:v>
                </c:pt>
                <c:pt idx="836">
                  <c:v>43979</c:v>
                </c:pt>
                <c:pt idx="837">
                  <c:v>43982</c:v>
                </c:pt>
                <c:pt idx="838">
                  <c:v>43983</c:v>
                </c:pt>
                <c:pt idx="839">
                  <c:v>43984</c:v>
                </c:pt>
                <c:pt idx="840">
                  <c:v>43985</c:v>
                </c:pt>
                <c:pt idx="841">
                  <c:v>43986</c:v>
                </c:pt>
                <c:pt idx="842">
                  <c:v>43990</c:v>
                </c:pt>
                <c:pt idx="843">
                  <c:v>43991</c:v>
                </c:pt>
                <c:pt idx="844">
                  <c:v>43992</c:v>
                </c:pt>
                <c:pt idx="845">
                  <c:v>43993</c:v>
                </c:pt>
                <c:pt idx="846">
                  <c:v>43996</c:v>
                </c:pt>
                <c:pt idx="847">
                  <c:v>43997</c:v>
                </c:pt>
                <c:pt idx="848">
                  <c:v>43998</c:v>
                </c:pt>
                <c:pt idx="849">
                  <c:v>43999</c:v>
                </c:pt>
                <c:pt idx="850">
                  <c:v>44000</c:v>
                </c:pt>
                <c:pt idx="851">
                  <c:v>44003</c:v>
                </c:pt>
                <c:pt idx="852">
                  <c:v>44004</c:v>
                </c:pt>
                <c:pt idx="853">
                  <c:v>44005</c:v>
                </c:pt>
                <c:pt idx="854">
                  <c:v>44006</c:v>
                </c:pt>
                <c:pt idx="855">
                  <c:v>44007</c:v>
                </c:pt>
                <c:pt idx="856">
                  <c:v>44011</c:v>
                </c:pt>
                <c:pt idx="857">
                  <c:v>44012</c:v>
                </c:pt>
                <c:pt idx="858">
                  <c:v>44013</c:v>
                </c:pt>
                <c:pt idx="859">
                  <c:v>44014</c:v>
                </c:pt>
                <c:pt idx="860">
                  <c:v>44017</c:v>
                </c:pt>
                <c:pt idx="861">
                  <c:v>44018</c:v>
                </c:pt>
                <c:pt idx="862">
                  <c:v>44019</c:v>
                </c:pt>
                <c:pt idx="863">
                  <c:v>44020</c:v>
                </c:pt>
                <c:pt idx="864">
                  <c:v>44021</c:v>
                </c:pt>
                <c:pt idx="865">
                  <c:v>44024</c:v>
                </c:pt>
                <c:pt idx="866">
                  <c:v>44025</c:v>
                </c:pt>
                <c:pt idx="867">
                  <c:v>44026</c:v>
                </c:pt>
              </c:numCache>
            </c:numRef>
          </c:cat>
          <c:val>
            <c:numRef>
              <c:f>'30'!$J$11:$J$878</c:f>
              <c:numCache>
                <c:formatCode>0.0%</c:formatCode>
                <c:ptCount val="868"/>
                <c:pt idx="0">
                  <c:v>1</c:v>
                </c:pt>
                <c:pt idx="1">
                  <c:v>0.998</c:v>
                </c:pt>
                <c:pt idx="2">
                  <c:v>0.998</c:v>
                </c:pt>
                <c:pt idx="3">
                  <c:v>0.998</c:v>
                </c:pt>
                <c:pt idx="4">
                  <c:v>0.996</c:v>
                </c:pt>
                <c:pt idx="5">
                  <c:v>0.99399999999999999</c:v>
                </c:pt>
                <c:pt idx="6">
                  <c:v>0.995</c:v>
                </c:pt>
                <c:pt idx="7">
                  <c:v>0.99299999999999999</c:v>
                </c:pt>
                <c:pt idx="8">
                  <c:v>0.99</c:v>
                </c:pt>
                <c:pt idx="9">
                  <c:v>0.99099999999999999</c:v>
                </c:pt>
                <c:pt idx="10">
                  <c:v>0.99</c:v>
                </c:pt>
                <c:pt idx="11">
                  <c:v>0.99</c:v>
                </c:pt>
                <c:pt idx="12">
                  <c:v>0.98799999999999999</c:v>
                </c:pt>
                <c:pt idx="13">
                  <c:v>0.98899999999999999</c:v>
                </c:pt>
                <c:pt idx="14">
                  <c:v>0.98899999999999999</c:v>
                </c:pt>
                <c:pt idx="15">
                  <c:v>0.99</c:v>
                </c:pt>
                <c:pt idx="16">
                  <c:v>0.98899999999999999</c:v>
                </c:pt>
                <c:pt idx="17">
                  <c:v>0.98899999999999999</c:v>
                </c:pt>
                <c:pt idx="18">
                  <c:v>0.99</c:v>
                </c:pt>
                <c:pt idx="19">
                  <c:v>0.99199999999999999</c:v>
                </c:pt>
                <c:pt idx="20">
                  <c:v>0.99199999999999999</c:v>
                </c:pt>
                <c:pt idx="21">
                  <c:v>0.99199999999999999</c:v>
                </c:pt>
                <c:pt idx="22">
                  <c:v>0.99</c:v>
                </c:pt>
                <c:pt idx="23">
                  <c:v>0.98899999999999999</c:v>
                </c:pt>
                <c:pt idx="24">
                  <c:v>0.98799999999999999</c:v>
                </c:pt>
                <c:pt idx="25">
                  <c:v>0.98799999999999999</c:v>
                </c:pt>
                <c:pt idx="26">
                  <c:v>0.98799999999999999</c:v>
                </c:pt>
                <c:pt idx="27">
                  <c:v>0.98599999999999999</c:v>
                </c:pt>
                <c:pt idx="28">
                  <c:v>0.98499999999999999</c:v>
                </c:pt>
                <c:pt idx="29">
                  <c:v>0.98499999999999999</c:v>
                </c:pt>
                <c:pt idx="30">
                  <c:v>0.98399999999999999</c:v>
                </c:pt>
                <c:pt idx="31">
                  <c:v>0.98499999999999999</c:v>
                </c:pt>
                <c:pt idx="32">
                  <c:v>0.98399999999999999</c:v>
                </c:pt>
                <c:pt idx="33">
                  <c:v>0.98299999999999998</c:v>
                </c:pt>
                <c:pt idx="34">
                  <c:v>0.98299999999999998</c:v>
                </c:pt>
                <c:pt idx="35">
                  <c:v>0.98299999999999998</c:v>
                </c:pt>
                <c:pt idx="36">
                  <c:v>0.98499999999999999</c:v>
                </c:pt>
                <c:pt idx="37">
                  <c:v>0.98599999999999999</c:v>
                </c:pt>
                <c:pt idx="38">
                  <c:v>0.98699999999999999</c:v>
                </c:pt>
                <c:pt idx="39">
                  <c:v>0.98799999999999999</c:v>
                </c:pt>
                <c:pt idx="40">
                  <c:v>0.98699999999999999</c:v>
                </c:pt>
                <c:pt idx="41">
                  <c:v>0.98699999999999999</c:v>
                </c:pt>
                <c:pt idx="42">
                  <c:v>0.98599999999999999</c:v>
                </c:pt>
                <c:pt idx="43">
                  <c:v>0.98599999999999999</c:v>
                </c:pt>
                <c:pt idx="44">
                  <c:v>0.98599999999999999</c:v>
                </c:pt>
                <c:pt idx="45">
                  <c:v>0.98499999999999999</c:v>
                </c:pt>
                <c:pt idx="46">
                  <c:v>0.98399999999999999</c:v>
                </c:pt>
                <c:pt idx="47">
                  <c:v>0.98299999999999998</c:v>
                </c:pt>
                <c:pt idx="48">
                  <c:v>0.98199999999999998</c:v>
                </c:pt>
                <c:pt idx="49">
                  <c:v>0.98099999999999998</c:v>
                </c:pt>
                <c:pt idx="50">
                  <c:v>0.98199999999999998</c:v>
                </c:pt>
                <c:pt idx="51">
                  <c:v>0.98199999999999998</c:v>
                </c:pt>
                <c:pt idx="52">
                  <c:v>0.98199999999999998</c:v>
                </c:pt>
                <c:pt idx="53">
                  <c:v>0.98199999999999998</c:v>
                </c:pt>
                <c:pt idx="54">
                  <c:v>0.98199999999999998</c:v>
                </c:pt>
                <c:pt idx="55">
                  <c:v>0.98199999999999998</c:v>
                </c:pt>
                <c:pt idx="56">
                  <c:v>0.98199999999999998</c:v>
                </c:pt>
                <c:pt idx="57">
                  <c:v>0.98199999999999998</c:v>
                </c:pt>
                <c:pt idx="58">
                  <c:v>0.98199999999999998</c:v>
                </c:pt>
                <c:pt idx="59">
                  <c:v>0.97899999999999998</c:v>
                </c:pt>
                <c:pt idx="60">
                  <c:v>0.98099999999999998</c:v>
                </c:pt>
                <c:pt idx="61">
                  <c:v>0.98199999999999998</c:v>
                </c:pt>
                <c:pt idx="62">
                  <c:v>0.98099999999999998</c:v>
                </c:pt>
                <c:pt idx="63">
                  <c:v>0.98099999999999998</c:v>
                </c:pt>
                <c:pt idx="64">
                  <c:v>0.98099999999999998</c:v>
                </c:pt>
                <c:pt idx="65">
                  <c:v>0.98099999999999998</c:v>
                </c:pt>
                <c:pt idx="66">
                  <c:v>0.98</c:v>
                </c:pt>
                <c:pt idx="67">
                  <c:v>0.97799999999999998</c:v>
                </c:pt>
                <c:pt idx="68">
                  <c:v>0.98</c:v>
                </c:pt>
                <c:pt idx="69">
                  <c:v>0.97899999999999998</c:v>
                </c:pt>
                <c:pt idx="70">
                  <c:v>0.97899999999999998</c:v>
                </c:pt>
                <c:pt idx="71">
                  <c:v>0.98</c:v>
                </c:pt>
                <c:pt idx="72">
                  <c:v>0.98</c:v>
                </c:pt>
                <c:pt idx="73">
                  <c:v>0.98</c:v>
                </c:pt>
                <c:pt idx="74">
                  <c:v>0.98099999999999998</c:v>
                </c:pt>
                <c:pt idx="75">
                  <c:v>0.98</c:v>
                </c:pt>
                <c:pt idx="76">
                  <c:v>0.98299999999999998</c:v>
                </c:pt>
                <c:pt idx="77">
                  <c:v>0.98399999999999999</c:v>
                </c:pt>
                <c:pt idx="78">
                  <c:v>0.98499999999999999</c:v>
                </c:pt>
                <c:pt idx="79">
                  <c:v>0.98799999999999999</c:v>
                </c:pt>
                <c:pt idx="80">
                  <c:v>0.98899999999999999</c:v>
                </c:pt>
                <c:pt idx="81">
                  <c:v>0.98899999999999999</c:v>
                </c:pt>
                <c:pt idx="82">
                  <c:v>0.98899999999999999</c:v>
                </c:pt>
                <c:pt idx="83">
                  <c:v>0.98899999999999999</c:v>
                </c:pt>
                <c:pt idx="84">
                  <c:v>0.98599999999999999</c:v>
                </c:pt>
                <c:pt idx="85">
                  <c:v>0.98499999999999999</c:v>
                </c:pt>
                <c:pt idx="86">
                  <c:v>0.98499999999999999</c:v>
                </c:pt>
                <c:pt idx="87">
                  <c:v>0.98499999999999999</c:v>
                </c:pt>
                <c:pt idx="88">
                  <c:v>0.98599999999999999</c:v>
                </c:pt>
                <c:pt idx="89">
                  <c:v>0.98499999999999999</c:v>
                </c:pt>
                <c:pt idx="90">
                  <c:v>0.98599999999999999</c:v>
                </c:pt>
                <c:pt idx="91">
                  <c:v>0.98599999999999999</c:v>
                </c:pt>
                <c:pt idx="92">
                  <c:v>0.98599999999999999</c:v>
                </c:pt>
                <c:pt idx="93">
                  <c:v>0.98599999999999999</c:v>
                </c:pt>
                <c:pt idx="94">
                  <c:v>0.98599999999999999</c:v>
                </c:pt>
                <c:pt idx="95">
                  <c:v>0.98499999999999999</c:v>
                </c:pt>
                <c:pt idx="96">
                  <c:v>0.98599999999999999</c:v>
                </c:pt>
                <c:pt idx="97">
                  <c:v>0.98499999999999999</c:v>
                </c:pt>
                <c:pt idx="98">
                  <c:v>0.98499999999999999</c:v>
                </c:pt>
                <c:pt idx="99">
                  <c:v>0.98699999999999999</c:v>
                </c:pt>
                <c:pt idx="100">
                  <c:v>0.98799999999999999</c:v>
                </c:pt>
                <c:pt idx="101">
                  <c:v>0.98899999999999999</c:v>
                </c:pt>
                <c:pt idx="102">
                  <c:v>0.98699999999999999</c:v>
                </c:pt>
                <c:pt idx="103">
                  <c:v>0.98799999999999999</c:v>
                </c:pt>
                <c:pt idx="104">
                  <c:v>0.98699999999999999</c:v>
                </c:pt>
                <c:pt idx="105">
                  <c:v>0.98699999999999999</c:v>
                </c:pt>
                <c:pt idx="106">
                  <c:v>0.98599999999999999</c:v>
                </c:pt>
                <c:pt idx="107">
                  <c:v>0.98599999999999999</c:v>
                </c:pt>
                <c:pt idx="108">
                  <c:v>0.98599999999999999</c:v>
                </c:pt>
                <c:pt idx="109">
                  <c:v>0.98599999999999999</c:v>
                </c:pt>
                <c:pt idx="110">
                  <c:v>0.98499999999999999</c:v>
                </c:pt>
                <c:pt idx="111">
                  <c:v>0.98399999999999999</c:v>
                </c:pt>
                <c:pt idx="112">
                  <c:v>0.98499999999999999</c:v>
                </c:pt>
                <c:pt idx="113">
                  <c:v>0.98499999999999999</c:v>
                </c:pt>
                <c:pt idx="114">
                  <c:v>0.98499999999999999</c:v>
                </c:pt>
                <c:pt idx="115">
                  <c:v>0.98799999999999999</c:v>
                </c:pt>
                <c:pt idx="116">
                  <c:v>0.98799999999999999</c:v>
                </c:pt>
                <c:pt idx="117">
                  <c:v>0.98799999999999999</c:v>
                </c:pt>
                <c:pt idx="118">
                  <c:v>0.99099999999999999</c:v>
                </c:pt>
                <c:pt idx="119">
                  <c:v>0.995</c:v>
                </c:pt>
                <c:pt idx="120">
                  <c:v>0.99399999999999999</c:v>
                </c:pt>
                <c:pt idx="121">
                  <c:v>0.99299999999999999</c:v>
                </c:pt>
                <c:pt idx="122">
                  <c:v>0.99199999999999999</c:v>
                </c:pt>
                <c:pt idx="123">
                  <c:v>0.99099999999999999</c:v>
                </c:pt>
                <c:pt idx="124">
                  <c:v>0.99199999999999999</c:v>
                </c:pt>
                <c:pt idx="125">
                  <c:v>0.99099999999999999</c:v>
                </c:pt>
                <c:pt idx="126">
                  <c:v>0.99099999999999999</c:v>
                </c:pt>
                <c:pt idx="127">
                  <c:v>0.99</c:v>
                </c:pt>
                <c:pt idx="128">
                  <c:v>0.99</c:v>
                </c:pt>
                <c:pt idx="129">
                  <c:v>0.99</c:v>
                </c:pt>
                <c:pt idx="130">
                  <c:v>0.98899999999999999</c:v>
                </c:pt>
                <c:pt idx="131">
                  <c:v>0.98899999999999999</c:v>
                </c:pt>
                <c:pt idx="132">
                  <c:v>0.99099999999999999</c:v>
                </c:pt>
                <c:pt idx="133">
                  <c:v>0.99</c:v>
                </c:pt>
                <c:pt idx="134">
                  <c:v>0.98899999999999999</c:v>
                </c:pt>
                <c:pt idx="135">
                  <c:v>0.99099999999999999</c:v>
                </c:pt>
                <c:pt idx="136">
                  <c:v>0.99199999999999999</c:v>
                </c:pt>
                <c:pt idx="137">
                  <c:v>0.99099999999999999</c:v>
                </c:pt>
                <c:pt idx="138">
                  <c:v>0.99199999999999999</c:v>
                </c:pt>
                <c:pt idx="139">
                  <c:v>0.99299999999999999</c:v>
                </c:pt>
                <c:pt idx="140">
                  <c:v>0.995</c:v>
                </c:pt>
                <c:pt idx="141">
                  <c:v>0.996</c:v>
                </c:pt>
                <c:pt idx="142">
                  <c:v>0.996</c:v>
                </c:pt>
                <c:pt idx="143">
                  <c:v>0.997</c:v>
                </c:pt>
                <c:pt idx="144">
                  <c:v>0.998</c:v>
                </c:pt>
                <c:pt idx="145">
                  <c:v>0.997</c:v>
                </c:pt>
                <c:pt idx="146">
                  <c:v>0.996</c:v>
                </c:pt>
                <c:pt idx="147">
                  <c:v>0.996</c:v>
                </c:pt>
                <c:pt idx="148">
                  <c:v>0.995</c:v>
                </c:pt>
                <c:pt idx="149">
                  <c:v>0.99399999999999999</c:v>
                </c:pt>
                <c:pt idx="150">
                  <c:v>0.995</c:v>
                </c:pt>
                <c:pt idx="151">
                  <c:v>0.995</c:v>
                </c:pt>
                <c:pt idx="152">
                  <c:v>0.995</c:v>
                </c:pt>
                <c:pt idx="153">
                  <c:v>0.99399999999999999</c:v>
                </c:pt>
                <c:pt idx="154">
                  <c:v>0.99399999999999999</c:v>
                </c:pt>
                <c:pt idx="155">
                  <c:v>0.99399999999999999</c:v>
                </c:pt>
                <c:pt idx="156">
                  <c:v>0.99399999999999999</c:v>
                </c:pt>
                <c:pt idx="157">
                  <c:v>0.99399999999999999</c:v>
                </c:pt>
                <c:pt idx="158">
                  <c:v>0.99399999999999999</c:v>
                </c:pt>
                <c:pt idx="159">
                  <c:v>0.997</c:v>
                </c:pt>
                <c:pt idx="160">
                  <c:v>0.998</c:v>
                </c:pt>
                <c:pt idx="161">
                  <c:v>1</c:v>
                </c:pt>
                <c:pt idx="162">
                  <c:v>1</c:v>
                </c:pt>
                <c:pt idx="163">
                  <c:v>0.999</c:v>
                </c:pt>
                <c:pt idx="164">
                  <c:v>1</c:v>
                </c:pt>
                <c:pt idx="165">
                  <c:v>0.999</c:v>
                </c:pt>
                <c:pt idx="166">
                  <c:v>0.999</c:v>
                </c:pt>
                <c:pt idx="167">
                  <c:v>1</c:v>
                </c:pt>
                <c:pt idx="168">
                  <c:v>1.0009999999999999</c:v>
                </c:pt>
                <c:pt idx="169">
                  <c:v>1.0009999999999999</c:v>
                </c:pt>
                <c:pt idx="170">
                  <c:v>1</c:v>
                </c:pt>
                <c:pt idx="171">
                  <c:v>0.999</c:v>
                </c:pt>
                <c:pt idx="172">
                  <c:v>1</c:v>
                </c:pt>
                <c:pt idx="173">
                  <c:v>0.999</c:v>
                </c:pt>
                <c:pt idx="174">
                  <c:v>0.999</c:v>
                </c:pt>
                <c:pt idx="175">
                  <c:v>0.999</c:v>
                </c:pt>
                <c:pt idx="176">
                  <c:v>0.999</c:v>
                </c:pt>
                <c:pt idx="177">
                  <c:v>1</c:v>
                </c:pt>
                <c:pt idx="178">
                  <c:v>0.998</c:v>
                </c:pt>
                <c:pt idx="179">
                  <c:v>0.999</c:v>
                </c:pt>
                <c:pt idx="180">
                  <c:v>0.998</c:v>
                </c:pt>
                <c:pt idx="181">
                  <c:v>0.998</c:v>
                </c:pt>
                <c:pt idx="182">
                  <c:v>0.998</c:v>
                </c:pt>
                <c:pt idx="183">
                  <c:v>1.0009999999999999</c:v>
                </c:pt>
                <c:pt idx="184">
                  <c:v>1.0009999999999999</c:v>
                </c:pt>
                <c:pt idx="185">
                  <c:v>1</c:v>
                </c:pt>
                <c:pt idx="186">
                  <c:v>1</c:v>
                </c:pt>
                <c:pt idx="187">
                  <c:v>1.0009999999999999</c:v>
                </c:pt>
                <c:pt idx="188">
                  <c:v>1</c:v>
                </c:pt>
                <c:pt idx="189">
                  <c:v>0.998</c:v>
                </c:pt>
                <c:pt idx="190">
                  <c:v>0.999</c:v>
                </c:pt>
                <c:pt idx="191">
                  <c:v>1</c:v>
                </c:pt>
                <c:pt idx="192">
                  <c:v>1</c:v>
                </c:pt>
                <c:pt idx="193">
                  <c:v>1</c:v>
                </c:pt>
                <c:pt idx="194">
                  <c:v>1</c:v>
                </c:pt>
                <c:pt idx="195">
                  <c:v>0.999</c:v>
                </c:pt>
                <c:pt idx="196">
                  <c:v>0.998</c:v>
                </c:pt>
                <c:pt idx="197">
                  <c:v>0.999</c:v>
                </c:pt>
                <c:pt idx="198">
                  <c:v>0.998</c:v>
                </c:pt>
                <c:pt idx="199">
                  <c:v>0.998</c:v>
                </c:pt>
                <c:pt idx="200">
                  <c:v>0.998</c:v>
                </c:pt>
                <c:pt idx="201">
                  <c:v>0.998</c:v>
                </c:pt>
                <c:pt idx="202">
                  <c:v>0.999</c:v>
                </c:pt>
                <c:pt idx="203">
                  <c:v>0.997</c:v>
                </c:pt>
                <c:pt idx="204">
                  <c:v>1</c:v>
                </c:pt>
                <c:pt idx="205">
                  <c:v>1</c:v>
                </c:pt>
                <c:pt idx="206">
                  <c:v>1</c:v>
                </c:pt>
                <c:pt idx="207">
                  <c:v>1</c:v>
                </c:pt>
                <c:pt idx="208">
                  <c:v>0.999</c:v>
                </c:pt>
                <c:pt idx="209">
                  <c:v>0.998</c:v>
                </c:pt>
                <c:pt idx="210">
                  <c:v>0.996</c:v>
                </c:pt>
                <c:pt idx="211">
                  <c:v>0.997</c:v>
                </c:pt>
                <c:pt idx="212">
                  <c:v>0.998</c:v>
                </c:pt>
                <c:pt idx="213">
                  <c:v>0.997</c:v>
                </c:pt>
                <c:pt idx="214">
                  <c:v>0.997</c:v>
                </c:pt>
                <c:pt idx="215">
                  <c:v>0.998</c:v>
                </c:pt>
                <c:pt idx="216">
                  <c:v>1</c:v>
                </c:pt>
                <c:pt idx="217">
                  <c:v>0.999</c:v>
                </c:pt>
                <c:pt idx="218">
                  <c:v>0.999</c:v>
                </c:pt>
                <c:pt idx="219">
                  <c:v>0.999</c:v>
                </c:pt>
                <c:pt idx="220">
                  <c:v>0.997</c:v>
                </c:pt>
                <c:pt idx="221">
                  <c:v>0.997</c:v>
                </c:pt>
                <c:pt idx="222">
                  <c:v>0.998</c:v>
                </c:pt>
                <c:pt idx="223">
                  <c:v>0.999</c:v>
                </c:pt>
                <c:pt idx="224">
                  <c:v>1.0009999999999999</c:v>
                </c:pt>
                <c:pt idx="225">
                  <c:v>1.0009999999999999</c:v>
                </c:pt>
                <c:pt idx="226">
                  <c:v>1.002</c:v>
                </c:pt>
                <c:pt idx="227">
                  <c:v>1.0049999999999999</c:v>
                </c:pt>
                <c:pt idx="228">
                  <c:v>1.004</c:v>
                </c:pt>
                <c:pt idx="229">
                  <c:v>1.004</c:v>
                </c:pt>
                <c:pt idx="230">
                  <c:v>1.004</c:v>
                </c:pt>
                <c:pt idx="231">
                  <c:v>1.0029999999999999</c:v>
                </c:pt>
                <c:pt idx="232">
                  <c:v>1.0029999999999999</c:v>
                </c:pt>
                <c:pt idx="233">
                  <c:v>1.0029999999999999</c:v>
                </c:pt>
                <c:pt idx="234">
                  <c:v>1.0029999999999999</c:v>
                </c:pt>
                <c:pt idx="235">
                  <c:v>1.0029999999999999</c:v>
                </c:pt>
                <c:pt idx="236">
                  <c:v>1.0029999999999999</c:v>
                </c:pt>
                <c:pt idx="237">
                  <c:v>1.004</c:v>
                </c:pt>
                <c:pt idx="238">
                  <c:v>1.004</c:v>
                </c:pt>
                <c:pt idx="239">
                  <c:v>1.004</c:v>
                </c:pt>
                <c:pt idx="240">
                  <c:v>1.004</c:v>
                </c:pt>
                <c:pt idx="241">
                  <c:v>1.006</c:v>
                </c:pt>
                <c:pt idx="242">
                  <c:v>1.0069999999999999</c:v>
                </c:pt>
                <c:pt idx="243">
                  <c:v>1.006</c:v>
                </c:pt>
                <c:pt idx="244">
                  <c:v>1.0049999999999999</c:v>
                </c:pt>
                <c:pt idx="245">
                  <c:v>1.0069999999999999</c:v>
                </c:pt>
                <c:pt idx="246">
                  <c:v>1.0089999999999999</c:v>
                </c:pt>
                <c:pt idx="247">
                  <c:v>1.01</c:v>
                </c:pt>
                <c:pt idx="248">
                  <c:v>1.0109999999999999</c:v>
                </c:pt>
                <c:pt idx="249">
                  <c:v>1.0109999999999999</c:v>
                </c:pt>
                <c:pt idx="250">
                  <c:v>1.01</c:v>
                </c:pt>
                <c:pt idx="251">
                  <c:v>1.008</c:v>
                </c:pt>
                <c:pt idx="252">
                  <c:v>1.008</c:v>
                </c:pt>
                <c:pt idx="253">
                  <c:v>1.008</c:v>
                </c:pt>
                <c:pt idx="254">
                  <c:v>1.0089999999999999</c:v>
                </c:pt>
                <c:pt idx="255">
                  <c:v>1.01</c:v>
                </c:pt>
                <c:pt idx="256">
                  <c:v>1.0089999999999999</c:v>
                </c:pt>
                <c:pt idx="257">
                  <c:v>1.0089999999999999</c:v>
                </c:pt>
                <c:pt idx="258">
                  <c:v>1.0089999999999999</c:v>
                </c:pt>
                <c:pt idx="259">
                  <c:v>1.01</c:v>
                </c:pt>
                <c:pt idx="260">
                  <c:v>1.0089999999999999</c:v>
                </c:pt>
                <c:pt idx="261">
                  <c:v>1.01</c:v>
                </c:pt>
                <c:pt idx="262">
                  <c:v>1.0109999999999999</c:v>
                </c:pt>
                <c:pt idx="263">
                  <c:v>1.012</c:v>
                </c:pt>
                <c:pt idx="264">
                  <c:v>1.012</c:v>
                </c:pt>
                <c:pt idx="265">
                  <c:v>1.012</c:v>
                </c:pt>
                <c:pt idx="266">
                  <c:v>1.0149999999999999</c:v>
                </c:pt>
                <c:pt idx="267">
                  <c:v>1.0149999999999999</c:v>
                </c:pt>
                <c:pt idx="268">
                  <c:v>1.0149999999999999</c:v>
                </c:pt>
                <c:pt idx="269">
                  <c:v>1.014</c:v>
                </c:pt>
                <c:pt idx="270">
                  <c:v>1.012</c:v>
                </c:pt>
                <c:pt idx="271">
                  <c:v>1.012</c:v>
                </c:pt>
                <c:pt idx="272">
                  <c:v>1.012</c:v>
                </c:pt>
                <c:pt idx="273">
                  <c:v>1.0109999999999999</c:v>
                </c:pt>
                <c:pt idx="274">
                  <c:v>1.01</c:v>
                </c:pt>
                <c:pt idx="275">
                  <c:v>1.012</c:v>
                </c:pt>
                <c:pt idx="276">
                  <c:v>1.012</c:v>
                </c:pt>
                <c:pt idx="277">
                  <c:v>1.014</c:v>
                </c:pt>
                <c:pt idx="278">
                  <c:v>1.0129999999999999</c:v>
                </c:pt>
                <c:pt idx="279">
                  <c:v>1.012</c:v>
                </c:pt>
                <c:pt idx="280">
                  <c:v>1.0109999999999999</c:v>
                </c:pt>
                <c:pt idx="281">
                  <c:v>1.0109999999999999</c:v>
                </c:pt>
                <c:pt idx="282">
                  <c:v>1.0109999999999999</c:v>
                </c:pt>
                <c:pt idx="283">
                  <c:v>1.0109999999999999</c:v>
                </c:pt>
                <c:pt idx="284">
                  <c:v>1.0129999999999999</c:v>
                </c:pt>
                <c:pt idx="285">
                  <c:v>1.0149999999999999</c:v>
                </c:pt>
                <c:pt idx="286">
                  <c:v>1.014</c:v>
                </c:pt>
                <c:pt idx="287">
                  <c:v>1.0149999999999999</c:v>
                </c:pt>
                <c:pt idx="288">
                  <c:v>1.0169999999999999</c:v>
                </c:pt>
                <c:pt idx="289">
                  <c:v>1.016</c:v>
                </c:pt>
                <c:pt idx="290">
                  <c:v>1.0169999999999999</c:v>
                </c:pt>
                <c:pt idx="291">
                  <c:v>1.018</c:v>
                </c:pt>
                <c:pt idx="292">
                  <c:v>1.0189999999999999</c:v>
                </c:pt>
                <c:pt idx="293">
                  <c:v>1.016</c:v>
                </c:pt>
                <c:pt idx="294">
                  <c:v>1.0169999999999999</c:v>
                </c:pt>
                <c:pt idx="295">
                  <c:v>1.0169999999999999</c:v>
                </c:pt>
                <c:pt idx="296">
                  <c:v>1.016</c:v>
                </c:pt>
                <c:pt idx="297">
                  <c:v>1.0149999999999999</c:v>
                </c:pt>
                <c:pt idx="298">
                  <c:v>1.0149999999999999</c:v>
                </c:pt>
                <c:pt idx="299">
                  <c:v>1.0149999999999999</c:v>
                </c:pt>
                <c:pt idx="300">
                  <c:v>1.0149999999999999</c:v>
                </c:pt>
                <c:pt idx="301">
                  <c:v>1.0169999999999999</c:v>
                </c:pt>
                <c:pt idx="302">
                  <c:v>1.0169999999999999</c:v>
                </c:pt>
                <c:pt idx="303">
                  <c:v>1.0189999999999999</c:v>
                </c:pt>
                <c:pt idx="304">
                  <c:v>1.02</c:v>
                </c:pt>
                <c:pt idx="305">
                  <c:v>1.0209999999999999</c:v>
                </c:pt>
                <c:pt idx="306">
                  <c:v>1.02</c:v>
                </c:pt>
                <c:pt idx="307">
                  <c:v>1.0189999999999999</c:v>
                </c:pt>
                <c:pt idx="308">
                  <c:v>1.0189999999999999</c:v>
                </c:pt>
                <c:pt idx="309">
                  <c:v>1.0189999999999999</c:v>
                </c:pt>
                <c:pt idx="310">
                  <c:v>1.0209999999999999</c:v>
                </c:pt>
                <c:pt idx="311">
                  <c:v>1.0209999999999999</c:v>
                </c:pt>
                <c:pt idx="312">
                  <c:v>1.0209999999999999</c:v>
                </c:pt>
                <c:pt idx="313">
                  <c:v>1.0229999999999999</c:v>
                </c:pt>
                <c:pt idx="314">
                  <c:v>1.0229999999999999</c:v>
                </c:pt>
                <c:pt idx="315">
                  <c:v>1.022</c:v>
                </c:pt>
                <c:pt idx="316">
                  <c:v>1.0209999999999999</c:v>
                </c:pt>
                <c:pt idx="317">
                  <c:v>1.022</c:v>
                </c:pt>
                <c:pt idx="318">
                  <c:v>1.0209999999999999</c:v>
                </c:pt>
                <c:pt idx="319">
                  <c:v>1.0209999999999999</c:v>
                </c:pt>
                <c:pt idx="320">
                  <c:v>1.0209999999999999</c:v>
                </c:pt>
                <c:pt idx="321">
                  <c:v>1.0209999999999999</c:v>
                </c:pt>
                <c:pt idx="322">
                  <c:v>1.02</c:v>
                </c:pt>
                <c:pt idx="323">
                  <c:v>1.02</c:v>
                </c:pt>
                <c:pt idx="324">
                  <c:v>1.0209999999999999</c:v>
                </c:pt>
                <c:pt idx="325">
                  <c:v>1.024</c:v>
                </c:pt>
                <c:pt idx="326">
                  <c:v>1.0229999999999999</c:v>
                </c:pt>
                <c:pt idx="327">
                  <c:v>1.0209999999999999</c:v>
                </c:pt>
                <c:pt idx="328">
                  <c:v>1.0189999999999999</c:v>
                </c:pt>
                <c:pt idx="329">
                  <c:v>1.018</c:v>
                </c:pt>
                <c:pt idx="330">
                  <c:v>1.0169999999999999</c:v>
                </c:pt>
                <c:pt idx="331">
                  <c:v>1.0169999999999999</c:v>
                </c:pt>
                <c:pt idx="332">
                  <c:v>1.016</c:v>
                </c:pt>
                <c:pt idx="333">
                  <c:v>1.016</c:v>
                </c:pt>
                <c:pt idx="334">
                  <c:v>1.0169999999999999</c:v>
                </c:pt>
                <c:pt idx="335">
                  <c:v>1.016</c:v>
                </c:pt>
                <c:pt idx="336">
                  <c:v>1.0129999999999999</c:v>
                </c:pt>
                <c:pt idx="337">
                  <c:v>1.014</c:v>
                </c:pt>
                <c:pt idx="338">
                  <c:v>1.0129999999999999</c:v>
                </c:pt>
                <c:pt idx="339">
                  <c:v>1.0129999999999999</c:v>
                </c:pt>
                <c:pt idx="340">
                  <c:v>1.0129999999999999</c:v>
                </c:pt>
                <c:pt idx="341">
                  <c:v>1.0109999999999999</c:v>
                </c:pt>
                <c:pt idx="342">
                  <c:v>1.012</c:v>
                </c:pt>
                <c:pt idx="343">
                  <c:v>1.012</c:v>
                </c:pt>
                <c:pt idx="344">
                  <c:v>1.0109999999999999</c:v>
                </c:pt>
                <c:pt idx="345">
                  <c:v>1.0129999999999999</c:v>
                </c:pt>
                <c:pt idx="346">
                  <c:v>1.014</c:v>
                </c:pt>
                <c:pt idx="347">
                  <c:v>1.0149999999999999</c:v>
                </c:pt>
                <c:pt idx="348">
                  <c:v>1.0149999999999999</c:v>
                </c:pt>
                <c:pt idx="349">
                  <c:v>1.014</c:v>
                </c:pt>
                <c:pt idx="350">
                  <c:v>1.0149999999999999</c:v>
                </c:pt>
                <c:pt idx="351">
                  <c:v>1.0169999999999999</c:v>
                </c:pt>
                <c:pt idx="352">
                  <c:v>1.0149999999999999</c:v>
                </c:pt>
                <c:pt idx="353">
                  <c:v>1.0149999999999999</c:v>
                </c:pt>
                <c:pt idx="354">
                  <c:v>1.0149999999999999</c:v>
                </c:pt>
                <c:pt idx="355">
                  <c:v>1.0149999999999999</c:v>
                </c:pt>
                <c:pt idx="356">
                  <c:v>1.0149999999999999</c:v>
                </c:pt>
                <c:pt idx="357">
                  <c:v>1.0129999999999999</c:v>
                </c:pt>
                <c:pt idx="358">
                  <c:v>1.0129999999999999</c:v>
                </c:pt>
                <c:pt idx="359">
                  <c:v>1.012</c:v>
                </c:pt>
                <c:pt idx="360">
                  <c:v>1.0129999999999999</c:v>
                </c:pt>
                <c:pt idx="361">
                  <c:v>1.0129999999999999</c:v>
                </c:pt>
                <c:pt idx="362">
                  <c:v>1.014</c:v>
                </c:pt>
                <c:pt idx="363">
                  <c:v>1.0149999999999999</c:v>
                </c:pt>
                <c:pt idx="364">
                  <c:v>1.016</c:v>
                </c:pt>
                <c:pt idx="365">
                  <c:v>1.018</c:v>
                </c:pt>
                <c:pt idx="366">
                  <c:v>1.02</c:v>
                </c:pt>
                <c:pt idx="367">
                  <c:v>1.0209999999999999</c:v>
                </c:pt>
                <c:pt idx="368">
                  <c:v>1.02</c:v>
                </c:pt>
                <c:pt idx="369">
                  <c:v>1.0189999999999999</c:v>
                </c:pt>
                <c:pt idx="370">
                  <c:v>1.0209999999999999</c:v>
                </c:pt>
                <c:pt idx="371">
                  <c:v>1.0209999999999999</c:v>
                </c:pt>
                <c:pt idx="372">
                  <c:v>1.022</c:v>
                </c:pt>
                <c:pt idx="373">
                  <c:v>1.0209999999999999</c:v>
                </c:pt>
                <c:pt idx="374">
                  <c:v>1.022</c:v>
                </c:pt>
                <c:pt idx="375">
                  <c:v>1.02</c:v>
                </c:pt>
                <c:pt idx="376">
                  <c:v>1.02</c:v>
                </c:pt>
                <c:pt idx="377">
                  <c:v>1.02</c:v>
                </c:pt>
                <c:pt idx="378">
                  <c:v>1.02</c:v>
                </c:pt>
                <c:pt idx="379">
                  <c:v>1.0189999999999999</c:v>
                </c:pt>
                <c:pt idx="380">
                  <c:v>1.0189999999999999</c:v>
                </c:pt>
                <c:pt idx="381">
                  <c:v>1.0209999999999999</c:v>
                </c:pt>
                <c:pt idx="382">
                  <c:v>1.022</c:v>
                </c:pt>
                <c:pt idx="383">
                  <c:v>1.022</c:v>
                </c:pt>
                <c:pt idx="384">
                  <c:v>1.0229999999999999</c:v>
                </c:pt>
                <c:pt idx="385">
                  <c:v>1.0249999999999999</c:v>
                </c:pt>
                <c:pt idx="386">
                  <c:v>1.0249999999999999</c:v>
                </c:pt>
                <c:pt idx="387">
                  <c:v>1.0269999999999999</c:v>
                </c:pt>
                <c:pt idx="388">
                  <c:v>1.0289999999999999</c:v>
                </c:pt>
                <c:pt idx="389">
                  <c:v>1.03</c:v>
                </c:pt>
                <c:pt idx="390">
                  <c:v>1.03</c:v>
                </c:pt>
                <c:pt idx="391">
                  <c:v>1.0289999999999999</c:v>
                </c:pt>
                <c:pt idx="392">
                  <c:v>1.028</c:v>
                </c:pt>
                <c:pt idx="393">
                  <c:v>1.0289999999999999</c:v>
                </c:pt>
                <c:pt idx="394">
                  <c:v>1.03</c:v>
                </c:pt>
                <c:pt idx="395">
                  <c:v>1.03</c:v>
                </c:pt>
                <c:pt idx="396">
                  <c:v>1.028</c:v>
                </c:pt>
                <c:pt idx="397">
                  <c:v>1.026</c:v>
                </c:pt>
                <c:pt idx="398">
                  <c:v>1.028</c:v>
                </c:pt>
                <c:pt idx="399">
                  <c:v>1.0269999999999999</c:v>
                </c:pt>
                <c:pt idx="400">
                  <c:v>1.028</c:v>
                </c:pt>
                <c:pt idx="401">
                  <c:v>1.028</c:v>
                </c:pt>
                <c:pt idx="402">
                  <c:v>1.0289999999999999</c:v>
                </c:pt>
                <c:pt idx="403">
                  <c:v>1.03</c:v>
                </c:pt>
                <c:pt idx="404">
                  <c:v>1.032</c:v>
                </c:pt>
                <c:pt idx="405">
                  <c:v>1.0329999999999999</c:v>
                </c:pt>
                <c:pt idx="406">
                  <c:v>1.034</c:v>
                </c:pt>
                <c:pt idx="407">
                  <c:v>1.0349999999999999</c:v>
                </c:pt>
                <c:pt idx="408">
                  <c:v>1.036</c:v>
                </c:pt>
                <c:pt idx="409">
                  <c:v>1.038</c:v>
                </c:pt>
                <c:pt idx="410">
                  <c:v>1.036</c:v>
                </c:pt>
                <c:pt idx="411">
                  <c:v>1.0349999999999999</c:v>
                </c:pt>
                <c:pt idx="412">
                  <c:v>1.0349999999999999</c:v>
                </c:pt>
                <c:pt idx="413">
                  <c:v>1.036</c:v>
                </c:pt>
                <c:pt idx="414">
                  <c:v>1.0369999999999999</c:v>
                </c:pt>
                <c:pt idx="415">
                  <c:v>1.036</c:v>
                </c:pt>
                <c:pt idx="416">
                  <c:v>1.0349999999999999</c:v>
                </c:pt>
                <c:pt idx="417">
                  <c:v>1.0349999999999999</c:v>
                </c:pt>
                <c:pt idx="418">
                  <c:v>1.0349999999999999</c:v>
                </c:pt>
                <c:pt idx="419">
                  <c:v>1.036</c:v>
                </c:pt>
                <c:pt idx="420">
                  <c:v>1.036</c:v>
                </c:pt>
                <c:pt idx="421">
                  <c:v>1.0349999999999999</c:v>
                </c:pt>
                <c:pt idx="422">
                  <c:v>1.036</c:v>
                </c:pt>
                <c:pt idx="423">
                  <c:v>1.0349999999999999</c:v>
                </c:pt>
                <c:pt idx="424">
                  <c:v>1.0369999999999999</c:v>
                </c:pt>
                <c:pt idx="425">
                  <c:v>1.036</c:v>
                </c:pt>
                <c:pt idx="426">
                  <c:v>1.036</c:v>
                </c:pt>
                <c:pt idx="427">
                  <c:v>1.0369999999999999</c:v>
                </c:pt>
                <c:pt idx="428">
                  <c:v>1.038</c:v>
                </c:pt>
                <c:pt idx="429">
                  <c:v>1.04</c:v>
                </c:pt>
                <c:pt idx="430">
                  <c:v>1.038</c:v>
                </c:pt>
                <c:pt idx="431">
                  <c:v>1.038</c:v>
                </c:pt>
                <c:pt idx="432">
                  <c:v>1.038</c:v>
                </c:pt>
                <c:pt idx="433">
                  <c:v>1.0369999999999999</c:v>
                </c:pt>
                <c:pt idx="434">
                  <c:v>1.0369999999999999</c:v>
                </c:pt>
                <c:pt idx="435">
                  <c:v>1.036</c:v>
                </c:pt>
                <c:pt idx="436">
                  <c:v>1.036</c:v>
                </c:pt>
                <c:pt idx="437">
                  <c:v>1.0349999999999999</c:v>
                </c:pt>
                <c:pt idx="438">
                  <c:v>1.0349999999999999</c:v>
                </c:pt>
                <c:pt idx="439">
                  <c:v>1.0369999999999999</c:v>
                </c:pt>
                <c:pt idx="440">
                  <c:v>1.0369999999999999</c:v>
                </c:pt>
                <c:pt idx="441">
                  <c:v>1.036</c:v>
                </c:pt>
                <c:pt idx="442">
                  <c:v>1.034</c:v>
                </c:pt>
                <c:pt idx="443">
                  <c:v>1.034</c:v>
                </c:pt>
                <c:pt idx="444">
                  <c:v>1.034</c:v>
                </c:pt>
                <c:pt idx="445">
                  <c:v>1.034</c:v>
                </c:pt>
                <c:pt idx="446">
                  <c:v>1.034</c:v>
                </c:pt>
                <c:pt idx="447">
                  <c:v>1.0329999999999999</c:v>
                </c:pt>
                <c:pt idx="448">
                  <c:v>1.0349999999999999</c:v>
                </c:pt>
                <c:pt idx="449">
                  <c:v>1.034</c:v>
                </c:pt>
                <c:pt idx="450">
                  <c:v>1.0349999999999999</c:v>
                </c:pt>
                <c:pt idx="451">
                  <c:v>1.036</c:v>
                </c:pt>
                <c:pt idx="452">
                  <c:v>1.036</c:v>
                </c:pt>
                <c:pt idx="453">
                  <c:v>1.0369999999999999</c:v>
                </c:pt>
                <c:pt idx="454">
                  <c:v>1.0369999999999999</c:v>
                </c:pt>
                <c:pt idx="455">
                  <c:v>1.036</c:v>
                </c:pt>
                <c:pt idx="456">
                  <c:v>1.0369999999999999</c:v>
                </c:pt>
                <c:pt idx="457">
                  <c:v>1.038</c:v>
                </c:pt>
                <c:pt idx="458">
                  <c:v>1.0369999999999999</c:v>
                </c:pt>
                <c:pt idx="459">
                  <c:v>1.0349999999999999</c:v>
                </c:pt>
                <c:pt idx="460">
                  <c:v>1.034</c:v>
                </c:pt>
                <c:pt idx="461">
                  <c:v>1.034</c:v>
                </c:pt>
                <c:pt idx="462">
                  <c:v>1.0349999999999999</c:v>
                </c:pt>
                <c:pt idx="463">
                  <c:v>1.036</c:v>
                </c:pt>
                <c:pt idx="464">
                  <c:v>1.036</c:v>
                </c:pt>
                <c:pt idx="465">
                  <c:v>1.0369999999999999</c:v>
                </c:pt>
                <c:pt idx="466">
                  <c:v>1.0369999999999999</c:v>
                </c:pt>
                <c:pt idx="467">
                  <c:v>1.0369999999999999</c:v>
                </c:pt>
                <c:pt idx="468">
                  <c:v>1.0369999999999999</c:v>
                </c:pt>
                <c:pt idx="469">
                  <c:v>1.034</c:v>
                </c:pt>
                <c:pt idx="470">
                  <c:v>1.032</c:v>
                </c:pt>
                <c:pt idx="471">
                  <c:v>1.0289999999999999</c:v>
                </c:pt>
                <c:pt idx="472">
                  <c:v>1.0249999999999999</c:v>
                </c:pt>
                <c:pt idx="473">
                  <c:v>1.0229999999999999</c:v>
                </c:pt>
                <c:pt idx="474">
                  <c:v>1.0189999999999999</c:v>
                </c:pt>
                <c:pt idx="475">
                  <c:v>1.0169999999999999</c:v>
                </c:pt>
                <c:pt idx="476">
                  <c:v>1.02</c:v>
                </c:pt>
                <c:pt idx="477">
                  <c:v>1.018</c:v>
                </c:pt>
                <c:pt idx="478">
                  <c:v>1.0169999999999999</c:v>
                </c:pt>
                <c:pt idx="479">
                  <c:v>1.016</c:v>
                </c:pt>
                <c:pt idx="480">
                  <c:v>1.0169999999999999</c:v>
                </c:pt>
                <c:pt idx="481">
                  <c:v>1.016</c:v>
                </c:pt>
                <c:pt idx="482">
                  <c:v>1.014</c:v>
                </c:pt>
                <c:pt idx="483">
                  <c:v>1.014</c:v>
                </c:pt>
                <c:pt idx="484">
                  <c:v>1.0149999999999999</c:v>
                </c:pt>
                <c:pt idx="485">
                  <c:v>1.016</c:v>
                </c:pt>
                <c:pt idx="486">
                  <c:v>1.0169999999999999</c:v>
                </c:pt>
                <c:pt idx="487">
                  <c:v>1.018</c:v>
                </c:pt>
                <c:pt idx="488">
                  <c:v>1.018</c:v>
                </c:pt>
                <c:pt idx="489">
                  <c:v>1.02</c:v>
                </c:pt>
                <c:pt idx="490">
                  <c:v>1.02</c:v>
                </c:pt>
                <c:pt idx="491">
                  <c:v>1.022</c:v>
                </c:pt>
                <c:pt idx="492">
                  <c:v>1.022</c:v>
                </c:pt>
                <c:pt idx="493">
                  <c:v>1.0229999999999999</c:v>
                </c:pt>
                <c:pt idx="494">
                  <c:v>1.022</c:v>
                </c:pt>
                <c:pt idx="495">
                  <c:v>1.022</c:v>
                </c:pt>
                <c:pt idx="496">
                  <c:v>1.022</c:v>
                </c:pt>
                <c:pt idx="497">
                  <c:v>1.022</c:v>
                </c:pt>
                <c:pt idx="498">
                  <c:v>1.0229999999999999</c:v>
                </c:pt>
                <c:pt idx="499">
                  <c:v>1.022</c:v>
                </c:pt>
                <c:pt idx="500">
                  <c:v>1.0209999999999999</c:v>
                </c:pt>
                <c:pt idx="501">
                  <c:v>1.02</c:v>
                </c:pt>
                <c:pt idx="502">
                  <c:v>1.02</c:v>
                </c:pt>
                <c:pt idx="503">
                  <c:v>1.0189999999999999</c:v>
                </c:pt>
                <c:pt idx="504">
                  <c:v>1.018</c:v>
                </c:pt>
                <c:pt idx="505">
                  <c:v>1.0169999999999999</c:v>
                </c:pt>
                <c:pt idx="506">
                  <c:v>1.0169999999999999</c:v>
                </c:pt>
                <c:pt idx="507">
                  <c:v>1.018</c:v>
                </c:pt>
                <c:pt idx="508">
                  <c:v>1.018</c:v>
                </c:pt>
                <c:pt idx="509">
                  <c:v>1.018</c:v>
                </c:pt>
                <c:pt idx="510">
                  <c:v>1.02</c:v>
                </c:pt>
                <c:pt idx="511">
                  <c:v>1.022</c:v>
                </c:pt>
                <c:pt idx="512">
                  <c:v>1.024</c:v>
                </c:pt>
                <c:pt idx="513">
                  <c:v>1.0249999999999999</c:v>
                </c:pt>
                <c:pt idx="514">
                  <c:v>1.0249999999999999</c:v>
                </c:pt>
                <c:pt idx="515">
                  <c:v>1.024</c:v>
                </c:pt>
                <c:pt idx="516">
                  <c:v>1.0229999999999999</c:v>
                </c:pt>
                <c:pt idx="517">
                  <c:v>1.022</c:v>
                </c:pt>
                <c:pt idx="518">
                  <c:v>1.0229999999999999</c:v>
                </c:pt>
                <c:pt idx="519">
                  <c:v>1.0229999999999999</c:v>
                </c:pt>
                <c:pt idx="520">
                  <c:v>1.0229999999999999</c:v>
                </c:pt>
                <c:pt idx="521">
                  <c:v>1.0229999999999999</c:v>
                </c:pt>
                <c:pt idx="522">
                  <c:v>1.022</c:v>
                </c:pt>
                <c:pt idx="523">
                  <c:v>1.0209999999999999</c:v>
                </c:pt>
                <c:pt idx="524">
                  <c:v>1.0209999999999999</c:v>
                </c:pt>
                <c:pt idx="525">
                  <c:v>1.022</c:v>
                </c:pt>
                <c:pt idx="526">
                  <c:v>1.0229999999999999</c:v>
                </c:pt>
                <c:pt idx="527">
                  <c:v>1.0229999999999999</c:v>
                </c:pt>
                <c:pt idx="528">
                  <c:v>1.024</c:v>
                </c:pt>
                <c:pt idx="529">
                  <c:v>1.0229999999999999</c:v>
                </c:pt>
                <c:pt idx="530">
                  <c:v>1.0249999999999999</c:v>
                </c:pt>
                <c:pt idx="531">
                  <c:v>1.0289999999999999</c:v>
                </c:pt>
                <c:pt idx="532">
                  <c:v>1.0309999999999999</c:v>
                </c:pt>
                <c:pt idx="533">
                  <c:v>1.032</c:v>
                </c:pt>
                <c:pt idx="534">
                  <c:v>1.0309999999999999</c:v>
                </c:pt>
                <c:pt idx="535">
                  <c:v>1.03</c:v>
                </c:pt>
                <c:pt idx="536">
                  <c:v>1.03</c:v>
                </c:pt>
                <c:pt idx="537">
                  <c:v>1.03</c:v>
                </c:pt>
                <c:pt idx="538">
                  <c:v>1.03</c:v>
                </c:pt>
                <c:pt idx="539">
                  <c:v>1.028</c:v>
                </c:pt>
                <c:pt idx="540">
                  <c:v>1.0289999999999999</c:v>
                </c:pt>
                <c:pt idx="541">
                  <c:v>1.03</c:v>
                </c:pt>
                <c:pt idx="542">
                  <c:v>1.03</c:v>
                </c:pt>
                <c:pt idx="543">
                  <c:v>1.03</c:v>
                </c:pt>
                <c:pt idx="544">
                  <c:v>1.03</c:v>
                </c:pt>
                <c:pt idx="545">
                  <c:v>1.0289999999999999</c:v>
                </c:pt>
                <c:pt idx="546">
                  <c:v>1.0289999999999999</c:v>
                </c:pt>
                <c:pt idx="547">
                  <c:v>1.0309999999999999</c:v>
                </c:pt>
                <c:pt idx="548">
                  <c:v>1.0289999999999999</c:v>
                </c:pt>
                <c:pt idx="549">
                  <c:v>1.0289999999999999</c:v>
                </c:pt>
                <c:pt idx="550">
                  <c:v>1.03</c:v>
                </c:pt>
                <c:pt idx="551">
                  <c:v>1.03</c:v>
                </c:pt>
                <c:pt idx="552">
                  <c:v>1.0309999999999999</c:v>
                </c:pt>
                <c:pt idx="553">
                  <c:v>1.032</c:v>
                </c:pt>
                <c:pt idx="554">
                  <c:v>1.0309999999999999</c:v>
                </c:pt>
                <c:pt idx="555">
                  <c:v>1.0309999999999999</c:v>
                </c:pt>
                <c:pt idx="556">
                  <c:v>1.032</c:v>
                </c:pt>
                <c:pt idx="557">
                  <c:v>1.0309999999999999</c:v>
                </c:pt>
                <c:pt idx="558">
                  <c:v>1.0309999999999999</c:v>
                </c:pt>
                <c:pt idx="559">
                  <c:v>1.0309999999999999</c:v>
                </c:pt>
                <c:pt idx="560">
                  <c:v>1.032</c:v>
                </c:pt>
                <c:pt idx="561">
                  <c:v>1.032</c:v>
                </c:pt>
                <c:pt idx="562">
                  <c:v>1.032</c:v>
                </c:pt>
                <c:pt idx="563">
                  <c:v>1.0329999999999999</c:v>
                </c:pt>
                <c:pt idx="564">
                  <c:v>1.032</c:v>
                </c:pt>
                <c:pt idx="565">
                  <c:v>1.032</c:v>
                </c:pt>
                <c:pt idx="566">
                  <c:v>1.032</c:v>
                </c:pt>
                <c:pt idx="567">
                  <c:v>1.0309999999999999</c:v>
                </c:pt>
                <c:pt idx="568">
                  <c:v>1.0289999999999999</c:v>
                </c:pt>
                <c:pt idx="569">
                  <c:v>1.0289999999999999</c:v>
                </c:pt>
                <c:pt idx="570">
                  <c:v>1.0289999999999999</c:v>
                </c:pt>
                <c:pt idx="571">
                  <c:v>1.03</c:v>
                </c:pt>
                <c:pt idx="572">
                  <c:v>1.032</c:v>
                </c:pt>
                <c:pt idx="573">
                  <c:v>1.036</c:v>
                </c:pt>
                <c:pt idx="574">
                  <c:v>1.036</c:v>
                </c:pt>
                <c:pt idx="575">
                  <c:v>1.0349999999999999</c:v>
                </c:pt>
                <c:pt idx="576">
                  <c:v>1.0349999999999999</c:v>
                </c:pt>
                <c:pt idx="577">
                  <c:v>1.0349999999999999</c:v>
                </c:pt>
                <c:pt idx="578">
                  <c:v>1.0349999999999999</c:v>
                </c:pt>
                <c:pt idx="579">
                  <c:v>1.036</c:v>
                </c:pt>
                <c:pt idx="580">
                  <c:v>1.0369999999999999</c:v>
                </c:pt>
                <c:pt idx="581">
                  <c:v>1.0369999999999999</c:v>
                </c:pt>
                <c:pt idx="582">
                  <c:v>1.0369999999999999</c:v>
                </c:pt>
                <c:pt idx="583">
                  <c:v>1.0369999999999999</c:v>
                </c:pt>
                <c:pt idx="584">
                  <c:v>1.036</c:v>
                </c:pt>
                <c:pt idx="585">
                  <c:v>1.036</c:v>
                </c:pt>
                <c:pt idx="586">
                  <c:v>1.0369999999999999</c:v>
                </c:pt>
                <c:pt idx="587">
                  <c:v>1.0369999999999999</c:v>
                </c:pt>
                <c:pt idx="588">
                  <c:v>1.036</c:v>
                </c:pt>
                <c:pt idx="589">
                  <c:v>1.036</c:v>
                </c:pt>
                <c:pt idx="590">
                  <c:v>1.036</c:v>
                </c:pt>
                <c:pt idx="591">
                  <c:v>1.0369999999999999</c:v>
                </c:pt>
                <c:pt idx="592">
                  <c:v>1.0369999999999999</c:v>
                </c:pt>
                <c:pt idx="593">
                  <c:v>1.0389999999999999</c:v>
                </c:pt>
                <c:pt idx="594">
                  <c:v>1.0389999999999999</c:v>
                </c:pt>
                <c:pt idx="595">
                  <c:v>1.0389999999999999</c:v>
                </c:pt>
                <c:pt idx="596">
                  <c:v>1.0409999999999999</c:v>
                </c:pt>
                <c:pt idx="597">
                  <c:v>1.0409999999999999</c:v>
                </c:pt>
                <c:pt idx="598">
                  <c:v>1.0409999999999999</c:v>
                </c:pt>
                <c:pt idx="599">
                  <c:v>1.042</c:v>
                </c:pt>
                <c:pt idx="600">
                  <c:v>1.042</c:v>
                </c:pt>
                <c:pt idx="601">
                  <c:v>1.042</c:v>
                </c:pt>
                <c:pt idx="602">
                  <c:v>1.0429999999999999</c:v>
                </c:pt>
                <c:pt idx="603">
                  <c:v>1.042</c:v>
                </c:pt>
                <c:pt idx="604">
                  <c:v>1.042</c:v>
                </c:pt>
                <c:pt idx="605">
                  <c:v>1.044</c:v>
                </c:pt>
                <c:pt idx="606">
                  <c:v>1.0449999999999999</c:v>
                </c:pt>
                <c:pt idx="607">
                  <c:v>1.0469999999999999</c:v>
                </c:pt>
                <c:pt idx="608">
                  <c:v>1.048</c:v>
                </c:pt>
                <c:pt idx="609">
                  <c:v>1.05</c:v>
                </c:pt>
                <c:pt idx="610">
                  <c:v>1.052</c:v>
                </c:pt>
                <c:pt idx="611">
                  <c:v>1.054</c:v>
                </c:pt>
                <c:pt idx="612">
                  <c:v>1.056</c:v>
                </c:pt>
                <c:pt idx="613">
                  <c:v>1.0569999999999999</c:v>
                </c:pt>
                <c:pt idx="614">
                  <c:v>1.0580000000000001</c:v>
                </c:pt>
                <c:pt idx="615">
                  <c:v>1.0569999999999999</c:v>
                </c:pt>
                <c:pt idx="616">
                  <c:v>1.0589999999999999</c:v>
                </c:pt>
                <c:pt idx="617">
                  <c:v>1.06</c:v>
                </c:pt>
                <c:pt idx="618">
                  <c:v>1.06</c:v>
                </c:pt>
                <c:pt idx="619">
                  <c:v>1.0620000000000001</c:v>
                </c:pt>
                <c:pt idx="620">
                  <c:v>1.0629999999999999</c:v>
                </c:pt>
                <c:pt idx="621">
                  <c:v>1.0640000000000001</c:v>
                </c:pt>
                <c:pt idx="622">
                  <c:v>1.0640000000000001</c:v>
                </c:pt>
                <c:pt idx="623">
                  <c:v>1.0640000000000001</c:v>
                </c:pt>
                <c:pt idx="624">
                  <c:v>1.0629999999999999</c:v>
                </c:pt>
                <c:pt idx="625">
                  <c:v>1.0629999999999999</c:v>
                </c:pt>
                <c:pt idx="626">
                  <c:v>1.0629999999999999</c:v>
                </c:pt>
                <c:pt idx="627">
                  <c:v>1.0649999999999999</c:v>
                </c:pt>
                <c:pt idx="628">
                  <c:v>1.0649999999999999</c:v>
                </c:pt>
                <c:pt idx="629">
                  <c:v>1.0649999999999999</c:v>
                </c:pt>
                <c:pt idx="630">
                  <c:v>1.0649999999999999</c:v>
                </c:pt>
                <c:pt idx="631">
                  <c:v>1.0660000000000001</c:v>
                </c:pt>
                <c:pt idx="632">
                  <c:v>1.069</c:v>
                </c:pt>
                <c:pt idx="633">
                  <c:v>1.071</c:v>
                </c:pt>
                <c:pt idx="634">
                  <c:v>1.0740000000000001</c:v>
                </c:pt>
                <c:pt idx="635">
                  <c:v>1.0760000000000001</c:v>
                </c:pt>
                <c:pt idx="636">
                  <c:v>1.0760000000000001</c:v>
                </c:pt>
                <c:pt idx="637">
                  <c:v>1.0780000000000001</c:v>
                </c:pt>
                <c:pt idx="638">
                  <c:v>1.079</c:v>
                </c:pt>
                <c:pt idx="639">
                  <c:v>1.08</c:v>
                </c:pt>
                <c:pt idx="640">
                  <c:v>1.081</c:v>
                </c:pt>
                <c:pt idx="641">
                  <c:v>1.0820000000000001</c:v>
                </c:pt>
                <c:pt idx="642">
                  <c:v>1.0840000000000001</c:v>
                </c:pt>
                <c:pt idx="643">
                  <c:v>1.0840000000000001</c:v>
                </c:pt>
                <c:pt idx="644">
                  <c:v>1.085</c:v>
                </c:pt>
                <c:pt idx="645">
                  <c:v>1.0840000000000001</c:v>
                </c:pt>
                <c:pt idx="646">
                  <c:v>1.085</c:v>
                </c:pt>
                <c:pt idx="647">
                  <c:v>1.085</c:v>
                </c:pt>
                <c:pt idx="648">
                  <c:v>1.087</c:v>
                </c:pt>
                <c:pt idx="649">
                  <c:v>1.0880000000000001</c:v>
                </c:pt>
                <c:pt idx="650">
                  <c:v>1.0900000000000001</c:v>
                </c:pt>
                <c:pt idx="651">
                  <c:v>1.0920000000000001</c:v>
                </c:pt>
                <c:pt idx="652">
                  <c:v>1.093</c:v>
                </c:pt>
                <c:pt idx="653">
                  <c:v>1.0960000000000001</c:v>
                </c:pt>
                <c:pt idx="654">
                  <c:v>1.095</c:v>
                </c:pt>
                <c:pt idx="655">
                  <c:v>1.095</c:v>
                </c:pt>
                <c:pt idx="656">
                  <c:v>1.0960000000000001</c:v>
                </c:pt>
                <c:pt idx="657">
                  <c:v>1.0980000000000001</c:v>
                </c:pt>
                <c:pt idx="658">
                  <c:v>1.099</c:v>
                </c:pt>
                <c:pt idx="659">
                  <c:v>1.0980000000000001</c:v>
                </c:pt>
                <c:pt idx="660">
                  <c:v>1.099</c:v>
                </c:pt>
                <c:pt idx="661">
                  <c:v>1.099</c:v>
                </c:pt>
                <c:pt idx="662">
                  <c:v>1.099</c:v>
                </c:pt>
                <c:pt idx="663">
                  <c:v>1.0980000000000001</c:v>
                </c:pt>
                <c:pt idx="664">
                  <c:v>1.101</c:v>
                </c:pt>
                <c:pt idx="665">
                  <c:v>1.1000000000000001</c:v>
                </c:pt>
                <c:pt idx="666">
                  <c:v>1.1000000000000001</c:v>
                </c:pt>
                <c:pt idx="667">
                  <c:v>1.101</c:v>
                </c:pt>
                <c:pt idx="668">
                  <c:v>1.1020000000000001</c:v>
                </c:pt>
                <c:pt idx="669">
                  <c:v>1.1020000000000001</c:v>
                </c:pt>
                <c:pt idx="670">
                  <c:v>1.1020000000000001</c:v>
                </c:pt>
                <c:pt idx="671">
                  <c:v>1.1040000000000001</c:v>
                </c:pt>
                <c:pt idx="672">
                  <c:v>1.1060000000000001</c:v>
                </c:pt>
                <c:pt idx="673">
                  <c:v>1.107</c:v>
                </c:pt>
                <c:pt idx="674">
                  <c:v>1.1080000000000001</c:v>
                </c:pt>
                <c:pt idx="675">
                  <c:v>1.1100000000000001</c:v>
                </c:pt>
                <c:pt idx="676">
                  <c:v>1.1140000000000001</c:v>
                </c:pt>
                <c:pt idx="677">
                  <c:v>1.1160000000000001</c:v>
                </c:pt>
                <c:pt idx="678">
                  <c:v>1.1160000000000001</c:v>
                </c:pt>
                <c:pt idx="679">
                  <c:v>1.117</c:v>
                </c:pt>
                <c:pt idx="680">
                  <c:v>1.119</c:v>
                </c:pt>
                <c:pt idx="681">
                  <c:v>1.119</c:v>
                </c:pt>
                <c:pt idx="682">
                  <c:v>1.119</c:v>
                </c:pt>
                <c:pt idx="683">
                  <c:v>1.1200000000000001</c:v>
                </c:pt>
                <c:pt idx="684">
                  <c:v>1.121</c:v>
                </c:pt>
                <c:pt idx="685">
                  <c:v>1.121</c:v>
                </c:pt>
                <c:pt idx="686">
                  <c:v>1.121</c:v>
                </c:pt>
                <c:pt idx="687">
                  <c:v>1.1220000000000001</c:v>
                </c:pt>
                <c:pt idx="688">
                  <c:v>1.123</c:v>
                </c:pt>
                <c:pt idx="689">
                  <c:v>1.1240000000000001</c:v>
                </c:pt>
                <c:pt idx="690">
                  <c:v>1.127</c:v>
                </c:pt>
                <c:pt idx="691">
                  <c:v>1.1279999999999999</c:v>
                </c:pt>
                <c:pt idx="692">
                  <c:v>1.129</c:v>
                </c:pt>
                <c:pt idx="693">
                  <c:v>1.129</c:v>
                </c:pt>
                <c:pt idx="694">
                  <c:v>1.1299999999999999</c:v>
                </c:pt>
                <c:pt idx="695">
                  <c:v>1.131</c:v>
                </c:pt>
                <c:pt idx="696">
                  <c:v>1.1339999999999999</c:v>
                </c:pt>
                <c:pt idx="697">
                  <c:v>1.1359999999999999</c:v>
                </c:pt>
                <c:pt idx="698">
                  <c:v>1.1359999999999999</c:v>
                </c:pt>
                <c:pt idx="699">
                  <c:v>1.1379999999999999</c:v>
                </c:pt>
                <c:pt idx="700">
                  <c:v>1.1379999999999999</c:v>
                </c:pt>
                <c:pt idx="701">
                  <c:v>1.137</c:v>
                </c:pt>
                <c:pt idx="702">
                  <c:v>1.1379999999999999</c:v>
                </c:pt>
                <c:pt idx="703">
                  <c:v>1.137</c:v>
                </c:pt>
                <c:pt idx="704">
                  <c:v>1.137</c:v>
                </c:pt>
                <c:pt idx="705">
                  <c:v>1.137</c:v>
                </c:pt>
                <c:pt idx="706">
                  <c:v>1.1359999999999999</c:v>
                </c:pt>
                <c:pt idx="707">
                  <c:v>1.1379999999999999</c:v>
                </c:pt>
                <c:pt idx="708">
                  <c:v>1.1379999999999999</c:v>
                </c:pt>
                <c:pt idx="709">
                  <c:v>1.1379999999999999</c:v>
                </c:pt>
                <c:pt idx="710">
                  <c:v>1.139</c:v>
                </c:pt>
                <c:pt idx="711">
                  <c:v>1.139</c:v>
                </c:pt>
                <c:pt idx="712">
                  <c:v>1.1619999999999999</c:v>
                </c:pt>
                <c:pt idx="713">
                  <c:v>1.1619999999999999</c:v>
                </c:pt>
                <c:pt idx="714">
                  <c:v>1.1619999999999999</c:v>
                </c:pt>
                <c:pt idx="715">
                  <c:v>1.1639999999999999</c:v>
                </c:pt>
                <c:pt idx="716">
                  <c:v>1.1659999999999999</c:v>
                </c:pt>
                <c:pt idx="717">
                  <c:v>1.1679999999999999</c:v>
                </c:pt>
                <c:pt idx="718">
                  <c:v>1.1679999999999999</c:v>
                </c:pt>
                <c:pt idx="719">
                  <c:v>1.169</c:v>
                </c:pt>
                <c:pt idx="720">
                  <c:v>1.17</c:v>
                </c:pt>
                <c:pt idx="721">
                  <c:v>1.171</c:v>
                </c:pt>
                <c:pt idx="722">
                  <c:v>1.1719999999999999</c:v>
                </c:pt>
                <c:pt idx="723">
                  <c:v>1.171</c:v>
                </c:pt>
                <c:pt idx="724">
                  <c:v>1.171</c:v>
                </c:pt>
                <c:pt idx="725">
                  <c:v>1.171</c:v>
                </c:pt>
                <c:pt idx="726">
                  <c:v>1.1719999999999999</c:v>
                </c:pt>
                <c:pt idx="727">
                  <c:v>1.1739999999999999</c:v>
                </c:pt>
                <c:pt idx="728">
                  <c:v>1.175</c:v>
                </c:pt>
                <c:pt idx="729">
                  <c:v>1.175</c:v>
                </c:pt>
                <c:pt idx="730">
                  <c:v>1.175</c:v>
                </c:pt>
                <c:pt idx="731">
                  <c:v>1.175</c:v>
                </c:pt>
                <c:pt idx="732">
                  <c:v>1.173</c:v>
                </c:pt>
                <c:pt idx="733">
                  <c:v>1.1779999999999999</c:v>
                </c:pt>
                <c:pt idx="734">
                  <c:v>1.1779999999999999</c:v>
                </c:pt>
                <c:pt idx="735">
                  <c:v>1.1719999999999999</c:v>
                </c:pt>
                <c:pt idx="736">
                  <c:v>1.179</c:v>
                </c:pt>
                <c:pt idx="737">
                  <c:v>1.179</c:v>
                </c:pt>
                <c:pt idx="738">
                  <c:v>1.181</c:v>
                </c:pt>
                <c:pt idx="739">
                  <c:v>1.18</c:v>
                </c:pt>
                <c:pt idx="740">
                  <c:v>1.179</c:v>
                </c:pt>
                <c:pt idx="741">
                  <c:v>1.17</c:v>
                </c:pt>
                <c:pt idx="742">
                  <c:v>1.177</c:v>
                </c:pt>
                <c:pt idx="743">
                  <c:v>1.1779999999999999</c:v>
                </c:pt>
                <c:pt idx="744">
                  <c:v>1.1779999999999999</c:v>
                </c:pt>
                <c:pt idx="745">
                  <c:v>1.179</c:v>
                </c:pt>
                <c:pt idx="746">
                  <c:v>1.18</c:v>
                </c:pt>
                <c:pt idx="747">
                  <c:v>1.1779999999999999</c:v>
                </c:pt>
                <c:pt idx="748">
                  <c:v>1.1779999999999999</c:v>
                </c:pt>
                <c:pt idx="749">
                  <c:v>1.179</c:v>
                </c:pt>
                <c:pt idx="750">
                  <c:v>1.18</c:v>
                </c:pt>
                <c:pt idx="751">
                  <c:v>1.18</c:v>
                </c:pt>
                <c:pt idx="752">
                  <c:v>1.1759999999999999</c:v>
                </c:pt>
                <c:pt idx="753">
                  <c:v>1.1759999999999999</c:v>
                </c:pt>
                <c:pt idx="754">
                  <c:v>1.18</c:v>
                </c:pt>
                <c:pt idx="755">
                  <c:v>1.1850000000000001</c:v>
                </c:pt>
                <c:pt idx="756">
                  <c:v>1.1870000000000001</c:v>
                </c:pt>
                <c:pt idx="757">
                  <c:v>1.1879999999999999</c:v>
                </c:pt>
                <c:pt idx="758">
                  <c:v>1.1879999999999999</c:v>
                </c:pt>
                <c:pt idx="759">
                  <c:v>1.1859999999999999</c:v>
                </c:pt>
                <c:pt idx="760">
                  <c:v>1.1850000000000001</c:v>
                </c:pt>
                <c:pt idx="761">
                  <c:v>1.1850000000000001</c:v>
                </c:pt>
                <c:pt idx="762">
                  <c:v>1.1839999999999999</c:v>
                </c:pt>
                <c:pt idx="763">
                  <c:v>1.1839999999999999</c:v>
                </c:pt>
                <c:pt idx="764">
                  <c:v>1.1870000000000001</c:v>
                </c:pt>
                <c:pt idx="765">
                  <c:v>1.1859999999999999</c:v>
                </c:pt>
                <c:pt idx="766">
                  <c:v>1.1850000000000001</c:v>
                </c:pt>
                <c:pt idx="767">
                  <c:v>1.1830000000000001</c:v>
                </c:pt>
                <c:pt idx="768">
                  <c:v>1.1830000000000001</c:v>
                </c:pt>
                <c:pt idx="769">
                  <c:v>1.1819999999999999</c:v>
                </c:pt>
                <c:pt idx="770">
                  <c:v>1.1819999999999999</c:v>
                </c:pt>
                <c:pt idx="771">
                  <c:v>1.1819999999999999</c:v>
                </c:pt>
                <c:pt idx="772">
                  <c:v>1.1819999999999999</c:v>
                </c:pt>
                <c:pt idx="773">
                  <c:v>1.1819999999999999</c:v>
                </c:pt>
                <c:pt idx="774">
                  <c:v>1.1830000000000001</c:v>
                </c:pt>
                <c:pt idx="775">
                  <c:v>1.1859999999999999</c:v>
                </c:pt>
                <c:pt idx="776">
                  <c:v>1.19</c:v>
                </c:pt>
                <c:pt idx="777">
                  <c:v>1.1919999999999999</c:v>
                </c:pt>
                <c:pt idx="778">
                  <c:v>1.1950000000000001</c:v>
                </c:pt>
                <c:pt idx="779">
                  <c:v>1.1930000000000001</c:v>
                </c:pt>
                <c:pt idx="780">
                  <c:v>1.1930000000000001</c:v>
                </c:pt>
                <c:pt idx="781">
                  <c:v>1.194</c:v>
                </c:pt>
                <c:pt idx="782">
                  <c:v>1.2010000000000001</c:v>
                </c:pt>
                <c:pt idx="783">
                  <c:v>1.1990000000000001</c:v>
                </c:pt>
                <c:pt idx="784">
                  <c:v>1.198</c:v>
                </c:pt>
                <c:pt idx="785">
                  <c:v>1.194</c:v>
                </c:pt>
                <c:pt idx="786">
                  <c:v>1.1930000000000001</c:v>
                </c:pt>
                <c:pt idx="787">
                  <c:v>1.1930000000000001</c:v>
                </c:pt>
                <c:pt idx="788">
                  <c:v>1.19</c:v>
                </c:pt>
                <c:pt idx="789">
                  <c:v>1.1870000000000001</c:v>
                </c:pt>
                <c:pt idx="790">
                  <c:v>1.1839999999999999</c:v>
                </c:pt>
                <c:pt idx="791">
                  <c:v>1.18</c:v>
                </c:pt>
                <c:pt idx="792">
                  <c:v>1.18</c:v>
                </c:pt>
                <c:pt idx="793">
                  <c:v>1.18</c:v>
                </c:pt>
                <c:pt idx="794">
                  <c:v>1.179</c:v>
                </c:pt>
                <c:pt idx="795">
                  <c:v>1.18</c:v>
                </c:pt>
                <c:pt idx="796">
                  <c:v>1.179</c:v>
                </c:pt>
                <c:pt idx="797">
                  <c:v>1.18</c:v>
                </c:pt>
                <c:pt idx="798">
                  <c:v>1.1759999999999999</c:v>
                </c:pt>
                <c:pt idx="799">
                  <c:v>1.1759999999999999</c:v>
                </c:pt>
                <c:pt idx="800">
                  <c:v>1.173</c:v>
                </c:pt>
                <c:pt idx="801">
                  <c:v>1.1659999999999999</c:v>
                </c:pt>
                <c:pt idx="802">
                  <c:v>1.1639999999999999</c:v>
                </c:pt>
                <c:pt idx="803">
                  <c:v>1.163</c:v>
                </c:pt>
                <c:pt idx="804">
                  <c:v>1.161</c:v>
                </c:pt>
                <c:pt idx="805">
                  <c:v>1.157</c:v>
                </c:pt>
                <c:pt idx="806">
                  <c:v>1.1539999999999999</c:v>
                </c:pt>
                <c:pt idx="807">
                  <c:v>1.1539999999999999</c:v>
                </c:pt>
                <c:pt idx="808">
                  <c:v>1.1539999999999999</c:v>
                </c:pt>
                <c:pt idx="809">
                  <c:v>1.1519999999999999</c:v>
                </c:pt>
                <c:pt idx="810">
                  <c:v>1.151</c:v>
                </c:pt>
                <c:pt idx="811">
                  <c:v>1.151</c:v>
                </c:pt>
                <c:pt idx="812">
                  <c:v>1.1499999999999999</c:v>
                </c:pt>
                <c:pt idx="813">
                  <c:v>1.149</c:v>
                </c:pt>
                <c:pt idx="814">
                  <c:v>1.147</c:v>
                </c:pt>
                <c:pt idx="815">
                  <c:v>1.147</c:v>
                </c:pt>
                <c:pt idx="816">
                  <c:v>1.149</c:v>
                </c:pt>
                <c:pt idx="817">
                  <c:v>1.1499999999999999</c:v>
                </c:pt>
                <c:pt idx="818">
                  <c:v>1.1499999999999999</c:v>
                </c:pt>
                <c:pt idx="819">
                  <c:v>1.1499999999999999</c:v>
                </c:pt>
                <c:pt idx="820">
                  <c:v>1.1499999999999999</c:v>
                </c:pt>
                <c:pt idx="821">
                  <c:v>1.1479999999999999</c:v>
                </c:pt>
                <c:pt idx="822">
                  <c:v>1.147</c:v>
                </c:pt>
                <c:pt idx="823">
                  <c:v>1.1459999999999999</c:v>
                </c:pt>
                <c:pt idx="824">
                  <c:v>1.1479999999999999</c:v>
                </c:pt>
                <c:pt idx="825">
                  <c:v>1.1499999999999999</c:v>
                </c:pt>
                <c:pt idx="826">
                  <c:v>1.1499999999999999</c:v>
                </c:pt>
                <c:pt idx="827">
                  <c:v>1.1479999999999999</c:v>
                </c:pt>
                <c:pt idx="828">
                  <c:v>1.147</c:v>
                </c:pt>
                <c:pt idx="829">
                  <c:v>1.147</c:v>
                </c:pt>
                <c:pt idx="830">
                  <c:v>1.147</c:v>
                </c:pt>
                <c:pt idx="831">
                  <c:v>1.1459999999999999</c:v>
                </c:pt>
                <c:pt idx="832">
                  <c:v>1.147</c:v>
                </c:pt>
                <c:pt idx="833">
                  <c:v>1.1439999999999999</c:v>
                </c:pt>
                <c:pt idx="834">
                  <c:v>1.1439999999999999</c:v>
                </c:pt>
                <c:pt idx="835">
                  <c:v>1.1439999999999999</c:v>
                </c:pt>
                <c:pt idx="836">
                  <c:v>1.147</c:v>
                </c:pt>
                <c:pt idx="837">
                  <c:v>1.149</c:v>
                </c:pt>
                <c:pt idx="838">
                  <c:v>1.1499999999999999</c:v>
                </c:pt>
                <c:pt idx="839">
                  <c:v>1.149</c:v>
                </c:pt>
                <c:pt idx="840">
                  <c:v>1.149</c:v>
                </c:pt>
                <c:pt idx="841">
                  <c:v>1.1499999999999999</c:v>
                </c:pt>
                <c:pt idx="842">
                  <c:v>1.151</c:v>
                </c:pt>
                <c:pt idx="843">
                  <c:v>1.153</c:v>
                </c:pt>
                <c:pt idx="844">
                  <c:v>1.151</c:v>
                </c:pt>
                <c:pt idx="845">
                  <c:v>1.1519999999999999</c:v>
                </c:pt>
                <c:pt idx="846">
                  <c:v>1.1499999999999999</c:v>
                </c:pt>
                <c:pt idx="847">
                  <c:v>1.149</c:v>
                </c:pt>
                <c:pt idx="848">
                  <c:v>1.1479999999999999</c:v>
                </c:pt>
                <c:pt idx="849">
                  <c:v>1.147</c:v>
                </c:pt>
                <c:pt idx="850">
                  <c:v>1.1459999999999999</c:v>
                </c:pt>
                <c:pt idx="851">
                  <c:v>1.1459999999999999</c:v>
                </c:pt>
                <c:pt idx="852">
                  <c:v>1.1459999999999999</c:v>
                </c:pt>
                <c:pt idx="853">
                  <c:v>1.145</c:v>
                </c:pt>
                <c:pt idx="854">
                  <c:v>1.147</c:v>
                </c:pt>
                <c:pt idx="855">
                  <c:v>1.1479999999999999</c:v>
                </c:pt>
                <c:pt idx="856">
                  <c:v>1.1479999999999999</c:v>
                </c:pt>
                <c:pt idx="857">
                  <c:v>1.1519999999999999</c:v>
                </c:pt>
                <c:pt idx="858">
                  <c:v>1.1519999999999999</c:v>
                </c:pt>
                <c:pt idx="859">
                  <c:v>1.153</c:v>
                </c:pt>
                <c:pt idx="860">
                  <c:v>1.1539999999999999</c:v>
                </c:pt>
                <c:pt idx="861">
                  <c:v>1.153</c:v>
                </c:pt>
                <c:pt idx="862">
                  <c:v>1.155</c:v>
                </c:pt>
                <c:pt idx="863">
                  <c:v>1.1519999999999999</c:v>
                </c:pt>
                <c:pt idx="864">
                  <c:v>1.1539999999999999</c:v>
                </c:pt>
                <c:pt idx="865">
                  <c:v>1.155</c:v>
                </c:pt>
                <c:pt idx="866">
                  <c:v>1.155</c:v>
                </c:pt>
                <c:pt idx="867">
                  <c:v>1.155</c:v>
                </c:pt>
              </c:numCache>
            </c:numRef>
          </c:val>
          <c:smooth val="0"/>
          <c:extLst>
            <c:ext xmlns:c16="http://schemas.microsoft.com/office/drawing/2014/chart" uri="{C3380CC4-5D6E-409C-BE32-E72D297353CC}">
              <c16:uniqueId val="{00000001-44F9-4AB6-BAC8-5EDFB8D5FB30}"/>
            </c:ext>
          </c:extLst>
        </c:ser>
        <c:ser>
          <c:idx val="2"/>
          <c:order val="2"/>
          <c:tx>
            <c:strRef>
              <c:f>'30'!$K$10</c:f>
              <c:strCache>
                <c:ptCount val="1"/>
                <c:pt idx="0">
                  <c:v>Строкові вклади у національній валюті</c:v>
                </c:pt>
              </c:strCache>
            </c:strRef>
          </c:tx>
          <c:spPr>
            <a:ln w="25400" cmpd="sng">
              <a:solidFill>
                <a:srgbClr val="7D0532"/>
              </a:solidFill>
              <a:prstDash val="solid"/>
            </a:ln>
          </c:spPr>
          <c:marker>
            <c:symbol val="none"/>
          </c:marker>
          <c:cat>
            <c:numRef>
              <c:f>'30'!$H$11:$H$878</c:f>
              <c:numCache>
                <c:formatCode>m/d/yyyy</c:formatCode>
                <c:ptCount val="868"/>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pt idx="698">
                  <c:v>43773</c:v>
                </c:pt>
                <c:pt idx="699">
                  <c:v>43774</c:v>
                </c:pt>
                <c:pt idx="700">
                  <c:v>43775</c:v>
                </c:pt>
                <c:pt idx="701">
                  <c:v>43776</c:v>
                </c:pt>
                <c:pt idx="702">
                  <c:v>43779</c:v>
                </c:pt>
                <c:pt idx="703">
                  <c:v>43780</c:v>
                </c:pt>
                <c:pt idx="704">
                  <c:v>43781</c:v>
                </c:pt>
                <c:pt idx="705">
                  <c:v>43782</c:v>
                </c:pt>
                <c:pt idx="706">
                  <c:v>43783</c:v>
                </c:pt>
                <c:pt idx="707">
                  <c:v>43786</c:v>
                </c:pt>
                <c:pt idx="708">
                  <c:v>43787</c:v>
                </c:pt>
                <c:pt idx="709">
                  <c:v>43788</c:v>
                </c:pt>
                <c:pt idx="710">
                  <c:v>43789</c:v>
                </c:pt>
                <c:pt idx="711">
                  <c:v>43790</c:v>
                </c:pt>
                <c:pt idx="712">
                  <c:v>43793</c:v>
                </c:pt>
                <c:pt idx="713">
                  <c:v>43794</c:v>
                </c:pt>
                <c:pt idx="714">
                  <c:v>43795</c:v>
                </c:pt>
                <c:pt idx="715">
                  <c:v>43796</c:v>
                </c:pt>
                <c:pt idx="716">
                  <c:v>43797</c:v>
                </c:pt>
                <c:pt idx="717">
                  <c:v>43800</c:v>
                </c:pt>
                <c:pt idx="718">
                  <c:v>43801</c:v>
                </c:pt>
                <c:pt idx="719">
                  <c:v>43802</c:v>
                </c:pt>
                <c:pt idx="720">
                  <c:v>43803</c:v>
                </c:pt>
                <c:pt idx="721">
                  <c:v>43804</c:v>
                </c:pt>
                <c:pt idx="722">
                  <c:v>43807</c:v>
                </c:pt>
                <c:pt idx="723">
                  <c:v>43808</c:v>
                </c:pt>
                <c:pt idx="724">
                  <c:v>43809</c:v>
                </c:pt>
                <c:pt idx="725">
                  <c:v>43810</c:v>
                </c:pt>
                <c:pt idx="726">
                  <c:v>43811</c:v>
                </c:pt>
                <c:pt idx="727">
                  <c:v>43814</c:v>
                </c:pt>
                <c:pt idx="728">
                  <c:v>43815</c:v>
                </c:pt>
                <c:pt idx="729">
                  <c:v>43816</c:v>
                </c:pt>
                <c:pt idx="730">
                  <c:v>43817</c:v>
                </c:pt>
                <c:pt idx="731">
                  <c:v>43818</c:v>
                </c:pt>
                <c:pt idx="732">
                  <c:v>43821</c:v>
                </c:pt>
                <c:pt idx="733">
                  <c:v>43822</c:v>
                </c:pt>
                <c:pt idx="734">
                  <c:v>43824</c:v>
                </c:pt>
                <c:pt idx="735">
                  <c:v>43825</c:v>
                </c:pt>
                <c:pt idx="736">
                  <c:v>43831</c:v>
                </c:pt>
                <c:pt idx="737">
                  <c:v>43832</c:v>
                </c:pt>
                <c:pt idx="738">
                  <c:v>43837</c:v>
                </c:pt>
                <c:pt idx="739">
                  <c:v>43838</c:v>
                </c:pt>
                <c:pt idx="740">
                  <c:v>43839</c:v>
                </c:pt>
                <c:pt idx="741">
                  <c:v>43842</c:v>
                </c:pt>
                <c:pt idx="742">
                  <c:v>43843</c:v>
                </c:pt>
                <c:pt idx="743">
                  <c:v>43844</c:v>
                </c:pt>
                <c:pt idx="744">
                  <c:v>43845</c:v>
                </c:pt>
                <c:pt idx="745">
                  <c:v>43846</c:v>
                </c:pt>
                <c:pt idx="746">
                  <c:v>43849</c:v>
                </c:pt>
                <c:pt idx="747">
                  <c:v>43850</c:v>
                </c:pt>
                <c:pt idx="748">
                  <c:v>43851</c:v>
                </c:pt>
                <c:pt idx="749">
                  <c:v>43852</c:v>
                </c:pt>
                <c:pt idx="750">
                  <c:v>43853</c:v>
                </c:pt>
                <c:pt idx="751">
                  <c:v>43856</c:v>
                </c:pt>
                <c:pt idx="752">
                  <c:v>43857</c:v>
                </c:pt>
                <c:pt idx="753">
                  <c:v>43858</c:v>
                </c:pt>
                <c:pt idx="754">
                  <c:v>43859</c:v>
                </c:pt>
                <c:pt idx="755">
                  <c:v>43860</c:v>
                </c:pt>
                <c:pt idx="756">
                  <c:v>43863</c:v>
                </c:pt>
                <c:pt idx="757">
                  <c:v>43864</c:v>
                </c:pt>
                <c:pt idx="758">
                  <c:v>43865</c:v>
                </c:pt>
                <c:pt idx="759">
                  <c:v>43866</c:v>
                </c:pt>
                <c:pt idx="760">
                  <c:v>43867</c:v>
                </c:pt>
                <c:pt idx="761">
                  <c:v>43870</c:v>
                </c:pt>
                <c:pt idx="762">
                  <c:v>43871</c:v>
                </c:pt>
                <c:pt idx="763">
                  <c:v>43872</c:v>
                </c:pt>
                <c:pt idx="764">
                  <c:v>43873</c:v>
                </c:pt>
                <c:pt idx="765">
                  <c:v>43874</c:v>
                </c:pt>
                <c:pt idx="766">
                  <c:v>43877</c:v>
                </c:pt>
                <c:pt idx="767">
                  <c:v>43878</c:v>
                </c:pt>
                <c:pt idx="768">
                  <c:v>43879</c:v>
                </c:pt>
                <c:pt idx="769">
                  <c:v>43880</c:v>
                </c:pt>
                <c:pt idx="770">
                  <c:v>43881</c:v>
                </c:pt>
                <c:pt idx="771">
                  <c:v>43884</c:v>
                </c:pt>
                <c:pt idx="772">
                  <c:v>43885</c:v>
                </c:pt>
                <c:pt idx="773">
                  <c:v>43886</c:v>
                </c:pt>
                <c:pt idx="774">
                  <c:v>43887</c:v>
                </c:pt>
                <c:pt idx="775">
                  <c:v>43888</c:v>
                </c:pt>
                <c:pt idx="776">
                  <c:v>43891</c:v>
                </c:pt>
                <c:pt idx="777">
                  <c:v>43892</c:v>
                </c:pt>
                <c:pt idx="778">
                  <c:v>43893</c:v>
                </c:pt>
                <c:pt idx="779">
                  <c:v>43894</c:v>
                </c:pt>
                <c:pt idx="780">
                  <c:v>43895</c:v>
                </c:pt>
                <c:pt idx="781">
                  <c:v>43899</c:v>
                </c:pt>
                <c:pt idx="782">
                  <c:v>43900</c:v>
                </c:pt>
                <c:pt idx="783">
                  <c:v>43901</c:v>
                </c:pt>
                <c:pt idx="784">
                  <c:v>43902</c:v>
                </c:pt>
                <c:pt idx="785">
                  <c:v>43905</c:v>
                </c:pt>
                <c:pt idx="786">
                  <c:v>43906</c:v>
                </c:pt>
                <c:pt idx="787">
                  <c:v>43907</c:v>
                </c:pt>
                <c:pt idx="788">
                  <c:v>43908</c:v>
                </c:pt>
                <c:pt idx="789">
                  <c:v>43909</c:v>
                </c:pt>
                <c:pt idx="790">
                  <c:v>43912</c:v>
                </c:pt>
                <c:pt idx="791">
                  <c:v>43913</c:v>
                </c:pt>
                <c:pt idx="792">
                  <c:v>43914</c:v>
                </c:pt>
                <c:pt idx="793">
                  <c:v>43915</c:v>
                </c:pt>
                <c:pt idx="794">
                  <c:v>43916</c:v>
                </c:pt>
                <c:pt idx="795">
                  <c:v>43919</c:v>
                </c:pt>
                <c:pt idx="796">
                  <c:v>43920</c:v>
                </c:pt>
                <c:pt idx="797">
                  <c:v>43921</c:v>
                </c:pt>
                <c:pt idx="798">
                  <c:v>43922</c:v>
                </c:pt>
                <c:pt idx="799">
                  <c:v>43923</c:v>
                </c:pt>
                <c:pt idx="800">
                  <c:v>43926</c:v>
                </c:pt>
                <c:pt idx="801">
                  <c:v>43927</c:v>
                </c:pt>
                <c:pt idx="802">
                  <c:v>43928</c:v>
                </c:pt>
                <c:pt idx="803">
                  <c:v>43929</c:v>
                </c:pt>
                <c:pt idx="804">
                  <c:v>43930</c:v>
                </c:pt>
                <c:pt idx="805">
                  <c:v>43933</c:v>
                </c:pt>
                <c:pt idx="806">
                  <c:v>43934</c:v>
                </c:pt>
                <c:pt idx="807">
                  <c:v>43935</c:v>
                </c:pt>
                <c:pt idx="808">
                  <c:v>43936</c:v>
                </c:pt>
                <c:pt idx="809">
                  <c:v>43937</c:v>
                </c:pt>
                <c:pt idx="810">
                  <c:v>43941</c:v>
                </c:pt>
                <c:pt idx="811">
                  <c:v>43942</c:v>
                </c:pt>
                <c:pt idx="812">
                  <c:v>43943</c:v>
                </c:pt>
                <c:pt idx="813">
                  <c:v>43944</c:v>
                </c:pt>
                <c:pt idx="814">
                  <c:v>43947</c:v>
                </c:pt>
                <c:pt idx="815">
                  <c:v>43948</c:v>
                </c:pt>
                <c:pt idx="816">
                  <c:v>43949</c:v>
                </c:pt>
                <c:pt idx="817">
                  <c:v>43950</c:v>
                </c:pt>
                <c:pt idx="818">
                  <c:v>43954</c:v>
                </c:pt>
                <c:pt idx="819">
                  <c:v>43955</c:v>
                </c:pt>
                <c:pt idx="820">
                  <c:v>43956</c:v>
                </c:pt>
                <c:pt idx="821">
                  <c:v>43957</c:v>
                </c:pt>
                <c:pt idx="822">
                  <c:v>43958</c:v>
                </c:pt>
                <c:pt idx="823">
                  <c:v>43962</c:v>
                </c:pt>
                <c:pt idx="824">
                  <c:v>43963</c:v>
                </c:pt>
                <c:pt idx="825">
                  <c:v>43964</c:v>
                </c:pt>
                <c:pt idx="826">
                  <c:v>43965</c:v>
                </c:pt>
                <c:pt idx="827">
                  <c:v>43968</c:v>
                </c:pt>
                <c:pt idx="828">
                  <c:v>43969</c:v>
                </c:pt>
                <c:pt idx="829">
                  <c:v>43970</c:v>
                </c:pt>
                <c:pt idx="830">
                  <c:v>43971</c:v>
                </c:pt>
                <c:pt idx="831">
                  <c:v>43972</c:v>
                </c:pt>
                <c:pt idx="832">
                  <c:v>43975</c:v>
                </c:pt>
                <c:pt idx="833">
                  <c:v>43976</c:v>
                </c:pt>
                <c:pt idx="834">
                  <c:v>43977</c:v>
                </c:pt>
                <c:pt idx="835">
                  <c:v>43978</c:v>
                </c:pt>
                <c:pt idx="836">
                  <c:v>43979</c:v>
                </c:pt>
                <c:pt idx="837">
                  <c:v>43982</c:v>
                </c:pt>
                <c:pt idx="838">
                  <c:v>43983</c:v>
                </c:pt>
                <c:pt idx="839">
                  <c:v>43984</c:v>
                </c:pt>
                <c:pt idx="840">
                  <c:v>43985</c:v>
                </c:pt>
                <c:pt idx="841">
                  <c:v>43986</c:v>
                </c:pt>
                <c:pt idx="842">
                  <c:v>43990</c:v>
                </c:pt>
                <c:pt idx="843">
                  <c:v>43991</c:v>
                </c:pt>
                <c:pt idx="844">
                  <c:v>43992</c:v>
                </c:pt>
                <c:pt idx="845">
                  <c:v>43993</c:v>
                </c:pt>
                <c:pt idx="846">
                  <c:v>43996</c:v>
                </c:pt>
                <c:pt idx="847">
                  <c:v>43997</c:v>
                </c:pt>
                <c:pt idx="848">
                  <c:v>43998</c:v>
                </c:pt>
                <c:pt idx="849">
                  <c:v>43999</c:v>
                </c:pt>
                <c:pt idx="850">
                  <c:v>44000</c:v>
                </c:pt>
                <c:pt idx="851">
                  <c:v>44003</c:v>
                </c:pt>
                <c:pt idx="852">
                  <c:v>44004</c:v>
                </c:pt>
                <c:pt idx="853">
                  <c:v>44005</c:v>
                </c:pt>
                <c:pt idx="854">
                  <c:v>44006</c:v>
                </c:pt>
                <c:pt idx="855">
                  <c:v>44007</c:v>
                </c:pt>
                <c:pt idx="856">
                  <c:v>44011</c:v>
                </c:pt>
                <c:pt idx="857">
                  <c:v>44012</c:v>
                </c:pt>
                <c:pt idx="858">
                  <c:v>44013</c:v>
                </c:pt>
                <c:pt idx="859">
                  <c:v>44014</c:v>
                </c:pt>
                <c:pt idx="860">
                  <c:v>44017</c:v>
                </c:pt>
                <c:pt idx="861">
                  <c:v>44018</c:v>
                </c:pt>
                <c:pt idx="862">
                  <c:v>44019</c:v>
                </c:pt>
                <c:pt idx="863">
                  <c:v>44020</c:v>
                </c:pt>
                <c:pt idx="864">
                  <c:v>44021</c:v>
                </c:pt>
                <c:pt idx="865">
                  <c:v>44024</c:v>
                </c:pt>
                <c:pt idx="866">
                  <c:v>44025</c:v>
                </c:pt>
                <c:pt idx="867">
                  <c:v>44026</c:v>
                </c:pt>
              </c:numCache>
            </c:numRef>
          </c:cat>
          <c:val>
            <c:numRef>
              <c:f>'30'!$K$11:$K$878</c:f>
              <c:numCache>
                <c:formatCode>0.0%</c:formatCode>
                <c:ptCount val="868"/>
                <c:pt idx="0">
                  <c:v>1</c:v>
                </c:pt>
                <c:pt idx="1">
                  <c:v>1.0009999999999999</c:v>
                </c:pt>
                <c:pt idx="2">
                  <c:v>1.002</c:v>
                </c:pt>
                <c:pt idx="3">
                  <c:v>1.0029999999999999</c:v>
                </c:pt>
                <c:pt idx="4">
                  <c:v>1.004</c:v>
                </c:pt>
                <c:pt idx="5">
                  <c:v>1.0049999999999999</c:v>
                </c:pt>
                <c:pt idx="6">
                  <c:v>1.006</c:v>
                </c:pt>
                <c:pt idx="7">
                  <c:v>1.004</c:v>
                </c:pt>
                <c:pt idx="8">
                  <c:v>1.006</c:v>
                </c:pt>
                <c:pt idx="9">
                  <c:v>1.0069999999999999</c:v>
                </c:pt>
                <c:pt idx="10">
                  <c:v>1.0069999999999999</c:v>
                </c:pt>
                <c:pt idx="11">
                  <c:v>1.008</c:v>
                </c:pt>
                <c:pt idx="12">
                  <c:v>1.008</c:v>
                </c:pt>
                <c:pt idx="13">
                  <c:v>1.01</c:v>
                </c:pt>
                <c:pt idx="14">
                  <c:v>1.012</c:v>
                </c:pt>
                <c:pt idx="15">
                  <c:v>1.012</c:v>
                </c:pt>
                <c:pt idx="16">
                  <c:v>1.0129999999999999</c:v>
                </c:pt>
                <c:pt idx="17">
                  <c:v>1.0129999999999999</c:v>
                </c:pt>
                <c:pt idx="18">
                  <c:v>1.018</c:v>
                </c:pt>
                <c:pt idx="19">
                  <c:v>1.018</c:v>
                </c:pt>
                <c:pt idx="20">
                  <c:v>1.018</c:v>
                </c:pt>
                <c:pt idx="21">
                  <c:v>1.0189999999999999</c:v>
                </c:pt>
                <c:pt idx="22">
                  <c:v>1.018</c:v>
                </c:pt>
                <c:pt idx="23">
                  <c:v>1.02</c:v>
                </c:pt>
                <c:pt idx="24">
                  <c:v>1.02</c:v>
                </c:pt>
                <c:pt idx="25">
                  <c:v>1.02</c:v>
                </c:pt>
                <c:pt idx="26">
                  <c:v>1.02</c:v>
                </c:pt>
                <c:pt idx="27">
                  <c:v>1.0189999999999999</c:v>
                </c:pt>
                <c:pt idx="28">
                  <c:v>1.0209999999999999</c:v>
                </c:pt>
                <c:pt idx="29">
                  <c:v>1.0209999999999999</c:v>
                </c:pt>
                <c:pt idx="30">
                  <c:v>1.022</c:v>
                </c:pt>
                <c:pt idx="31">
                  <c:v>1.022</c:v>
                </c:pt>
                <c:pt idx="32">
                  <c:v>1.0209999999999999</c:v>
                </c:pt>
                <c:pt idx="33">
                  <c:v>1.022</c:v>
                </c:pt>
                <c:pt idx="34">
                  <c:v>1.0249999999999999</c:v>
                </c:pt>
                <c:pt idx="35">
                  <c:v>1.026</c:v>
                </c:pt>
                <c:pt idx="36">
                  <c:v>1.028</c:v>
                </c:pt>
                <c:pt idx="37">
                  <c:v>1.028</c:v>
                </c:pt>
                <c:pt idx="38">
                  <c:v>1.036</c:v>
                </c:pt>
                <c:pt idx="39">
                  <c:v>1.038</c:v>
                </c:pt>
                <c:pt idx="40">
                  <c:v>1.0449999999999999</c:v>
                </c:pt>
                <c:pt idx="41">
                  <c:v>1.0529999999999999</c:v>
                </c:pt>
                <c:pt idx="42">
                  <c:v>1.056</c:v>
                </c:pt>
                <c:pt idx="43">
                  <c:v>1.06</c:v>
                </c:pt>
                <c:pt idx="44">
                  <c:v>1.0629999999999999</c:v>
                </c:pt>
                <c:pt idx="45">
                  <c:v>1.0669999999999999</c:v>
                </c:pt>
                <c:pt idx="46">
                  <c:v>1.0660000000000001</c:v>
                </c:pt>
                <c:pt idx="47">
                  <c:v>1.069</c:v>
                </c:pt>
                <c:pt idx="48">
                  <c:v>1.071</c:v>
                </c:pt>
                <c:pt idx="49">
                  <c:v>1.071</c:v>
                </c:pt>
                <c:pt idx="50">
                  <c:v>1.073</c:v>
                </c:pt>
                <c:pt idx="51">
                  <c:v>1.0740000000000001</c:v>
                </c:pt>
                <c:pt idx="52">
                  <c:v>1.075</c:v>
                </c:pt>
                <c:pt idx="53">
                  <c:v>1.0760000000000001</c:v>
                </c:pt>
                <c:pt idx="54">
                  <c:v>1.0760000000000001</c:v>
                </c:pt>
                <c:pt idx="55">
                  <c:v>1.0780000000000001</c:v>
                </c:pt>
                <c:pt idx="56">
                  <c:v>1.077</c:v>
                </c:pt>
                <c:pt idx="57">
                  <c:v>1.0780000000000001</c:v>
                </c:pt>
                <c:pt idx="58">
                  <c:v>1.0780000000000001</c:v>
                </c:pt>
                <c:pt idx="59">
                  <c:v>1.0780000000000001</c:v>
                </c:pt>
                <c:pt idx="60">
                  <c:v>1.0820000000000001</c:v>
                </c:pt>
                <c:pt idx="61">
                  <c:v>1.0820000000000001</c:v>
                </c:pt>
                <c:pt idx="62">
                  <c:v>1.083</c:v>
                </c:pt>
                <c:pt idx="63">
                  <c:v>1.083</c:v>
                </c:pt>
                <c:pt idx="64">
                  <c:v>1.0840000000000001</c:v>
                </c:pt>
                <c:pt idx="65">
                  <c:v>1.085</c:v>
                </c:pt>
                <c:pt idx="66">
                  <c:v>1.0840000000000001</c:v>
                </c:pt>
                <c:pt idx="67">
                  <c:v>1.085</c:v>
                </c:pt>
                <c:pt idx="68">
                  <c:v>1.085</c:v>
                </c:pt>
                <c:pt idx="69">
                  <c:v>1.085</c:v>
                </c:pt>
                <c:pt idx="70">
                  <c:v>1.087</c:v>
                </c:pt>
                <c:pt idx="71">
                  <c:v>1.0840000000000001</c:v>
                </c:pt>
                <c:pt idx="72">
                  <c:v>1.0840000000000001</c:v>
                </c:pt>
                <c:pt idx="73">
                  <c:v>1.085</c:v>
                </c:pt>
                <c:pt idx="74">
                  <c:v>1.087</c:v>
                </c:pt>
                <c:pt idx="75">
                  <c:v>1.087</c:v>
                </c:pt>
                <c:pt idx="76">
                  <c:v>1.0880000000000001</c:v>
                </c:pt>
                <c:pt idx="77">
                  <c:v>1.0880000000000001</c:v>
                </c:pt>
                <c:pt idx="78">
                  <c:v>1.089</c:v>
                </c:pt>
                <c:pt idx="79">
                  <c:v>1.095</c:v>
                </c:pt>
                <c:pt idx="80">
                  <c:v>1.093</c:v>
                </c:pt>
                <c:pt idx="81">
                  <c:v>1.0940000000000001</c:v>
                </c:pt>
                <c:pt idx="82">
                  <c:v>1.095</c:v>
                </c:pt>
                <c:pt idx="83">
                  <c:v>1.0940000000000001</c:v>
                </c:pt>
                <c:pt idx="84">
                  <c:v>1.0940000000000001</c:v>
                </c:pt>
                <c:pt idx="85">
                  <c:v>1.095</c:v>
                </c:pt>
                <c:pt idx="86">
                  <c:v>1.095</c:v>
                </c:pt>
                <c:pt idx="87">
                  <c:v>1.0940000000000001</c:v>
                </c:pt>
                <c:pt idx="88">
                  <c:v>1.095</c:v>
                </c:pt>
                <c:pt idx="89">
                  <c:v>1.0960000000000001</c:v>
                </c:pt>
                <c:pt idx="90">
                  <c:v>1.0960000000000001</c:v>
                </c:pt>
                <c:pt idx="91">
                  <c:v>1.097</c:v>
                </c:pt>
                <c:pt idx="92">
                  <c:v>1.0960000000000001</c:v>
                </c:pt>
                <c:pt idx="93">
                  <c:v>1.0960000000000001</c:v>
                </c:pt>
                <c:pt idx="94">
                  <c:v>1.0960000000000001</c:v>
                </c:pt>
                <c:pt idx="95">
                  <c:v>1.0960000000000001</c:v>
                </c:pt>
                <c:pt idx="96">
                  <c:v>1.0980000000000001</c:v>
                </c:pt>
                <c:pt idx="97">
                  <c:v>1.0960000000000001</c:v>
                </c:pt>
                <c:pt idx="98">
                  <c:v>1.0980000000000001</c:v>
                </c:pt>
                <c:pt idx="99">
                  <c:v>1.103</c:v>
                </c:pt>
                <c:pt idx="100">
                  <c:v>1.103</c:v>
                </c:pt>
                <c:pt idx="101">
                  <c:v>1.103</c:v>
                </c:pt>
                <c:pt idx="102">
                  <c:v>1.101</c:v>
                </c:pt>
                <c:pt idx="103">
                  <c:v>1.1000000000000001</c:v>
                </c:pt>
                <c:pt idx="104">
                  <c:v>1.101</c:v>
                </c:pt>
                <c:pt idx="105">
                  <c:v>1.103</c:v>
                </c:pt>
                <c:pt idx="106">
                  <c:v>1.1040000000000001</c:v>
                </c:pt>
                <c:pt idx="107">
                  <c:v>1.105</c:v>
                </c:pt>
                <c:pt idx="108">
                  <c:v>1.1040000000000001</c:v>
                </c:pt>
                <c:pt idx="109">
                  <c:v>1.1040000000000001</c:v>
                </c:pt>
                <c:pt idx="110">
                  <c:v>1.105</c:v>
                </c:pt>
                <c:pt idx="111">
                  <c:v>1.1040000000000001</c:v>
                </c:pt>
                <c:pt idx="112">
                  <c:v>1.105</c:v>
                </c:pt>
                <c:pt idx="113">
                  <c:v>1.105</c:v>
                </c:pt>
                <c:pt idx="114">
                  <c:v>1.105</c:v>
                </c:pt>
                <c:pt idx="115">
                  <c:v>1.111</c:v>
                </c:pt>
                <c:pt idx="116">
                  <c:v>1.111</c:v>
                </c:pt>
                <c:pt idx="117">
                  <c:v>1.1100000000000001</c:v>
                </c:pt>
                <c:pt idx="118">
                  <c:v>1.109</c:v>
                </c:pt>
                <c:pt idx="119">
                  <c:v>1.1100000000000001</c:v>
                </c:pt>
                <c:pt idx="120">
                  <c:v>1.1100000000000001</c:v>
                </c:pt>
                <c:pt idx="121">
                  <c:v>1.1100000000000001</c:v>
                </c:pt>
                <c:pt idx="122">
                  <c:v>1.1100000000000001</c:v>
                </c:pt>
                <c:pt idx="123">
                  <c:v>1.1100000000000001</c:v>
                </c:pt>
                <c:pt idx="124">
                  <c:v>1.111</c:v>
                </c:pt>
                <c:pt idx="125">
                  <c:v>1.111</c:v>
                </c:pt>
                <c:pt idx="126">
                  <c:v>1.1100000000000001</c:v>
                </c:pt>
                <c:pt idx="127">
                  <c:v>1.1100000000000001</c:v>
                </c:pt>
                <c:pt idx="128">
                  <c:v>1.109</c:v>
                </c:pt>
                <c:pt idx="129">
                  <c:v>1.111</c:v>
                </c:pt>
                <c:pt idx="130">
                  <c:v>1.1100000000000001</c:v>
                </c:pt>
                <c:pt idx="131">
                  <c:v>1.109</c:v>
                </c:pt>
                <c:pt idx="132">
                  <c:v>1.109</c:v>
                </c:pt>
                <c:pt idx="133">
                  <c:v>1.109</c:v>
                </c:pt>
                <c:pt idx="134">
                  <c:v>1.1100000000000001</c:v>
                </c:pt>
                <c:pt idx="135">
                  <c:v>1.1080000000000001</c:v>
                </c:pt>
                <c:pt idx="136">
                  <c:v>1.1080000000000001</c:v>
                </c:pt>
                <c:pt idx="137">
                  <c:v>1.1080000000000001</c:v>
                </c:pt>
                <c:pt idx="138">
                  <c:v>1.1080000000000001</c:v>
                </c:pt>
                <c:pt idx="139">
                  <c:v>1.109</c:v>
                </c:pt>
                <c:pt idx="140">
                  <c:v>1.111</c:v>
                </c:pt>
                <c:pt idx="141">
                  <c:v>1.1120000000000001</c:v>
                </c:pt>
                <c:pt idx="142">
                  <c:v>1.1120000000000001</c:v>
                </c:pt>
                <c:pt idx="143">
                  <c:v>1.113</c:v>
                </c:pt>
                <c:pt idx="144">
                  <c:v>1.1120000000000001</c:v>
                </c:pt>
                <c:pt idx="145">
                  <c:v>1.1120000000000001</c:v>
                </c:pt>
                <c:pt idx="146">
                  <c:v>1.113</c:v>
                </c:pt>
                <c:pt idx="147">
                  <c:v>1.113</c:v>
                </c:pt>
                <c:pt idx="148">
                  <c:v>1.113</c:v>
                </c:pt>
                <c:pt idx="149">
                  <c:v>1.113</c:v>
                </c:pt>
                <c:pt idx="150">
                  <c:v>1.1120000000000001</c:v>
                </c:pt>
                <c:pt idx="151">
                  <c:v>1.111</c:v>
                </c:pt>
                <c:pt idx="152">
                  <c:v>1.1120000000000001</c:v>
                </c:pt>
                <c:pt idx="153">
                  <c:v>1.111</c:v>
                </c:pt>
                <c:pt idx="154">
                  <c:v>1.1120000000000001</c:v>
                </c:pt>
                <c:pt idx="155">
                  <c:v>1.111</c:v>
                </c:pt>
                <c:pt idx="156">
                  <c:v>1.111</c:v>
                </c:pt>
                <c:pt idx="157">
                  <c:v>1.111</c:v>
                </c:pt>
                <c:pt idx="158">
                  <c:v>1.1120000000000001</c:v>
                </c:pt>
                <c:pt idx="159">
                  <c:v>1.1080000000000001</c:v>
                </c:pt>
                <c:pt idx="160">
                  <c:v>1.1080000000000001</c:v>
                </c:pt>
                <c:pt idx="161">
                  <c:v>1.109</c:v>
                </c:pt>
                <c:pt idx="162">
                  <c:v>1.1140000000000001</c:v>
                </c:pt>
                <c:pt idx="163">
                  <c:v>1.113</c:v>
                </c:pt>
                <c:pt idx="164">
                  <c:v>1.1100000000000001</c:v>
                </c:pt>
                <c:pt idx="165">
                  <c:v>1.1120000000000001</c:v>
                </c:pt>
                <c:pt idx="166">
                  <c:v>1.1120000000000001</c:v>
                </c:pt>
                <c:pt idx="167">
                  <c:v>1.111</c:v>
                </c:pt>
                <c:pt idx="168">
                  <c:v>1.111</c:v>
                </c:pt>
                <c:pt idx="169">
                  <c:v>1.1100000000000001</c:v>
                </c:pt>
                <c:pt idx="170">
                  <c:v>1.1120000000000001</c:v>
                </c:pt>
                <c:pt idx="171">
                  <c:v>1.1120000000000001</c:v>
                </c:pt>
                <c:pt idx="172">
                  <c:v>1.111</c:v>
                </c:pt>
                <c:pt idx="173">
                  <c:v>1.1120000000000001</c:v>
                </c:pt>
                <c:pt idx="174">
                  <c:v>1.111</c:v>
                </c:pt>
                <c:pt idx="175">
                  <c:v>1.111</c:v>
                </c:pt>
                <c:pt idx="176">
                  <c:v>1.111</c:v>
                </c:pt>
                <c:pt idx="177">
                  <c:v>1.111</c:v>
                </c:pt>
                <c:pt idx="178">
                  <c:v>1.1120000000000001</c:v>
                </c:pt>
                <c:pt idx="179">
                  <c:v>1.111</c:v>
                </c:pt>
                <c:pt idx="180">
                  <c:v>1.1120000000000001</c:v>
                </c:pt>
                <c:pt idx="181">
                  <c:v>1.113</c:v>
                </c:pt>
                <c:pt idx="182">
                  <c:v>1.113</c:v>
                </c:pt>
                <c:pt idx="183">
                  <c:v>1.1160000000000001</c:v>
                </c:pt>
                <c:pt idx="184">
                  <c:v>1.113</c:v>
                </c:pt>
                <c:pt idx="185">
                  <c:v>1.115</c:v>
                </c:pt>
                <c:pt idx="186">
                  <c:v>1.1140000000000001</c:v>
                </c:pt>
                <c:pt idx="187">
                  <c:v>1.1140000000000001</c:v>
                </c:pt>
                <c:pt idx="188">
                  <c:v>1.115</c:v>
                </c:pt>
                <c:pt idx="189">
                  <c:v>1.1140000000000001</c:v>
                </c:pt>
                <c:pt idx="190">
                  <c:v>1.115</c:v>
                </c:pt>
                <c:pt idx="191">
                  <c:v>1.115</c:v>
                </c:pt>
                <c:pt idx="192">
                  <c:v>1.115</c:v>
                </c:pt>
                <c:pt idx="193">
                  <c:v>1.115</c:v>
                </c:pt>
                <c:pt idx="194">
                  <c:v>1.1140000000000001</c:v>
                </c:pt>
                <c:pt idx="195">
                  <c:v>1.1140000000000001</c:v>
                </c:pt>
                <c:pt idx="196">
                  <c:v>1.113</c:v>
                </c:pt>
                <c:pt idx="197">
                  <c:v>1.1140000000000001</c:v>
                </c:pt>
                <c:pt idx="198">
                  <c:v>1.113</c:v>
                </c:pt>
                <c:pt idx="199">
                  <c:v>1.1140000000000001</c:v>
                </c:pt>
                <c:pt idx="200">
                  <c:v>1.113</c:v>
                </c:pt>
                <c:pt idx="201">
                  <c:v>1.1120000000000001</c:v>
                </c:pt>
                <c:pt idx="202">
                  <c:v>1.113</c:v>
                </c:pt>
                <c:pt idx="203">
                  <c:v>1.113</c:v>
                </c:pt>
                <c:pt idx="204">
                  <c:v>1.117</c:v>
                </c:pt>
                <c:pt idx="205">
                  <c:v>1.117</c:v>
                </c:pt>
                <c:pt idx="206">
                  <c:v>1.1180000000000001</c:v>
                </c:pt>
                <c:pt idx="207">
                  <c:v>1.1180000000000001</c:v>
                </c:pt>
                <c:pt idx="208">
                  <c:v>1.117</c:v>
                </c:pt>
                <c:pt idx="209">
                  <c:v>1.1180000000000001</c:v>
                </c:pt>
                <c:pt idx="210">
                  <c:v>1.1180000000000001</c:v>
                </c:pt>
                <c:pt idx="211">
                  <c:v>1.119</c:v>
                </c:pt>
                <c:pt idx="212">
                  <c:v>1.1200000000000001</c:v>
                </c:pt>
                <c:pt idx="213">
                  <c:v>1.1180000000000001</c:v>
                </c:pt>
                <c:pt idx="214">
                  <c:v>1.119</c:v>
                </c:pt>
                <c:pt idx="215">
                  <c:v>1.1200000000000001</c:v>
                </c:pt>
                <c:pt idx="216">
                  <c:v>1.121</c:v>
                </c:pt>
                <c:pt idx="217">
                  <c:v>1.1220000000000001</c:v>
                </c:pt>
                <c:pt idx="218">
                  <c:v>1.1200000000000001</c:v>
                </c:pt>
                <c:pt idx="219">
                  <c:v>1.121</c:v>
                </c:pt>
                <c:pt idx="220">
                  <c:v>1.1220000000000001</c:v>
                </c:pt>
                <c:pt idx="221">
                  <c:v>1.1220000000000001</c:v>
                </c:pt>
                <c:pt idx="222">
                  <c:v>1.123</c:v>
                </c:pt>
                <c:pt idx="223">
                  <c:v>1.1220000000000001</c:v>
                </c:pt>
                <c:pt idx="224">
                  <c:v>1.123</c:v>
                </c:pt>
                <c:pt idx="225">
                  <c:v>1.123</c:v>
                </c:pt>
                <c:pt idx="226">
                  <c:v>1.125</c:v>
                </c:pt>
                <c:pt idx="227">
                  <c:v>1.1240000000000001</c:v>
                </c:pt>
                <c:pt idx="228">
                  <c:v>1.1240000000000001</c:v>
                </c:pt>
                <c:pt idx="229">
                  <c:v>1.1259999999999999</c:v>
                </c:pt>
                <c:pt idx="230">
                  <c:v>1.1259999999999999</c:v>
                </c:pt>
                <c:pt idx="231">
                  <c:v>1.1259999999999999</c:v>
                </c:pt>
                <c:pt idx="232">
                  <c:v>1.127</c:v>
                </c:pt>
                <c:pt idx="233">
                  <c:v>1.1259999999999999</c:v>
                </c:pt>
                <c:pt idx="234">
                  <c:v>1.1279999999999999</c:v>
                </c:pt>
                <c:pt idx="235">
                  <c:v>1.127</c:v>
                </c:pt>
                <c:pt idx="236">
                  <c:v>1.1279999999999999</c:v>
                </c:pt>
                <c:pt idx="237">
                  <c:v>1.1279999999999999</c:v>
                </c:pt>
                <c:pt idx="238">
                  <c:v>1.1279999999999999</c:v>
                </c:pt>
                <c:pt idx="239">
                  <c:v>1.129</c:v>
                </c:pt>
                <c:pt idx="240">
                  <c:v>1.129</c:v>
                </c:pt>
                <c:pt idx="241">
                  <c:v>1.1299999999999999</c:v>
                </c:pt>
                <c:pt idx="242">
                  <c:v>1.1319999999999999</c:v>
                </c:pt>
                <c:pt idx="243">
                  <c:v>1.131</c:v>
                </c:pt>
                <c:pt idx="244">
                  <c:v>1.1339999999999999</c:v>
                </c:pt>
                <c:pt idx="245">
                  <c:v>1.137</c:v>
                </c:pt>
                <c:pt idx="246">
                  <c:v>1.1399999999999999</c:v>
                </c:pt>
                <c:pt idx="247">
                  <c:v>1.1399999999999999</c:v>
                </c:pt>
                <c:pt idx="248">
                  <c:v>1.141</c:v>
                </c:pt>
                <c:pt idx="249">
                  <c:v>1.1419999999999999</c:v>
                </c:pt>
                <c:pt idx="250">
                  <c:v>1.1419999999999999</c:v>
                </c:pt>
                <c:pt idx="251">
                  <c:v>1.143</c:v>
                </c:pt>
                <c:pt idx="252">
                  <c:v>1.1439999999999999</c:v>
                </c:pt>
                <c:pt idx="253">
                  <c:v>1.1459999999999999</c:v>
                </c:pt>
                <c:pt idx="254">
                  <c:v>1.145</c:v>
                </c:pt>
                <c:pt idx="255">
                  <c:v>1.147</c:v>
                </c:pt>
                <c:pt idx="256">
                  <c:v>1.1479999999999999</c:v>
                </c:pt>
                <c:pt idx="257">
                  <c:v>1.149</c:v>
                </c:pt>
                <c:pt idx="258">
                  <c:v>1.1499999999999999</c:v>
                </c:pt>
                <c:pt idx="259">
                  <c:v>1.1499999999999999</c:v>
                </c:pt>
                <c:pt idx="260">
                  <c:v>1.1519999999999999</c:v>
                </c:pt>
                <c:pt idx="261">
                  <c:v>1.153</c:v>
                </c:pt>
                <c:pt idx="262">
                  <c:v>1.155</c:v>
                </c:pt>
                <c:pt idx="263">
                  <c:v>1.1559999999999999</c:v>
                </c:pt>
                <c:pt idx="264">
                  <c:v>1.1559999999999999</c:v>
                </c:pt>
                <c:pt idx="265">
                  <c:v>1.1579999999999999</c:v>
                </c:pt>
                <c:pt idx="266">
                  <c:v>1.1619999999999999</c:v>
                </c:pt>
                <c:pt idx="267">
                  <c:v>1.1639999999999999</c:v>
                </c:pt>
                <c:pt idx="268">
                  <c:v>1.1639999999999999</c:v>
                </c:pt>
                <c:pt idx="269">
                  <c:v>1.1659999999999999</c:v>
                </c:pt>
                <c:pt idx="270">
                  <c:v>1.167</c:v>
                </c:pt>
                <c:pt idx="271">
                  <c:v>1.167</c:v>
                </c:pt>
                <c:pt idx="272">
                  <c:v>1.1679999999999999</c:v>
                </c:pt>
                <c:pt idx="273">
                  <c:v>1.169</c:v>
                </c:pt>
                <c:pt idx="274">
                  <c:v>1.17</c:v>
                </c:pt>
                <c:pt idx="275">
                  <c:v>1.17</c:v>
                </c:pt>
                <c:pt idx="276">
                  <c:v>1.171</c:v>
                </c:pt>
                <c:pt idx="277">
                  <c:v>1.1719999999999999</c:v>
                </c:pt>
                <c:pt idx="278">
                  <c:v>1.171</c:v>
                </c:pt>
                <c:pt idx="279">
                  <c:v>1.173</c:v>
                </c:pt>
                <c:pt idx="280">
                  <c:v>1.1739999999999999</c:v>
                </c:pt>
                <c:pt idx="281">
                  <c:v>1.1739999999999999</c:v>
                </c:pt>
                <c:pt idx="282">
                  <c:v>1.175</c:v>
                </c:pt>
                <c:pt idx="283">
                  <c:v>1.175</c:v>
                </c:pt>
                <c:pt idx="284">
                  <c:v>1.1759999999999999</c:v>
                </c:pt>
                <c:pt idx="285">
                  <c:v>1.1779999999999999</c:v>
                </c:pt>
                <c:pt idx="286">
                  <c:v>1.1719999999999999</c:v>
                </c:pt>
                <c:pt idx="287">
                  <c:v>1.1719999999999999</c:v>
                </c:pt>
                <c:pt idx="288">
                  <c:v>1.1759999999999999</c:v>
                </c:pt>
                <c:pt idx="289">
                  <c:v>1.175</c:v>
                </c:pt>
                <c:pt idx="290">
                  <c:v>1.1759999999999999</c:v>
                </c:pt>
                <c:pt idx="291">
                  <c:v>1.177</c:v>
                </c:pt>
                <c:pt idx="292">
                  <c:v>1.1759999999999999</c:v>
                </c:pt>
                <c:pt idx="293">
                  <c:v>1.1759999999999999</c:v>
                </c:pt>
                <c:pt idx="294">
                  <c:v>1.177</c:v>
                </c:pt>
                <c:pt idx="295">
                  <c:v>1.1779999999999999</c:v>
                </c:pt>
                <c:pt idx="296">
                  <c:v>1.18</c:v>
                </c:pt>
                <c:pt idx="297">
                  <c:v>1.179</c:v>
                </c:pt>
                <c:pt idx="298">
                  <c:v>1.179</c:v>
                </c:pt>
                <c:pt idx="299">
                  <c:v>1.179</c:v>
                </c:pt>
                <c:pt idx="300">
                  <c:v>1.179</c:v>
                </c:pt>
                <c:pt idx="301">
                  <c:v>1.18</c:v>
                </c:pt>
                <c:pt idx="302">
                  <c:v>1.179</c:v>
                </c:pt>
                <c:pt idx="303">
                  <c:v>1.181</c:v>
                </c:pt>
                <c:pt idx="304">
                  <c:v>1.181</c:v>
                </c:pt>
                <c:pt idx="305">
                  <c:v>1.181</c:v>
                </c:pt>
                <c:pt idx="306">
                  <c:v>1.1870000000000001</c:v>
                </c:pt>
                <c:pt idx="307">
                  <c:v>1.1870000000000001</c:v>
                </c:pt>
                <c:pt idx="308">
                  <c:v>1.1870000000000001</c:v>
                </c:pt>
                <c:pt idx="309">
                  <c:v>1.1859999999999999</c:v>
                </c:pt>
                <c:pt idx="310">
                  <c:v>1.1870000000000001</c:v>
                </c:pt>
                <c:pt idx="311">
                  <c:v>1.1890000000000001</c:v>
                </c:pt>
                <c:pt idx="312">
                  <c:v>1.1870000000000001</c:v>
                </c:pt>
                <c:pt idx="313">
                  <c:v>1.1879999999999999</c:v>
                </c:pt>
                <c:pt idx="314">
                  <c:v>1.1890000000000001</c:v>
                </c:pt>
                <c:pt idx="315">
                  <c:v>1.1890000000000001</c:v>
                </c:pt>
                <c:pt idx="316">
                  <c:v>1.19</c:v>
                </c:pt>
                <c:pt idx="317">
                  <c:v>1.1910000000000001</c:v>
                </c:pt>
                <c:pt idx="318">
                  <c:v>1.19</c:v>
                </c:pt>
                <c:pt idx="319">
                  <c:v>1.19</c:v>
                </c:pt>
                <c:pt idx="320">
                  <c:v>1.1910000000000001</c:v>
                </c:pt>
                <c:pt idx="321">
                  <c:v>1.19</c:v>
                </c:pt>
                <c:pt idx="322">
                  <c:v>1.1910000000000001</c:v>
                </c:pt>
                <c:pt idx="323">
                  <c:v>1.1910000000000001</c:v>
                </c:pt>
                <c:pt idx="324">
                  <c:v>1.1919999999999999</c:v>
                </c:pt>
                <c:pt idx="325">
                  <c:v>1.1919999999999999</c:v>
                </c:pt>
                <c:pt idx="326">
                  <c:v>1.194</c:v>
                </c:pt>
                <c:pt idx="327">
                  <c:v>1.196</c:v>
                </c:pt>
                <c:pt idx="328">
                  <c:v>1.196</c:v>
                </c:pt>
                <c:pt idx="329">
                  <c:v>1.1950000000000001</c:v>
                </c:pt>
                <c:pt idx="330">
                  <c:v>1.1950000000000001</c:v>
                </c:pt>
                <c:pt idx="331">
                  <c:v>1.1970000000000001</c:v>
                </c:pt>
                <c:pt idx="332">
                  <c:v>1.198</c:v>
                </c:pt>
                <c:pt idx="333">
                  <c:v>1.196</c:v>
                </c:pt>
                <c:pt idx="334">
                  <c:v>1.1970000000000001</c:v>
                </c:pt>
                <c:pt idx="335">
                  <c:v>1.198</c:v>
                </c:pt>
                <c:pt idx="336">
                  <c:v>1.198</c:v>
                </c:pt>
                <c:pt idx="337">
                  <c:v>1.1990000000000001</c:v>
                </c:pt>
                <c:pt idx="338">
                  <c:v>1.198</c:v>
                </c:pt>
                <c:pt idx="339">
                  <c:v>1.198</c:v>
                </c:pt>
                <c:pt idx="340">
                  <c:v>1.1990000000000001</c:v>
                </c:pt>
                <c:pt idx="341">
                  <c:v>1.198</c:v>
                </c:pt>
                <c:pt idx="342">
                  <c:v>1.2</c:v>
                </c:pt>
                <c:pt idx="343">
                  <c:v>1.1970000000000001</c:v>
                </c:pt>
                <c:pt idx="344">
                  <c:v>1.1990000000000001</c:v>
                </c:pt>
                <c:pt idx="345">
                  <c:v>1.2030000000000001</c:v>
                </c:pt>
                <c:pt idx="346">
                  <c:v>1.204</c:v>
                </c:pt>
                <c:pt idx="347">
                  <c:v>1.1990000000000001</c:v>
                </c:pt>
                <c:pt idx="348">
                  <c:v>1.2</c:v>
                </c:pt>
                <c:pt idx="349">
                  <c:v>1.2010000000000001</c:v>
                </c:pt>
                <c:pt idx="350">
                  <c:v>1.202</c:v>
                </c:pt>
                <c:pt idx="351">
                  <c:v>1.204</c:v>
                </c:pt>
                <c:pt idx="352">
                  <c:v>1.2030000000000001</c:v>
                </c:pt>
                <c:pt idx="353">
                  <c:v>1.204</c:v>
                </c:pt>
                <c:pt idx="354">
                  <c:v>1.2030000000000001</c:v>
                </c:pt>
                <c:pt idx="355">
                  <c:v>1.2030000000000001</c:v>
                </c:pt>
                <c:pt idx="356">
                  <c:v>1.2030000000000001</c:v>
                </c:pt>
                <c:pt idx="357">
                  <c:v>1.2030000000000001</c:v>
                </c:pt>
                <c:pt idx="358">
                  <c:v>1.2030000000000001</c:v>
                </c:pt>
                <c:pt idx="359">
                  <c:v>1.2030000000000001</c:v>
                </c:pt>
                <c:pt idx="360">
                  <c:v>1.2030000000000001</c:v>
                </c:pt>
                <c:pt idx="361">
                  <c:v>1.202</c:v>
                </c:pt>
                <c:pt idx="362">
                  <c:v>1.202</c:v>
                </c:pt>
                <c:pt idx="363">
                  <c:v>1.2030000000000001</c:v>
                </c:pt>
                <c:pt idx="364">
                  <c:v>1.2030000000000001</c:v>
                </c:pt>
                <c:pt idx="365">
                  <c:v>1.206</c:v>
                </c:pt>
                <c:pt idx="366">
                  <c:v>1.202</c:v>
                </c:pt>
                <c:pt idx="367">
                  <c:v>1.202</c:v>
                </c:pt>
                <c:pt idx="368">
                  <c:v>1.2010000000000001</c:v>
                </c:pt>
                <c:pt idx="369">
                  <c:v>1.2010000000000001</c:v>
                </c:pt>
                <c:pt idx="370">
                  <c:v>1.202</c:v>
                </c:pt>
                <c:pt idx="371">
                  <c:v>1.202</c:v>
                </c:pt>
                <c:pt idx="372">
                  <c:v>1.202</c:v>
                </c:pt>
                <c:pt idx="373">
                  <c:v>1.2010000000000001</c:v>
                </c:pt>
                <c:pt idx="374">
                  <c:v>1.2</c:v>
                </c:pt>
                <c:pt idx="375">
                  <c:v>1.2</c:v>
                </c:pt>
                <c:pt idx="376">
                  <c:v>1.1990000000000001</c:v>
                </c:pt>
                <c:pt idx="377">
                  <c:v>1.1970000000000001</c:v>
                </c:pt>
                <c:pt idx="378">
                  <c:v>1.1970000000000001</c:v>
                </c:pt>
                <c:pt idx="379">
                  <c:v>1.1970000000000001</c:v>
                </c:pt>
                <c:pt idx="380">
                  <c:v>1.1970000000000001</c:v>
                </c:pt>
                <c:pt idx="381">
                  <c:v>1.1950000000000001</c:v>
                </c:pt>
                <c:pt idx="382">
                  <c:v>1.1930000000000001</c:v>
                </c:pt>
                <c:pt idx="383">
                  <c:v>1.1930000000000001</c:v>
                </c:pt>
                <c:pt idx="384">
                  <c:v>1.1919999999999999</c:v>
                </c:pt>
                <c:pt idx="385">
                  <c:v>1.1919999999999999</c:v>
                </c:pt>
                <c:pt idx="386">
                  <c:v>1.1930000000000001</c:v>
                </c:pt>
                <c:pt idx="387">
                  <c:v>1.196</c:v>
                </c:pt>
                <c:pt idx="388">
                  <c:v>1.1930000000000001</c:v>
                </c:pt>
                <c:pt idx="389">
                  <c:v>1.1910000000000001</c:v>
                </c:pt>
                <c:pt idx="390">
                  <c:v>1.1910000000000001</c:v>
                </c:pt>
                <c:pt idx="391">
                  <c:v>1.19</c:v>
                </c:pt>
                <c:pt idx="392">
                  <c:v>1.1890000000000001</c:v>
                </c:pt>
                <c:pt idx="393">
                  <c:v>1.1879999999999999</c:v>
                </c:pt>
                <c:pt idx="394">
                  <c:v>1.1879999999999999</c:v>
                </c:pt>
                <c:pt idx="395">
                  <c:v>1.1879999999999999</c:v>
                </c:pt>
                <c:pt idx="396">
                  <c:v>1.1859999999999999</c:v>
                </c:pt>
                <c:pt idx="397">
                  <c:v>1.1859999999999999</c:v>
                </c:pt>
                <c:pt idx="398">
                  <c:v>1.1850000000000001</c:v>
                </c:pt>
                <c:pt idx="399">
                  <c:v>1.1850000000000001</c:v>
                </c:pt>
                <c:pt idx="400">
                  <c:v>1.1859999999999999</c:v>
                </c:pt>
                <c:pt idx="401">
                  <c:v>1.1839999999999999</c:v>
                </c:pt>
                <c:pt idx="402">
                  <c:v>1.1830000000000001</c:v>
                </c:pt>
                <c:pt idx="403">
                  <c:v>1.1830000000000001</c:v>
                </c:pt>
                <c:pt idx="404">
                  <c:v>1.1819999999999999</c:v>
                </c:pt>
                <c:pt idx="405">
                  <c:v>1.179</c:v>
                </c:pt>
                <c:pt idx="406">
                  <c:v>1.1779999999999999</c:v>
                </c:pt>
                <c:pt idx="407">
                  <c:v>1.179</c:v>
                </c:pt>
                <c:pt idx="408">
                  <c:v>1.18</c:v>
                </c:pt>
                <c:pt idx="409">
                  <c:v>1.1850000000000001</c:v>
                </c:pt>
                <c:pt idx="410">
                  <c:v>1.18</c:v>
                </c:pt>
                <c:pt idx="411">
                  <c:v>1.179</c:v>
                </c:pt>
                <c:pt idx="412">
                  <c:v>1.181</c:v>
                </c:pt>
                <c:pt idx="413">
                  <c:v>1.181</c:v>
                </c:pt>
                <c:pt idx="414">
                  <c:v>1.181</c:v>
                </c:pt>
                <c:pt idx="415">
                  <c:v>1.1819999999999999</c:v>
                </c:pt>
                <c:pt idx="416">
                  <c:v>1.1839999999999999</c:v>
                </c:pt>
                <c:pt idx="417">
                  <c:v>1.1850000000000001</c:v>
                </c:pt>
                <c:pt idx="418">
                  <c:v>1.1839999999999999</c:v>
                </c:pt>
                <c:pt idx="419">
                  <c:v>1.1839999999999999</c:v>
                </c:pt>
                <c:pt idx="420">
                  <c:v>1.1830000000000001</c:v>
                </c:pt>
                <c:pt idx="421">
                  <c:v>1.1850000000000001</c:v>
                </c:pt>
                <c:pt idx="422">
                  <c:v>1.1859999999999999</c:v>
                </c:pt>
                <c:pt idx="423">
                  <c:v>1.1859999999999999</c:v>
                </c:pt>
                <c:pt idx="424">
                  <c:v>1.1870000000000001</c:v>
                </c:pt>
                <c:pt idx="425">
                  <c:v>1.1859999999999999</c:v>
                </c:pt>
                <c:pt idx="426">
                  <c:v>1.1879999999999999</c:v>
                </c:pt>
                <c:pt idx="427">
                  <c:v>1.1890000000000001</c:v>
                </c:pt>
                <c:pt idx="428">
                  <c:v>1.19</c:v>
                </c:pt>
                <c:pt idx="429">
                  <c:v>1.1950000000000001</c:v>
                </c:pt>
                <c:pt idx="430">
                  <c:v>1.1919999999999999</c:v>
                </c:pt>
                <c:pt idx="431">
                  <c:v>1.1950000000000001</c:v>
                </c:pt>
                <c:pt idx="432">
                  <c:v>1.196</c:v>
                </c:pt>
                <c:pt idx="433">
                  <c:v>1.1950000000000001</c:v>
                </c:pt>
                <c:pt idx="434">
                  <c:v>1.1970000000000001</c:v>
                </c:pt>
                <c:pt idx="435">
                  <c:v>1.194</c:v>
                </c:pt>
                <c:pt idx="436">
                  <c:v>1.1970000000000001</c:v>
                </c:pt>
                <c:pt idx="437">
                  <c:v>1.198</c:v>
                </c:pt>
                <c:pt idx="438">
                  <c:v>1.198</c:v>
                </c:pt>
                <c:pt idx="439">
                  <c:v>1.198</c:v>
                </c:pt>
                <c:pt idx="440">
                  <c:v>1.198</c:v>
                </c:pt>
                <c:pt idx="441">
                  <c:v>1.198</c:v>
                </c:pt>
                <c:pt idx="442">
                  <c:v>1.1990000000000001</c:v>
                </c:pt>
                <c:pt idx="443">
                  <c:v>1.1990000000000001</c:v>
                </c:pt>
                <c:pt idx="444">
                  <c:v>1.198</c:v>
                </c:pt>
                <c:pt idx="445">
                  <c:v>1.2010000000000001</c:v>
                </c:pt>
                <c:pt idx="446">
                  <c:v>1.2</c:v>
                </c:pt>
                <c:pt idx="447">
                  <c:v>1.2010000000000001</c:v>
                </c:pt>
                <c:pt idx="448">
                  <c:v>1.2030000000000001</c:v>
                </c:pt>
                <c:pt idx="449">
                  <c:v>1.202</c:v>
                </c:pt>
                <c:pt idx="450">
                  <c:v>1.2050000000000001</c:v>
                </c:pt>
                <c:pt idx="451">
                  <c:v>1.2090000000000001</c:v>
                </c:pt>
                <c:pt idx="452">
                  <c:v>1.21</c:v>
                </c:pt>
                <c:pt idx="453">
                  <c:v>1.2130000000000001</c:v>
                </c:pt>
                <c:pt idx="454">
                  <c:v>1.208</c:v>
                </c:pt>
                <c:pt idx="455">
                  <c:v>1.2110000000000001</c:v>
                </c:pt>
                <c:pt idx="456">
                  <c:v>1.212</c:v>
                </c:pt>
                <c:pt idx="457">
                  <c:v>1.2130000000000001</c:v>
                </c:pt>
                <c:pt idx="458">
                  <c:v>1.2150000000000001</c:v>
                </c:pt>
                <c:pt idx="459">
                  <c:v>1.214</c:v>
                </c:pt>
                <c:pt idx="460">
                  <c:v>1.216</c:v>
                </c:pt>
                <c:pt idx="461">
                  <c:v>1.218</c:v>
                </c:pt>
                <c:pt idx="462">
                  <c:v>1.218</c:v>
                </c:pt>
                <c:pt idx="463">
                  <c:v>1.2190000000000001</c:v>
                </c:pt>
                <c:pt idx="464">
                  <c:v>1.218</c:v>
                </c:pt>
                <c:pt idx="465">
                  <c:v>1.2210000000000001</c:v>
                </c:pt>
                <c:pt idx="466">
                  <c:v>1.222</c:v>
                </c:pt>
                <c:pt idx="467">
                  <c:v>1.222</c:v>
                </c:pt>
                <c:pt idx="468">
                  <c:v>1.2230000000000001</c:v>
                </c:pt>
                <c:pt idx="469">
                  <c:v>1.22</c:v>
                </c:pt>
                <c:pt idx="470">
                  <c:v>1.22</c:v>
                </c:pt>
                <c:pt idx="471">
                  <c:v>1.222</c:v>
                </c:pt>
                <c:pt idx="472">
                  <c:v>1.222</c:v>
                </c:pt>
                <c:pt idx="473">
                  <c:v>1.224</c:v>
                </c:pt>
                <c:pt idx="474">
                  <c:v>1.2210000000000001</c:v>
                </c:pt>
                <c:pt idx="475">
                  <c:v>1.2230000000000001</c:v>
                </c:pt>
                <c:pt idx="476">
                  <c:v>1.222</c:v>
                </c:pt>
                <c:pt idx="477">
                  <c:v>1.222</c:v>
                </c:pt>
                <c:pt idx="478">
                  <c:v>1.2250000000000001</c:v>
                </c:pt>
                <c:pt idx="479">
                  <c:v>1.2230000000000001</c:v>
                </c:pt>
                <c:pt idx="480">
                  <c:v>1.2250000000000001</c:v>
                </c:pt>
                <c:pt idx="481">
                  <c:v>1.224</c:v>
                </c:pt>
                <c:pt idx="482">
                  <c:v>1.2230000000000001</c:v>
                </c:pt>
                <c:pt idx="483">
                  <c:v>1.226</c:v>
                </c:pt>
                <c:pt idx="484">
                  <c:v>1.2250000000000001</c:v>
                </c:pt>
                <c:pt idx="485">
                  <c:v>1.228</c:v>
                </c:pt>
                <c:pt idx="486">
                  <c:v>1.2270000000000001</c:v>
                </c:pt>
                <c:pt idx="487">
                  <c:v>1.2290000000000001</c:v>
                </c:pt>
                <c:pt idx="488">
                  <c:v>1.2330000000000001</c:v>
                </c:pt>
                <c:pt idx="489">
                  <c:v>1.2330000000000001</c:v>
                </c:pt>
                <c:pt idx="490">
                  <c:v>1.2350000000000001</c:v>
                </c:pt>
                <c:pt idx="491">
                  <c:v>1.244</c:v>
                </c:pt>
                <c:pt idx="492">
                  <c:v>1.244</c:v>
                </c:pt>
                <c:pt idx="493">
                  <c:v>1.244</c:v>
                </c:pt>
                <c:pt idx="494">
                  <c:v>1.2450000000000001</c:v>
                </c:pt>
                <c:pt idx="495">
                  <c:v>1.2450000000000001</c:v>
                </c:pt>
                <c:pt idx="496">
                  <c:v>1.248</c:v>
                </c:pt>
                <c:pt idx="497">
                  <c:v>1.2490000000000001</c:v>
                </c:pt>
                <c:pt idx="498">
                  <c:v>1.252</c:v>
                </c:pt>
                <c:pt idx="499">
                  <c:v>1.252</c:v>
                </c:pt>
                <c:pt idx="500">
                  <c:v>1.2549999999999999</c:v>
                </c:pt>
                <c:pt idx="501">
                  <c:v>1.2569999999999999</c:v>
                </c:pt>
                <c:pt idx="502">
                  <c:v>1.2589999999999999</c:v>
                </c:pt>
                <c:pt idx="503">
                  <c:v>1.26</c:v>
                </c:pt>
                <c:pt idx="504">
                  <c:v>1.258</c:v>
                </c:pt>
                <c:pt idx="505">
                  <c:v>1.26</c:v>
                </c:pt>
                <c:pt idx="506">
                  <c:v>1.262</c:v>
                </c:pt>
                <c:pt idx="507">
                  <c:v>1.264</c:v>
                </c:pt>
                <c:pt idx="508">
                  <c:v>1.266</c:v>
                </c:pt>
                <c:pt idx="509">
                  <c:v>1.266</c:v>
                </c:pt>
                <c:pt idx="510">
                  <c:v>1.268</c:v>
                </c:pt>
                <c:pt idx="511">
                  <c:v>1.268</c:v>
                </c:pt>
                <c:pt idx="512">
                  <c:v>1.274</c:v>
                </c:pt>
                <c:pt idx="513">
                  <c:v>1.276</c:v>
                </c:pt>
                <c:pt idx="514">
                  <c:v>1.2749999999999999</c:v>
                </c:pt>
                <c:pt idx="515">
                  <c:v>1.2769999999999999</c:v>
                </c:pt>
                <c:pt idx="516">
                  <c:v>1.28</c:v>
                </c:pt>
                <c:pt idx="517">
                  <c:v>1.2809999999999999</c:v>
                </c:pt>
                <c:pt idx="518">
                  <c:v>1.2829999999999999</c:v>
                </c:pt>
                <c:pt idx="519">
                  <c:v>1.2789999999999999</c:v>
                </c:pt>
                <c:pt idx="520">
                  <c:v>1.2809999999999999</c:v>
                </c:pt>
                <c:pt idx="521">
                  <c:v>1.2829999999999999</c:v>
                </c:pt>
                <c:pt idx="522">
                  <c:v>1.2829999999999999</c:v>
                </c:pt>
                <c:pt idx="523">
                  <c:v>1.2849999999999999</c:v>
                </c:pt>
                <c:pt idx="524">
                  <c:v>1.284</c:v>
                </c:pt>
                <c:pt idx="525">
                  <c:v>1.2849999999999999</c:v>
                </c:pt>
                <c:pt idx="526">
                  <c:v>1.286</c:v>
                </c:pt>
                <c:pt idx="527">
                  <c:v>1.286</c:v>
                </c:pt>
                <c:pt idx="528">
                  <c:v>1.2869999999999999</c:v>
                </c:pt>
                <c:pt idx="529">
                  <c:v>1.2869999999999999</c:v>
                </c:pt>
                <c:pt idx="530">
                  <c:v>1.2889999999999999</c:v>
                </c:pt>
                <c:pt idx="531">
                  <c:v>1.2889999999999999</c:v>
                </c:pt>
                <c:pt idx="532">
                  <c:v>1.292</c:v>
                </c:pt>
                <c:pt idx="533">
                  <c:v>1.286</c:v>
                </c:pt>
                <c:pt idx="534">
                  <c:v>1.29</c:v>
                </c:pt>
                <c:pt idx="535">
                  <c:v>1.288</c:v>
                </c:pt>
                <c:pt idx="536">
                  <c:v>1.288</c:v>
                </c:pt>
                <c:pt idx="537">
                  <c:v>1.2869999999999999</c:v>
                </c:pt>
                <c:pt idx="538">
                  <c:v>1.2869999999999999</c:v>
                </c:pt>
                <c:pt idx="539">
                  <c:v>1.2869999999999999</c:v>
                </c:pt>
                <c:pt idx="540">
                  <c:v>1.2869999999999999</c:v>
                </c:pt>
                <c:pt idx="541">
                  <c:v>1.288</c:v>
                </c:pt>
                <c:pt idx="542">
                  <c:v>1.2909999999999999</c:v>
                </c:pt>
                <c:pt idx="543">
                  <c:v>1.288</c:v>
                </c:pt>
                <c:pt idx="544">
                  <c:v>1.288</c:v>
                </c:pt>
                <c:pt idx="545">
                  <c:v>1.2889999999999999</c:v>
                </c:pt>
                <c:pt idx="546">
                  <c:v>1.29</c:v>
                </c:pt>
                <c:pt idx="547">
                  <c:v>1.2909999999999999</c:v>
                </c:pt>
                <c:pt idx="548">
                  <c:v>1.288</c:v>
                </c:pt>
                <c:pt idx="549">
                  <c:v>1.288</c:v>
                </c:pt>
                <c:pt idx="550">
                  <c:v>1.288</c:v>
                </c:pt>
                <c:pt idx="551">
                  <c:v>1.2889999999999999</c:v>
                </c:pt>
                <c:pt idx="552">
                  <c:v>1.294</c:v>
                </c:pt>
                <c:pt idx="553">
                  <c:v>1.2949999999999999</c:v>
                </c:pt>
                <c:pt idx="554">
                  <c:v>1.2949999999999999</c:v>
                </c:pt>
                <c:pt idx="555">
                  <c:v>1.2929999999999999</c:v>
                </c:pt>
                <c:pt idx="556">
                  <c:v>1.294</c:v>
                </c:pt>
                <c:pt idx="557">
                  <c:v>1.2949999999999999</c:v>
                </c:pt>
                <c:pt idx="558">
                  <c:v>1.294</c:v>
                </c:pt>
                <c:pt idx="559">
                  <c:v>1.294</c:v>
                </c:pt>
                <c:pt idx="560">
                  <c:v>1.2929999999999999</c:v>
                </c:pt>
                <c:pt idx="561">
                  <c:v>1.2929999999999999</c:v>
                </c:pt>
                <c:pt idx="562">
                  <c:v>1.2949999999999999</c:v>
                </c:pt>
                <c:pt idx="563">
                  <c:v>1.294</c:v>
                </c:pt>
                <c:pt idx="564">
                  <c:v>1.294</c:v>
                </c:pt>
                <c:pt idx="565">
                  <c:v>1.2929999999999999</c:v>
                </c:pt>
                <c:pt idx="566">
                  <c:v>1.292</c:v>
                </c:pt>
                <c:pt idx="567">
                  <c:v>1.294</c:v>
                </c:pt>
                <c:pt idx="568">
                  <c:v>1.292</c:v>
                </c:pt>
                <c:pt idx="569">
                  <c:v>1.2909999999999999</c:v>
                </c:pt>
                <c:pt idx="570">
                  <c:v>1.2909999999999999</c:v>
                </c:pt>
                <c:pt idx="571">
                  <c:v>1.292</c:v>
                </c:pt>
                <c:pt idx="572">
                  <c:v>1.3</c:v>
                </c:pt>
                <c:pt idx="573">
                  <c:v>1.29</c:v>
                </c:pt>
                <c:pt idx="574">
                  <c:v>1.2929999999999999</c:v>
                </c:pt>
                <c:pt idx="575">
                  <c:v>1.29</c:v>
                </c:pt>
                <c:pt idx="576">
                  <c:v>1.2889999999999999</c:v>
                </c:pt>
                <c:pt idx="577">
                  <c:v>1.2909999999999999</c:v>
                </c:pt>
                <c:pt idx="578">
                  <c:v>1.2929999999999999</c:v>
                </c:pt>
                <c:pt idx="579">
                  <c:v>1.2909999999999999</c:v>
                </c:pt>
                <c:pt idx="580">
                  <c:v>1.29</c:v>
                </c:pt>
                <c:pt idx="581">
                  <c:v>1.292</c:v>
                </c:pt>
                <c:pt idx="582">
                  <c:v>1.2929999999999999</c:v>
                </c:pt>
                <c:pt idx="583">
                  <c:v>1.2949999999999999</c:v>
                </c:pt>
                <c:pt idx="584">
                  <c:v>1.292</c:v>
                </c:pt>
                <c:pt idx="585">
                  <c:v>1.292</c:v>
                </c:pt>
                <c:pt idx="586">
                  <c:v>1.2929999999999999</c:v>
                </c:pt>
                <c:pt idx="587">
                  <c:v>1.2949999999999999</c:v>
                </c:pt>
                <c:pt idx="588">
                  <c:v>1.296</c:v>
                </c:pt>
                <c:pt idx="589">
                  <c:v>1.2949999999999999</c:v>
                </c:pt>
                <c:pt idx="590">
                  <c:v>1.2949999999999999</c:v>
                </c:pt>
                <c:pt idx="591">
                  <c:v>1.2949999999999999</c:v>
                </c:pt>
                <c:pt idx="592">
                  <c:v>1.2969999999999999</c:v>
                </c:pt>
                <c:pt idx="593">
                  <c:v>1.302</c:v>
                </c:pt>
                <c:pt idx="594">
                  <c:v>1.298</c:v>
                </c:pt>
                <c:pt idx="595">
                  <c:v>1.296</c:v>
                </c:pt>
                <c:pt idx="596">
                  <c:v>1.296</c:v>
                </c:pt>
                <c:pt idx="597">
                  <c:v>1.298</c:v>
                </c:pt>
                <c:pt idx="598">
                  <c:v>1.2989999999999999</c:v>
                </c:pt>
                <c:pt idx="599">
                  <c:v>1.298</c:v>
                </c:pt>
                <c:pt idx="600">
                  <c:v>1.2989999999999999</c:v>
                </c:pt>
                <c:pt idx="601">
                  <c:v>1.298</c:v>
                </c:pt>
                <c:pt idx="602">
                  <c:v>1.2989999999999999</c:v>
                </c:pt>
                <c:pt idx="603">
                  <c:v>1.3</c:v>
                </c:pt>
                <c:pt idx="604">
                  <c:v>1.2969999999999999</c:v>
                </c:pt>
                <c:pt idx="605">
                  <c:v>1.2969999999999999</c:v>
                </c:pt>
                <c:pt idx="606">
                  <c:v>1.2989999999999999</c:v>
                </c:pt>
                <c:pt idx="607">
                  <c:v>1.3</c:v>
                </c:pt>
                <c:pt idx="608">
                  <c:v>1.3</c:v>
                </c:pt>
                <c:pt idx="609">
                  <c:v>1.3009999999999999</c:v>
                </c:pt>
                <c:pt idx="610">
                  <c:v>1.3009999999999999</c:v>
                </c:pt>
                <c:pt idx="611">
                  <c:v>1.306</c:v>
                </c:pt>
                <c:pt idx="612">
                  <c:v>1.3029999999999999</c:v>
                </c:pt>
                <c:pt idx="613">
                  <c:v>1.304</c:v>
                </c:pt>
                <c:pt idx="614">
                  <c:v>1.304</c:v>
                </c:pt>
                <c:pt idx="615">
                  <c:v>1.3049999999999999</c:v>
                </c:pt>
                <c:pt idx="616">
                  <c:v>1.3069999999999999</c:v>
                </c:pt>
                <c:pt idx="617">
                  <c:v>1.3049999999999999</c:v>
                </c:pt>
                <c:pt idx="618">
                  <c:v>1.304</c:v>
                </c:pt>
                <c:pt idx="619">
                  <c:v>1.3049999999999999</c:v>
                </c:pt>
                <c:pt idx="620">
                  <c:v>1.3049999999999999</c:v>
                </c:pt>
                <c:pt idx="621">
                  <c:v>1.3069999999999999</c:v>
                </c:pt>
                <c:pt idx="622">
                  <c:v>1.306</c:v>
                </c:pt>
                <c:pt idx="623">
                  <c:v>1.306</c:v>
                </c:pt>
                <c:pt idx="624">
                  <c:v>1.306</c:v>
                </c:pt>
                <c:pt idx="625">
                  <c:v>1.3069999999999999</c:v>
                </c:pt>
                <c:pt idx="626">
                  <c:v>1.3080000000000001</c:v>
                </c:pt>
                <c:pt idx="627">
                  <c:v>1.306</c:v>
                </c:pt>
                <c:pt idx="628">
                  <c:v>1.3069999999999999</c:v>
                </c:pt>
                <c:pt idx="629">
                  <c:v>1.3080000000000001</c:v>
                </c:pt>
                <c:pt idx="630">
                  <c:v>1.3080000000000001</c:v>
                </c:pt>
                <c:pt idx="631">
                  <c:v>1.3089999999999999</c:v>
                </c:pt>
                <c:pt idx="632">
                  <c:v>1.3080000000000001</c:v>
                </c:pt>
                <c:pt idx="633">
                  <c:v>1.3089999999999999</c:v>
                </c:pt>
                <c:pt idx="634">
                  <c:v>1.3140000000000001</c:v>
                </c:pt>
                <c:pt idx="635">
                  <c:v>1.3129999999999999</c:v>
                </c:pt>
                <c:pt idx="636">
                  <c:v>1.3129999999999999</c:v>
                </c:pt>
                <c:pt idx="637">
                  <c:v>1.3109999999999999</c:v>
                </c:pt>
                <c:pt idx="638">
                  <c:v>1.3120000000000001</c:v>
                </c:pt>
                <c:pt idx="639">
                  <c:v>1.3120000000000001</c:v>
                </c:pt>
                <c:pt idx="640">
                  <c:v>1.3129999999999999</c:v>
                </c:pt>
                <c:pt idx="641">
                  <c:v>1.3149999999999999</c:v>
                </c:pt>
                <c:pt idx="642">
                  <c:v>1.3149999999999999</c:v>
                </c:pt>
                <c:pt idx="643">
                  <c:v>1.3149999999999999</c:v>
                </c:pt>
                <c:pt idx="644">
                  <c:v>1.3160000000000001</c:v>
                </c:pt>
                <c:pt idx="645">
                  <c:v>1.3149999999999999</c:v>
                </c:pt>
                <c:pt idx="646">
                  <c:v>1.3160000000000001</c:v>
                </c:pt>
                <c:pt idx="647">
                  <c:v>1.3160000000000001</c:v>
                </c:pt>
                <c:pt idx="648">
                  <c:v>1.3160000000000001</c:v>
                </c:pt>
                <c:pt idx="649">
                  <c:v>1.3169999999999999</c:v>
                </c:pt>
                <c:pt idx="650">
                  <c:v>1.3140000000000001</c:v>
                </c:pt>
                <c:pt idx="651">
                  <c:v>1.3160000000000001</c:v>
                </c:pt>
                <c:pt idx="652">
                  <c:v>1.3169999999999999</c:v>
                </c:pt>
                <c:pt idx="653">
                  <c:v>1.3240000000000001</c:v>
                </c:pt>
                <c:pt idx="654">
                  <c:v>1.323</c:v>
                </c:pt>
                <c:pt idx="655">
                  <c:v>1.325</c:v>
                </c:pt>
                <c:pt idx="656">
                  <c:v>1.3240000000000001</c:v>
                </c:pt>
                <c:pt idx="657">
                  <c:v>1.3240000000000001</c:v>
                </c:pt>
                <c:pt idx="658">
                  <c:v>1.3280000000000001</c:v>
                </c:pt>
                <c:pt idx="659">
                  <c:v>1.327</c:v>
                </c:pt>
                <c:pt idx="660">
                  <c:v>1.3280000000000001</c:v>
                </c:pt>
                <c:pt idx="661">
                  <c:v>1.33</c:v>
                </c:pt>
                <c:pt idx="662">
                  <c:v>1.331</c:v>
                </c:pt>
                <c:pt idx="663">
                  <c:v>1.3320000000000001</c:v>
                </c:pt>
                <c:pt idx="664">
                  <c:v>1.333</c:v>
                </c:pt>
                <c:pt idx="665">
                  <c:v>1.335</c:v>
                </c:pt>
                <c:pt idx="666">
                  <c:v>1.3360000000000001</c:v>
                </c:pt>
                <c:pt idx="667">
                  <c:v>1.3340000000000001</c:v>
                </c:pt>
                <c:pt idx="668">
                  <c:v>1.335</c:v>
                </c:pt>
                <c:pt idx="669">
                  <c:v>1.335</c:v>
                </c:pt>
                <c:pt idx="670">
                  <c:v>1.3380000000000001</c:v>
                </c:pt>
                <c:pt idx="671">
                  <c:v>1.339</c:v>
                </c:pt>
                <c:pt idx="672">
                  <c:v>1.339</c:v>
                </c:pt>
                <c:pt idx="673">
                  <c:v>1.341</c:v>
                </c:pt>
                <c:pt idx="674">
                  <c:v>1.345</c:v>
                </c:pt>
                <c:pt idx="675">
                  <c:v>1.345</c:v>
                </c:pt>
                <c:pt idx="676">
                  <c:v>1.345</c:v>
                </c:pt>
                <c:pt idx="677">
                  <c:v>1.345</c:v>
                </c:pt>
                <c:pt idx="678">
                  <c:v>1.345</c:v>
                </c:pt>
                <c:pt idx="679">
                  <c:v>1.345</c:v>
                </c:pt>
                <c:pt idx="680">
                  <c:v>1.347</c:v>
                </c:pt>
                <c:pt idx="681">
                  <c:v>1.3480000000000001</c:v>
                </c:pt>
                <c:pt idx="682">
                  <c:v>1.3480000000000001</c:v>
                </c:pt>
                <c:pt idx="683">
                  <c:v>1.35</c:v>
                </c:pt>
                <c:pt idx="684">
                  <c:v>1.35</c:v>
                </c:pt>
                <c:pt idx="685">
                  <c:v>1.351</c:v>
                </c:pt>
                <c:pt idx="686">
                  <c:v>1.351</c:v>
                </c:pt>
                <c:pt idx="687">
                  <c:v>1.3520000000000001</c:v>
                </c:pt>
                <c:pt idx="688">
                  <c:v>1.353</c:v>
                </c:pt>
                <c:pt idx="689">
                  <c:v>1.355</c:v>
                </c:pt>
                <c:pt idx="690">
                  <c:v>1.355</c:v>
                </c:pt>
                <c:pt idx="691">
                  <c:v>1.355</c:v>
                </c:pt>
                <c:pt idx="692">
                  <c:v>1.357</c:v>
                </c:pt>
                <c:pt idx="693">
                  <c:v>1.357</c:v>
                </c:pt>
                <c:pt idx="694">
                  <c:v>1.359</c:v>
                </c:pt>
                <c:pt idx="695">
                  <c:v>1.36</c:v>
                </c:pt>
                <c:pt idx="696">
                  <c:v>1.3660000000000001</c:v>
                </c:pt>
                <c:pt idx="697">
                  <c:v>1.3680000000000001</c:v>
                </c:pt>
                <c:pt idx="698">
                  <c:v>1.3660000000000001</c:v>
                </c:pt>
                <c:pt idx="699">
                  <c:v>1.369</c:v>
                </c:pt>
                <c:pt idx="700">
                  <c:v>1.371</c:v>
                </c:pt>
                <c:pt idx="701">
                  <c:v>1.373</c:v>
                </c:pt>
                <c:pt idx="702">
                  <c:v>1.3759999999999999</c:v>
                </c:pt>
                <c:pt idx="703">
                  <c:v>1.375</c:v>
                </c:pt>
                <c:pt idx="704">
                  <c:v>1.377</c:v>
                </c:pt>
                <c:pt idx="705">
                  <c:v>1.379</c:v>
                </c:pt>
                <c:pt idx="706">
                  <c:v>1.38</c:v>
                </c:pt>
                <c:pt idx="707">
                  <c:v>1.3819999999999999</c:v>
                </c:pt>
                <c:pt idx="708">
                  <c:v>1.383</c:v>
                </c:pt>
                <c:pt idx="709">
                  <c:v>1.3839999999999999</c:v>
                </c:pt>
                <c:pt idx="710">
                  <c:v>1.385</c:v>
                </c:pt>
                <c:pt idx="711">
                  <c:v>1.385</c:v>
                </c:pt>
                <c:pt idx="712">
                  <c:v>1.387</c:v>
                </c:pt>
                <c:pt idx="713">
                  <c:v>1.3859999999999999</c:v>
                </c:pt>
                <c:pt idx="714">
                  <c:v>1.3879999999999999</c:v>
                </c:pt>
                <c:pt idx="715">
                  <c:v>1.39</c:v>
                </c:pt>
                <c:pt idx="716">
                  <c:v>1.391</c:v>
                </c:pt>
                <c:pt idx="717">
                  <c:v>1.397</c:v>
                </c:pt>
                <c:pt idx="718">
                  <c:v>1.3939999999999999</c:v>
                </c:pt>
                <c:pt idx="719">
                  <c:v>1.397</c:v>
                </c:pt>
                <c:pt idx="720">
                  <c:v>1.3979999999999999</c:v>
                </c:pt>
                <c:pt idx="721">
                  <c:v>1.4</c:v>
                </c:pt>
                <c:pt idx="722">
                  <c:v>1.403</c:v>
                </c:pt>
                <c:pt idx="723">
                  <c:v>1.4039999999999999</c:v>
                </c:pt>
                <c:pt idx="724">
                  <c:v>1.405</c:v>
                </c:pt>
                <c:pt idx="725">
                  <c:v>1.405</c:v>
                </c:pt>
                <c:pt idx="726">
                  <c:v>1.407</c:v>
                </c:pt>
                <c:pt idx="727">
                  <c:v>1.41</c:v>
                </c:pt>
                <c:pt idx="728">
                  <c:v>1.411</c:v>
                </c:pt>
                <c:pt idx="729">
                  <c:v>1.413</c:v>
                </c:pt>
                <c:pt idx="730">
                  <c:v>1.415</c:v>
                </c:pt>
                <c:pt idx="731">
                  <c:v>1.4159999999999999</c:v>
                </c:pt>
                <c:pt idx="732">
                  <c:v>1.4179999999999999</c:v>
                </c:pt>
                <c:pt idx="733">
                  <c:v>1.419</c:v>
                </c:pt>
                <c:pt idx="734">
                  <c:v>1.4219999999999999</c:v>
                </c:pt>
                <c:pt idx="735">
                  <c:v>1.423</c:v>
                </c:pt>
                <c:pt idx="736">
                  <c:v>1.431</c:v>
                </c:pt>
                <c:pt idx="737">
                  <c:v>1.431</c:v>
                </c:pt>
                <c:pt idx="738">
                  <c:v>1.4330000000000001</c:v>
                </c:pt>
                <c:pt idx="739">
                  <c:v>1.431</c:v>
                </c:pt>
                <c:pt idx="740">
                  <c:v>1.4339999999999999</c:v>
                </c:pt>
                <c:pt idx="741">
                  <c:v>1.4379999999999999</c:v>
                </c:pt>
                <c:pt idx="742">
                  <c:v>1.4390000000000001</c:v>
                </c:pt>
                <c:pt idx="743">
                  <c:v>1.4430000000000001</c:v>
                </c:pt>
                <c:pt idx="744">
                  <c:v>1.444</c:v>
                </c:pt>
                <c:pt idx="745">
                  <c:v>1.446</c:v>
                </c:pt>
                <c:pt idx="746">
                  <c:v>1.45</c:v>
                </c:pt>
                <c:pt idx="747">
                  <c:v>1.45</c:v>
                </c:pt>
                <c:pt idx="748">
                  <c:v>1.4530000000000001</c:v>
                </c:pt>
                <c:pt idx="749">
                  <c:v>1.454</c:v>
                </c:pt>
                <c:pt idx="750">
                  <c:v>1.456</c:v>
                </c:pt>
                <c:pt idx="751">
                  <c:v>1.458</c:v>
                </c:pt>
                <c:pt idx="752">
                  <c:v>1.458</c:v>
                </c:pt>
                <c:pt idx="753">
                  <c:v>1.46</c:v>
                </c:pt>
                <c:pt idx="754">
                  <c:v>1.464</c:v>
                </c:pt>
                <c:pt idx="755">
                  <c:v>1.464</c:v>
                </c:pt>
                <c:pt idx="756">
                  <c:v>1.472</c:v>
                </c:pt>
                <c:pt idx="757">
                  <c:v>1.4710000000000001</c:v>
                </c:pt>
                <c:pt idx="758">
                  <c:v>1.474</c:v>
                </c:pt>
                <c:pt idx="759">
                  <c:v>1.4750000000000001</c:v>
                </c:pt>
                <c:pt idx="760">
                  <c:v>1.476</c:v>
                </c:pt>
                <c:pt idx="761">
                  <c:v>1.48</c:v>
                </c:pt>
                <c:pt idx="762">
                  <c:v>1.4810000000000001</c:v>
                </c:pt>
                <c:pt idx="763">
                  <c:v>1.484</c:v>
                </c:pt>
                <c:pt idx="764">
                  <c:v>1.4870000000000001</c:v>
                </c:pt>
                <c:pt idx="765">
                  <c:v>1.488</c:v>
                </c:pt>
                <c:pt idx="766">
                  <c:v>1.4910000000000001</c:v>
                </c:pt>
                <c:pt idx="767">
                  <c:v>1.4930000000000001</c:v>
                </c:pt>
                <c:pt idx="768">
                  <c:v>1.4950000000000001</c:v>
                </c:pt>
                <c:pt idx="769">
                  <c:v>1.4970000000000001</c:v>
                </c:pt>
                <c:pt idx="770">
                  <c:v>1.498</c:v>
                </c:pt>
                <c:pt idx="771">
                  <c:v>1.4990000000000001</c:v>
                </c:pt>
                <c:pt idx="772">
                  <c:v>1.5</c:v>
                </c:pt>
                <c:pt idx="773">
                  <c:v>1.502</c:v>
                </c:pt>
                <c:pt idx="774">
                  <c:v>1.5049999999999999</c:v>
                </c:pt>
                <c:pt idx="775">
                  <c:v>1.504</c:v>
                </c:pt>
                <c:pt idx="776">
                  <c:v>1.512</c:v>
                </c:pt>
                <c:pt idx="777">
                  <c:v>1.508</c:v>
                </c:pt>
                <c:pt idx="778">
                  <c:v>1.512</c:v>
                </c:pt>
                <c:pt idx="779">
                  <c:v>1.512</c:v>
                </c:pt>
                <c:pt idx="780">
                  <c:v>1.5129999999999999</c:v>
                </c:pt>
                <c:pt idx="781">
                  <c:v>1.5149999999999999</c:v>
                </c:pt>
                <c:pt idx="782">
                  <c:v>1.5129999999999999</c:v>
                </c:pt>
                <c:pt idx="783">
                  <c:v>1.5109999999999999</c:v>
                </c:pt>
                <c:pt idx="784">
                  <c:v>1.5109999999999999</c:v>
                </c:pt>
                <c:pt idx="785">
                  <c:v>1.51</c:v>
                </c:pt>
                <c:pt idx="786">
                  <c:v>1.5069999999999999</c:v>
                </c:pt>
                <c:pt idx="787">
                  <c:v>1.5029999999999999</c:v>
                </c:pt>
                <c:pt idx="788">
                  <c:v>1.502</c:v>
                </c:pt>
                <c:pt idx="789">
                  <c:v>1.5009999999999999</c:v>
                </c:pt>
                <c:pt idx="790">
                  <c:v>1.4990000000000001</c:v>
                </c:pt>
                <c:pt idx="791">
                  <c:v>1.494</c:v>
                </c:pt>
                <c:pt idx="792">
                  <c:v>1.492</c:v>
                </c:pt>
                <c:pt idx="793">
                  <c:v>1.4890000000000001</c:v>
                </c:pt>
                <c:pt idx="794">
                  <c:v>1.488</c:v>
                </c:pt>
                <c:pt idx="795">
                  <c:v>1.486</c:v>
                </c:pt>
                <c:pt idx="796">
                  <c:v>1.4830000000000001</c:v>
                </c:pt>
                <c:pt idx="797">
                  <c:v>1.4870000000000001</c:v>
                </c:pt>
                <c:pt idx="798">
                  <c:v>1.4870000000000001</c:v>
                </c:pt>
                <c:pt idx="799">
                  <c:v>1.4870000000000001</c:v>
                </c:pt>
                <c:pt idx="800">
                  <c:v>1.4830000000000001</c:v>
                </c:pt>
                <c:pt idx="801">
                  <c:v>1.48</c:v>
                </c:pt>
                <c:pt idx="802">
                  <c:v>1.4810000000000001</c:v>
                </c:pt>
                <c:pt idx="803">
                  <c:v>1.478</c:v>
                </c:pt>
                <c:pt idx="804">
                  <c:v>1.478</c:v>
                </c:pt>
                <c:pt idx="805">
                  <c:v>1.478</c:v>
                </c:pt>
                <c:pt idx="806">
                  <c:v>1.4770000000000001</c:v>
                </c:pt>
                <c:pt idx="807">
                  <c:v>1.478</c:v>
                </c:pt>
                <c:pt idx="808">
                  <c:v>1.4770000000000001</c:v>
                </c:pt>
                <c:pt idx="809">
                  <c:v>1.476</c:v>
                </c:pt>
                <c:pt idx="810">
                  <c:v>1.476</c:v>
                </c:pt>
                <c:pt idx="811">
                  <c:v>1.4730000000000001</c:v>
                </c:pt>
                <c:pt idx="812">
                  <c:v>1.472</c:v>
                </c:pt>
                <c:pt idx="813">
                  <c:v>1.4710000000000001</c:v>
                </c:pt>
                <c:pt idx="814">
                  <c:v>1.4730000000000001</c:v>
                </c:pt>
                <c:pt idx="815">
                  <c:v>1.472</c:v>
                </c:pt>
                <c:pt idx="816">
                  <c:v>1.4730000000000001</c:v>
                </c:pt>
                <c:pt idx="817">
                  <c:v>1.4730000000000001</c:v>
                </c:pt>
                <c:pt idx="818">
                  <c:v>1.478</c:v>
                </c:pt>
                <c:pt idx="819">
                  <c:v>1.4750000000000001</c:v>
                </c:pt>
                <c:pt idx="820">
                  <c:v>1.476</c:v>
                </c:pt>
                <c:pt idx="821">
                  <c:v>1.4750000000000001</c:v>
                </c:pt>
                <c:pt idx="822">
                  <c:v>1.4750000000000001</c:v>
                </c:pt>
                <c:pt idx="823">
                  <c:v>1.476</c:v>
                </c:pt>
                <c:pt idx="824">
                  <c:v>1.474</c:v>
                </c:pt>
                <c:pt idx="825">
                  <c:v>1.4730000000000001</c:v>
                </c:pt>
                <c:pt idx="826">
                  <c:v>1.4730000000000001</c:v>
                </c:pt>
                <c:pt idx="827">
                  <c:v>1.4750000000000001</c:v>
                </c:pt>
                <c:pt idx="828">
                  <c:v>1.4750000000000001</c:v>
                </c:pt>
                <c:pt idx="829">
                  <c:v>1.476</c:v>
                </c:pt>
                <c:pt idx="830">
                  <c:v>1.476</c:v>
                </c:pt>
                <c:pt idx="831">
                  <c:v>1.476</c:v>
                </c:pt>
                <c:pt idx="832">
                  <c:v>1.478</c:v>
                </c:pt>
                <c:pt idx="833">
                  <c:v>1.4770000000000001</c:v>
                </c:pt>
                <c:pt idx="834">
                  <c:v>1.4770000000000001</c:v>
                </c:pt>
                <c:pt idx="835">
                  <c:v>1.4770000000000001</c:v>
                </c:pt>
                <c:pt idx="836">
                  <c:v>1.478</c:v>
                </c:pt>
                <c:pt idx="837">
                  <c:v>1.484</c:v>
                </c:pt>
                <c:pt idx="838">
                  <c:v>1.4870000000000001</c:v>
                </c:pt>
                <c:pt idx="839">
                  <c:v>1.488</c:v>
                </c:pt>
                <c:pt idx="840">
                  <c:v>1.486</c:v>
                </c:pt>
                <c:pt idx="841">
                  <c:v>1.484</c:v>
                </c:pt>
                <c:pt idx="842">
                  <c:v>1.486</c:v>
                </c:pt>
                <c:pt idx="843">
                  <c:v>1.486</c:v>
                </c:pt>
                <c:pt idx="844">
                  <c:v>1.486</c:v>
                </c:pt>
                <c:pt idx="845">
                  <c:v>1.4870000000000001</c:v>
                </c:pt>
                <c:pt idx="846">
                  <c:v>1.49</c:v>
                </c:pt>
                <c:pt idx="847">
                  <c:v>1.4890000000000001</c:v>
                </c:pt>
                <c:pt idx="848">
                  <c:v>1.4910000000000001</c:v>
                </c:pt>
                <c:pt idx="849">
                  <c:v>1.492</c:v>
                </c:pt>
                <c:pt idx="850">
                  <c:v>1.49</c:v>
                </c:pt>
                <c:pt idx="851">
                  <c:v>1.4930000000000001</c:v>
                </c:pt>
                <c:pt idx="852">
                  <c:v>1.4930000000000001</c:v>
                </c:pt>
                <c:pt idx="853">
                  <c:v>1.4950000000000001</c:v>
                </c:pt>
                <c:pt idx="854">
                  <c:v>1.4950000000000001</c:v>
                </c:pt>
                <c:pt idx="855">
                  <c:v>1.496</c:v>
                </c:pt>
                <c:pt idx="856">
                  <c:v>1.498</c:v>
                </c:pt>
                <c:pt idx="857">
                  <c:v>1.502</c:v>
                </c:pt>
                <c:pt idx="858">
                  <c:v>1.5</c:v>
                </c:pt>
                <c:pt idx="859">
                  <c:v>1.5009999999999999</c:v>
                </c:pt>
                <c:pt idx="860">
                  <c:v>1.5009999999999999</c:v>
                </c:pt>
                <c:pt idx="861">
                  <c:v>1.5</c:v>
                </c:pt>
                <c:pt idx="862">
                  <c:v>1.502</c:v>
                </c:pt>
                <c:pt idx="863">
                  <c:v>1.5009999999999999</c:v>
                </c:pt>
                <c:pt idx="864">
                  <c:v>1.5</c:v>
                </c:pt>
                <c:pt idx="865">
                  <c:v>1.4990000000000001</c:v>
                </c:pt>
                <c:pt idx="866">
                  <c:v>1.4970000000000001</c:v>
                </c:pt>
                <c:pt idx="867">
                  <c:v>1.4950000000000001</c:v>
                </c:pt>
              </c:numCache>
            </c:numRef>
          </c:val>
          <c:smooth val="0"/>
          <c:extLst>
            <c:ext xmlns:c16="http://schemas.microsoft.com/office/drawing/2014/chart" uri="{C3380CC4-5D6E-409C-BE32-E72D297353CC}">
              <c16:uniqueId val="{00000002-44F9-4AB6-BAC8-5EDFB8D5FB30}"/>
            </c:ext>
          </c:extLst>
        </c:ser>
        <c:ser>
          <c:idx val="3"/>
          <c:order val="3"/>
          <c:tx>
            <c:strRef>
              <c:f>'30'!$L$10</c:f>
              <c:strCache>
                <c:ptCount val="1"/>
                <c:pt idx="0">
                  <c:v>Строкові вклади в іноземній валюті</c:v>
                </c:pt>
              </c:strCache>
            </c:strRef>
          </c:tx>
          <c:spPr>
            <a:ln w="25400" cmpd="sng">
              <a:solidFill>
                <a:srgbClr val="DC4B64"/>
              </a:solidFill>
              <a:prstDash val="solid"/>
            </a:ln>
          </c:spPr>
          <c:marker>
            <c:symbol val="none"/>
          </c:marker>
          <c:cat>
            <c:numRef>
              <c:f>'30'!$H$11:$H$878</c:f>
              <c:numCache>
                <c:formatCode>m/d/yyyy</c:formatCode>
                <c:ptCount val="868"/>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pt idx="698">
                  <c:v>43773</c:v>
                </c:pt>
                <c:pt idx="699">
                  <c:v>43774</c:v>
                </c:pt>
                <c:pt idx="700">
                  <c:v>43775</c:v>
                </c:pt>
                <c:pt idx="701">
                  <c:v>43776</c:v>
                </c:pt>
                <c:pt idx="702">
                  <c:v>43779</c:v>
                </c:pt>
                <c:pt idx="703">
                  <c:v>43780</c:v>
                </c:pt>
                <c:pt idx="704">
                  <c:v>43781</c:v>
                </c:pt>
                <c:pt idx="705">
                  <c:v>43782</c:v>
                </c:pt>
                <c:pt idx="706">
                  <c:v>43783</c:v>
                </c:pt>
                <c:pt idx="707">
                  <c:v>43786</c:v>
                </c:pt>
                <c:pt idx="708">
                  <c:v>43787</c:v>
                </c:pt>
                <c:pt idx="709">
                  <c:v>43788</c:v>
                </c:pt>
                <c:pt idx="710">
                  <c:v>43789</c:v>
                </c:pt>
                <c:pt idx="711">
                  <c:v>43790</c:v>
                </c:pt>
                <c:pt idx="712">
                  <c:v>43793</c:v>
                </c:pt>
                <c:pt idx="713">
                  <c:v>43794</c:v>
                </c:pt>
                <c:pt idx="714">
                  <c:v>43795</c:v>
                </c:pt>
                <c:pt idx="715">
                  <c:v>43796</c:v>
                </c:pt>
                <c:pt idx="716">
                  <c:v>43797</c:v>
                </c:pt>
                <c:pt idx="717">
                  <c:v>43800</c:v>
                </c:pt>
                <c:pt idx="718">
                  <c:v>43801</c:v>
                </c:pt>
                <c:pt idx="719">
                  <c:v>43802</c:v>
                </c:pt>
                <c:pt idx="720">
                  <c:v>43803</c:v>
                </c:pt>
                <c:pt idx="721">
                  <c:v>43804</c:v>
                </c:pt>
                <c:pt idx="722">
                  <c:v>43807</c:v>
                </c:pt>
                <c:pt idx="723">
                  <c:v>43808</c:v>
                </c:pt>
                <c:pt idx="724">
                  <c:v>43809</c:v>
                </c:pt>
                <c:pt idx="725">
                  <c:v>43810</c:v>
                </c:pt>
                <c:pt idx="726">
                  <c:v>43811</c:v>
                </c:pt>
                <c:pt idx="727">
                  <c:v>43814</c:v>
                </c:pt>
                <c:pt idx="728">
                  <c:v>43815</c:v>
                </c:pt>
                <c:pt idx="729">
                  <c:v>43816</c:v>
                </c:pt>
                <c:pt idx="730">
                  <c:v>43817</c:v>
                </c:pt>
                <c:pt idx="731">
                  <c:v>43818</c:v>
                </c:pt>
                <c:pt idx="732">
                  <c:v>43821</c:v>
                </c:pt>
                <c:pt idx="733">
                  <c:v>43822</c:v>
                </c:pt>
                <c:pt idx="734">
                  <c:v>43824</c:v>
                </c:pt>
                <c:pt idx="735">
                  <c:v>43825</c:v>
                </c:pt>
                <c:pt idx="736">
                  <c:v>43831</c:v>
                </c:pt>
                <c:pt idx="737">
                  <c:v>43832</c:v>
                </c:pt>
                <c:pt idx="738">
                  <c:v>43837</c:v>
                </c:pt>
                <c:pt idx="739">
                  <c:v>43838</c:v>
                </c:pt>
                <c:pt idx="740">
                  <c:v>43839</c:v>
                </c:pt>
                <c:pt idx="741">
                  <c:v>43842</c:v>
                </c:pt>
                <c:pt idx="742">
                  <c:v>43843</c:v>
                </c:pt>
                <c:pt idx="743">
                  <c:v>43844</c:v>
                </c:pt>
                <c:pt idx="744">
                  <c:v>43845</c:v>
                </c:pt>
                <c:pt idx="745">
                  <c:v>43846</c:v>
                </c:pt>
                <c:pt idx="746">
                  <c:v>43849</c:v>
                </c:pt>
                <c:pt idx="747">
                  <c:v>43850</c:v>
                </c:pt>
                <c:pt idx="748">
                  <c:v>43851</c:v>
                </c:pt>
                <c:pt idx="749">
                  <c:v>43852</c:v>
                </c:pt>
                <c:pt idx="750">
                  <c:v>43853</c:v>
                </c:pt>
                <c:pt idx="751">
                  <c:v>43856</c:v>
                </c:pt>
                <c:pt idx="752">
                  <c:v>43857</c:v>
                </c:pt>
                <c:pt idx="753">
                  <c:v>43858</c:v>
                </c:pt>
                <c:pt idx="754">
                  <c:v>43859</c:v>
                </c:pt>
                <c:pt idx="755">
                  <c:v>43860</c:v>
                </c:pt>
                <c:pt idx="756">
                  <c:v>43863</c:v>
                </c:pt>
                <c:pt idx="757">
                  <c:v>43864</c:v>
                </c:pt>
                <c:pt idx="758">
                  <c:v>43865</c:v>
                </c:pt>
                <c:pt idx="759">
                  <c:v>43866</c:v>
                </c:pt>
                <c:pt idx="760">
                  <c:v>43867</c:v>
                </c:pt>
                <c:pt idx="761">
                  <c:v>43870</c:v>
                </c:pt>
                <c:pt idx="762">
                  <c:v>43871</c:v>
                </c:pt>
                <c:pt idx="763">
                  <c:v>43872</c:v>
                </c:pt>
                <c:pt idx="764">
                  <c:v>43873</c:v>
                </c:pt>
                <c:pt idx="765">
                  <c:v>43874</c:v>
                </c:pt>
                <c:pt idx="766">
                  <c:v>43877</c:v>
                </c:pt>
                <c:pt idx="767">
                  <c:v>43878</c:v>
                </c:pt>
                <c:pt idx="768">
                  <c:v>43879</c:v>
                </c:pt>
                <c:pt idx="769">
                  <c:v>43880</c:v>
                </c:pt>
                <c:pt idx="770">
                  <c:v>43881</c:v>
                </c:pt>
                <c:pt idx="771">
                  <c:v>43884</c:v>
                </c:pt>
                <c:pt idx="772">
                  <c:v>43885</c:v>
                </c:pt>
                <c:pt idx="773">
                  <c:v>43886</c:v>
                </c:pt>
                <c:pt idx="774">
                  <c:v>43887</c:v>
                </c:pt>
                <c:pt idx="775">
                  <c:v>43888</c:v>
                </c:pt>
                <c:pt idx="776">
                  <c:v>43891</c:v>
                </c:pt>
                <c:pt idx="777">
                  <c:v>43892</c:v>
                </c:pt>
                <c:pt idx="778">
                  <c:v>43893</c:v>
                </c:pt>
                <c:pt idx="779">
                  <c:v>43894</c:v>
                </c:pt>
                <c:pt idx="780">
                  <c:v>43895</c:v>
                </c:pt>
                <c:pt idx="781">
                  <c:v>43899</c:v>
                </c:pt>
                <c:pt idx="782">
                  <c:v>43900</c:v>
                </c:pt>
                <c:pt idx="783">
                  <c:v>43901</c:v>
                </c:pt>
                <c:pt idx="784">
                  <c:v>43902</c:v>
                </c:pt>
                <c:pt idx="785">
                  <c:v>43905</c:v>
                </c:pt>
                <c:pt idx="786">
                  <c:v>43906</c:v>
                </c:pt>
                <c:pt idx="787">
                  <c:v>43907</c:v>
                </c:pt>
                <c:pt idx="788">
                  <c:v>43908</c:v>
                </c:pt>
                <c:pt idx="789">
                  <c:v>43909</c:v>
                </c:pt>
                <c:pt idx="790">
                  <c:v>43912</c:v>
                </c:pt>
                <c:pt idx="791">
                  <c:v>43913</c:v>
                </c:pt>
                <c:pt idx="792">
                  <c:v>43914</c:v>
                </c:pt>
                <c:pt idx="793">
                  <c:v>43915</c:v>
                </c:pt>
                <c:pt idx="794">
                  <c:v>43916</c:v>
                </c:pt>
                <c:pt idx="795">
                  <c:v>43919</c:v>
                </c:pt>
                <c:pt idx="796">
                  <c:v>43920</c:v>
                </c:pt>
                <c:pt idx="797">
                  <c:v>43921</c:v>
                </c:pt>
                <c:pt idx="798">
                  <c:v>43922</c:v>
                </c:pt>
                <c:pt idx="799">
                  <c:v>43923</c:v>
                </c:pt>
                <c:pt idx="800">
                  <c:v>43926</c:v>
                </c:pt>
                <c:pt idx="801">
                  <c:v>43927</c:v>
                </c:pt>
                <c:pt idx="802">
                  <c:v>43928</c:v>
                </c:pt>
                <c:pt idx="803">
                  <c:v>43929</c:v>
                </c:pt>
                <c:pt idx="804">
                  <c:v>43930</c:v>
                </c:pt>
                <c:pt idx="805">
                  <c:v>43933</c:v>
                </c:pt>
                <c:pt idx="806">
                  <c:v>43934</c:v>
                </c:pt>
                <c:pt idx="807">
                  <c:v>43935</c:v>
                </c:pt>
                <c:pt idx="808">
                  <c:v>43936</c:v>
                </c:pt>
                <c:pt idx="809">
                  <c:v>43937</c:v>
                </c:pt>
                <c:pt idx="810">
                  <c:v>43941</c:v>
                </c:pt>
                <c:pt idx="811">
                  <c:v>43942</c:v>
                </c:pt>
                <c:pt idx="812">
                  <c:v>43943</c:v>
                </c:pt>
                <c:pt idx="813">
                  <c:v>43944</c:v>
                </c:pt>
                <c:pt idx="814">
                  <c:v>43947</c:v>
                </c:pt>
                <c:pt idx="815">
                  <c:v>43948</c:v>
                </c:pt>
                <c:pt idx="816">
                  <c:v>43949</c:v>
                </c:pt>
                <c:pt idx="817">
                  <c:v>43950</c:v>
                </c:pt>
                <c:pt idx="818">
                  <c:v>43954</c:v>
                </c:pt>
                <c:pt idx="819">
                  <c:v>43955</c:v>
                </c:pt>
                <c:pt idx="820">
                  <c:v>43956</c:v>
                </c:pt>
                <c:pt idx="821">
                  <c:v>43957</c:v>
                </c:pt>
                <c:pt idx="822">
                  <c:v>43958</c:v>
                </c:pt>
                <c:pt idx="823">
                  <c:v>43962</c:v>
                </c:pt>
                <c:pt idx="824">
                  <c:v>43963</c:v>
                </c:pt>
                <c:pt idx="825">
                  <c:v>43964</c:v>
                </c:pt>
                <c:pt idx="826">
                  <c:v>43965</c:v>
                </c:pt>
                <c:pt idx="827">
                  <c:v>43968</c:v>
                </c:pt>
                <c:pt idx="828">
                  <c:v>43969</c:v>
                </c:pt>
                <c:pt idx="829">
                  <c:v>43970</c:v>
                </c:pt>
                <c:pt idx="830">
                  <c:v>43971</c:v>
                </c:pt>
                <c:pt idx="831">
                  <c:v>43972</c:v>
                </c:pt>
                <c:pt idx="832">
                  <c:v>43975</c:v>
                </c:pt>
                <c:pt idx="833">
                  <c:v>43976</c:v>
                </c:pt>
                <c:pt idx="834">
                  <c:v>43977</c:v>
                </c:pt>
                <c:pt idx="835">
                  <c:v>43978</c:v>
                </c:pt>
                <c:pt idx="836">
                  <c:v>43979</c:v>
                </c:pt>
                <c:pt idx="837">
                  <c:v>43982</c:v>
                </c:pt>
                <c:pt idx="838">
                  <c:v>43983</c:v>
                </c:pt>
                <c:pt idx="839">
                  <c:v>43984</c:v>
                </c:pt>
                <c:pt idx="840">
                  <c:v>43985</c:v>
                </c:pt>
                <c:pt idx="841">
                  <c:v>43986</c:v>
                </c:pt>
                <c:pt idx="842">
                  <c:v>43990</c:v>
                </c:pt>
                <c:pt idx="843">
                  <c:v>43991</c:v>
                </c:pt>
                <c:pt idx="844">
                  <c:v>43992</c:v>
                </c:pt>
                <c:pt idx="845">
                  <c:v>43993</c:v>
                </c:pt>
                <c:pt idx="846">
                  <c:v>43996</c:v>
                </c:pt>
                <c:pt idx="847">
                  <c:v>43997</c:v>
                </c:pt>
                <c:pt idx="848">
                  <c:v>43998</c:v>
                </c:pt>
                <c:pt idx="849">
                  <c:v>43999</c:v>
                </c:pt>
                <c:pt idx="850">
                  <c:v>44000</c:v>
                </c:pt>
                <c:pt idx="851">
                  <c:v>44003</c:v>
                </c:pt>
                <c:pt idx="852">
                  <c:v>44004</c:v>
                </c:pt>
                <c:pt idx="853">
                  <c:v>44005</c:v>
                </c:pt>
                <c:pt idx="854">
                  <c:v>44006</c:v>
                </c:pt>
                <c:pt idx="855">
                  <c:v>44007</c:v>
                </c:pt>
                <c:pt idx="856">
                  <c:v>44011</c:v>
                </c:pt>
                <c:pt idx="857">
                  <c:v>44012</c:v>
                </c:pt>
                <c:pt idx="858">
                  <c:v>44013</c:v>
                </c:pt>
                <c:pt idx="859">
                  <c:v>44014</c:v>
                </c:pt>
                <c:pt idx="860">
                  <c:v>44017</c:v>
                </c:pt>
                <c:pt idx="861">
                  <c:v>44018</c:v>
                </c:pt>
                <c:pt idx="862">
                  <c:v>44019</c:v>
                </c:pt>
                <c:pt idx="863">
                  <c:v>44020</c:v>
                </c:pt>
                <c:pt idx="864">
                  <c:v>44021</c:v>
                </c:pt>
                <c:pt idx="865">
                  <c:v>44024</c:v>
                </c:pt>
                <c:pt idx="866">
                  <c:v>44025</c:v>
                </c:pt>
                <c:pt idx="867">
                  <c:v>44026</c:v>
                </c:pt>
              </c:numCache>
            </c:numRef>
          </c:cat>
          <c:val>
            <c:numRef>
              <c:f>'30'!$L$11:$L$878</c:f>
              <c:numCache>
                <c:formatCode>0.0%</c:formatCode>
                <c:ptCount val="868"/>
                <c:pt idx="0">
                  <c:v>1</c:v>
                </c:pt>
                <c:pt idx="1">
                  <c:v>0.998</c:v>
                </c:pt>
                <c:pt idx="2">
                  <c:v>0.998</c:v>
                </c:pt>
                <c:pt idx="3">
                  <c:v>0.996</c:v>
                </c:pt>
                <c:pt idx="4">
                  <c:v>0.996</c:v>
                </c:pt>
                <c:pt idx="5">
                  <c:v>0.995</c:v>
                </c:pt>
                <c:pt idx="6">
                  <c:v>0.996</c:v>
                </c:pt>
                <c:pt idx="7">
                  <c:v>0.99199999999999999</c:v>
                </c:pt>
                <c:pt idx="8">
                  <c:v>0.99199999999999999</c:v>
                </c:pt>
                <c:pt idx="9">
                  <c:v>0.99299999999999999</c:v>
                </c:pt>
                <c:pt idx="10">
                  <c:v>0.99099999999999999</c:v>
                </c:pt>
                <c:pt idx="11">
                  <c:v>0.99</c:v>
                </c:pt>
                <c:pt idx="12">
                  <c:v>0.98599999999999999</c:v>
                </c:pt>
                <c:pt idx="13">
                  <c:v>0.98799999999999999</c:v>
                </c:pt>
                <c:pt idx="14">
                  <c:v>0.98899999999999999</c:v>
                </c:pt>
                <c:pt idx="15">
                  <c:v>0.98799999999999999</c:v>
                </c:pt>
                <c:pt idx="16">
                  <c:v>0.98799999999999999</c:v>
                </c:pt>
                <c:pt idx="17">
                  <c:v>0.98599999999999999</c:v>
                </c:pt>
                <c:pt idx="18">
                  <c:v>0.98699999999999999</c:v>
                </c:pt>
                <c:pt idx="19">
                  <c:v>0.98899999999999999</c:v>
                </c:pt>
                <c:pt idx="20">
                  <c:v>0.98899999999999999</c:v>
                </c:pt>
                <c:pt idx="21">
                  <c:v>0.98899999999999999</c:v>
                </c:pt>
                <c:pt idx="22">
                  <c:v>0.98599999999999999</c:v>
                </c:pt>
                <c:pt idx="23">
                  <c:v>0.98799999999999999</c:v>
                </c:pt>
                <c:pt idx="24">
                  <c:v>0.98699999999999999</c:v>
                </c:pt>
                <c:pt idx="25">
                  <c:v>0.98499999999999999</c:v>
                </c:pt>
                <c:pt idx="26">
                  <c:v>0.98399999999999999</c:v>
                </c:pt>
                <c:pt idx="27">
                  <c:v>0.98</c:v>
                </c:pt>
                <c:pt idx="28">
                  <c:v>0.98199999999999998</c:v>
                </c:pt>
                <c:pt idx="29">
                  <c:v>0.98299999999999998</c:v>
                </c:pt>
                <c:pt idx="30">
                  <c:v>0.98199999999999998</c:v>
                </c:pt>
                <c:pt idx="31">
                  <c:v>0.98499999999999999</c:v>
                </c:pt>
                <c:pt idx="32">
                  <c:v>0.98199999999999998</c:v>
                </c:pt>
                <c:pt idx="33">
                  <c:v>0.98199999999999998</c:v>
                </c:pt>
                <c:pt idx="34">
                  <c:v>0.98099999999999998</c:v>
                </c:pt>
                <c:pt idx="35">
                  <c:v>0.98099999999999998</c:v>
                </c:pt>
                <c:pt idx="36">
                  <c:v>0.98199999999999998</c:v>
                </c:pt>
                <c:pt idx="37">
                  <c:v>0.98</c:v>
                </c:pt>
                <c:pt idx="38">
                  <c:v>0.98199999999999998</c:v>
                </c:pt>
                <c:pt idx="39">
                  <c:v>0.97899999999999998</c:v>
                </c:pt>
                <c:pt idx="40">
                  <c:v>0.97699999999999998</c:v>
                </c:pt>
                <c:pt idx="41">
                  <c:v>0.97899999999999998</c:v>
                </c:pt>
                <c:pt idx="42">
                  <c:v>0.97699999999999998</c:v>
                </c:pt>
                <c:pt idx="43">
                  <c:v>0.97799999999999998</c:v>
                </c:pt>
                <c:pt idx="44">
                  <c:v>0.97699999999999998</c:v>
                </c:pt>
                <c:pt idx="45">
                  <c:v>0.97599999999999998</c:v>
                </c:pt>
                <c:pt idx="46">
                  <c:v>0.97399999999999998</c:v>
                </c:pt>
                <c:pt idx="47">
                  <c:v>0.97499999999999998</c:v>
                </c:pt>
                <c:pt idx="48">
                  <c:v>0.97499999999999998</c:v>
                </c:pt>
                <c:pt idx="49">
                  <c:v>0.97499999999999998</c:v>
                </c:pt>
                <c:pt idx="50">
                  <c:v>0.97599999999999998</c:v>
                </c:pt>
                <c:pt idx="51">
                  <c:v>0.97399999999999998</c:v>
                </c:pt>
                <c:pt idx="52">
                  <c:v>0.97499999999999998</c:v>
                </c:pt>
                <c:pt idx="53">
                  <c:v>0.97399999999999998</c:v>
                </c:pt>
                <c:pt idx="54">
                  <c:v>0.97399999999999998</c:v>
                </c:pt>
                <c:pt idx="55">
                  <c:v>0.97299999999999998</c:v>
                </c:pt>
                <c:pt idx="56">
                  <c:v>0.97199999999999998</c:v>
                </c:pt>
                <c:pt idx="57">
                  <c:v>0.97299999999999998</c:v>
                </c:pt>
                <c:pt idx="58">
                  <c:v>0.97099999999999997</c:v>
                </c:pt>
                <c:pt idx="59">
                  <c:v>0.96499999999999997</c:v>
                </c:pt>
                <c:pt idx="60">
                  <c:v>0.96699999999999997</c:v>
                </c:pt>
                <c:pt idx="61">
                  <c:v>0.96899999999999997</c:v>
                </c:pt>
                <c:pt idx="62">
                  <c:v>0.96799999999999997</c:v>
                </c:pt>
                <c:pt idx="63">
                  <c:v>0.96699999999999997</c:v>
                </c:pt>
                <c:pt idx="64">
                  <c:v>0.96699999999999997</c:v>
                </c:pt>
                <c:pt idx="65">
                  <c:v>0.96699999999999997</c:v>
                </c:pt>
                <c:pt idx="66">
                  <c:v>0.96599999999999997</c:v>
                </c:pt>
                <c:pt idx="67">
                  <c:v>0.96499999999999997</c:v>
                </c:pt>
                <c:pt idx="68">
                  <c:v>0.96399999999999997</c:v>
                </c:pt>
                <c:pt idx="69">
                  <c:v>0.96399999999999997</c:v>
                </c:pt>
                <c:pt idx="70">
                  <c:v>0.96599999999999997</c:v>
                </c:pt>
                <c:pt idx="71">
                  <c:v>0.96299999999999997</c:v>
                </c:pt>
                <c:pt idx="72">
                  <c:v>0.96299999999999997</c:v>
                </c:pt>
                <c:pt idx="73">
                  <c:v>0.96499999999999997</c:v>
                </c:pt>
                <c:pt idx="74">
                  <c:v>0.96599999999999997</c:v>
                </c:pt>
                <c:pt idx="75">
                  <c:v>0.96399999999999997</c:v>
                </c:pt>
                <c:pt idx="76">
                  <c:v>0.96599999999999997</c:v>
                </c:pt>
                <c:pt idx="77">
                  <c:v>0.96799999999999997</c:v>
                </c:pt>
                <c:pt idx="78">
                  <c:v>0.96899999999999997</c:v>
                </c:pt>
                <c:pt idx="79">
                  <c:v>0.97199999999999998</c:v>
                </c:pt>
                <c:pt idx="80">
                  <c:v>0.96799999999999997</c:v>
                </c:pt>
                <c:pt idx="81">
                  <c:v>0.96799999999999997</c:v>
                </c:pt>
                <c:pt idx="82">
                  <c:v>0.96899999999999997</c:v>
                </c:pt>
                <c:pt idx="83">
                  <c:v>0.96699999999999997</c:v>
                </c:pt>
                <c:pt idx="84">
                  <c:v>0.96599999999999997</c:v>
                </c:pt>
                <c:pt idx="85">
                  <c:v>0.96499999999999997</c:v>
                </c:pt>
                <c:pt idx="86">
                  <c:v>0.96499999999999997</c:v>
                </c:pt>
                <c:pt idx="87">
                  <c:v>0.96299999999999997</c:v>
                </c:pt>
                <c:pt idx="88">
                  <c:v>0.96499999999999997</c:v>
                </c:pt>
                <c:pt idx="89">
                  <c:v>0.96699999999999997</c:v>
                </c:pt>
                <c:pt idx="90">
                  <c:v>0.96799999999999997</c:v>
                </c:pt>
                <c:pt idx="91">
                  <c:v>0.96899999999999997</c:v>
                </c:pt>
                <c:pt idx="92">
                  <c:v>0.96699999999999997</c:v>
                </c:pt>
                <c:pt idx="93">
                  <c:v>0.96899999999999997</c:v>
                </c:pt>
                <c:pt idx="94">
                  <c:v>0.96799999999999997</c:v>
                </c:pt>
                <c:pt idx="95">
                  <c:v>0.96899999999999997</c:v>
                </c:pt>
                <c:pt idx="96">
                  <c:v>0.97</c:v>
                </c:pt>
                <c:pt idx="97">
                  <c:v>0.96699999999999997</c:v>
                </c:pt>
                <c:pt idx="98">
                  <c:v>0.96799999999999997</c:v>
                </c:pt>
                <c:pt idx="99">
                  <c:v>0.96899999999999997</c:v>
                </c:pt>
                <c:pt idx="100">
                  <c:v>0.97</c:v>
                </c:pt>
                <c:pt idx="101">
                  <c:v>0.97099999999999997</c:v>
                </c:pt>
                <c:pt idx="102">
                  <c:v>0.96699999999999997</c:v>
                </c:pt>
                <c:pt idx="103">
                  <c:v>0.96699999999999997</c:v>
                </c:pt>
                <c:pt idx="104">
                  <c:v>0.96699999999999997</c:v>
                </c:pt>
                <c:pt idx="105">
                  <c:v>0.96699999999999997</c:v>
                </c:pt>
                <c:pt idx="106">
                  <c:v>0.96699999999999997</c:v>
                </c:pt>
                <c:pt idx="107">
                  <c:v>0.96799999999999997</c:v>
                </c:pt>
                <c:pt idx="108">
                  <c:v>0.96799999999999997</c:v>
                </c:pt>
                <c:pt idx="109">
                  <c:v>0.96599999999999997</c:v>
                </c:pt>
                <c:pt idx="110">
                  <c:v>0.96599999999999997</c:v>
                </c:pt>
                <c:pt idx="111">
                  <c:v>0.96499999999999997</c:v>
                </c:pt>
                <c:pt idx="112">
                  <c:v>0.96599999999999997</c:v>
                </c:pt>
                <c:pt idx="113">
                  <c:v>0.96599999999999997</c:v>
                </c:pt>
                <c:pt idx="114">
                  <c:v>0.96599999999999997</c:v>
                </c:pt>
                <c:pt idx="115">
                  <c:v>0.96799999999999997</c:v>
                </c:pt>
                <c:pt idx="116">
                  <c:v>0.96699999999999997</c:v>
                </c:pt>
                <c:pt idx="117">
                  <c:v>0.96699999999999997</c:v>
                </c:pt>
                <c:pt idx="118">
                  <c:v>0.96399999999999997</c:v>
                </c:pt>
                <c:pt idx="119">
                  <c:v>0.96699999999999997</c:v>
                </c:pt>
                <c:pt idx="120">
                  <c:v>0.96599999999999997</c:v>
                </c:pt>
                <c:pt idx="121">
                  <c:v>0.96499999999999997</c:v>
                </c:pt>
                <c:pt idx="122">
                  <c:v>0.96499999999999997</c:v>
                </c:pt>
                <c:pt idx="123">
                  <c:v>0.96499999999999997</c:v>
                </c:pt>
                <c:pt idx="124">
                  <c:v>0.96699999999999997</c:v>
                </c:pt>
                <c:pt idx="125">
                  <c:v>0.96599999999999997</c:v>
                </c:pt>
                <c:pt idx="126">
                  <c:v>0.96599999999999997</c:v>
                </c:pt>
                <c:pt idx="127">
                  <c:v>0.96599999999999997</c:v>
                </c:pt>
                <c:pt idx="128">
                  <c:v>0.96599999999999997</c:v>
                </c:pt>
                <c:pt idx="129">
                  <c:v>0.96599999999999997</c:v>
                </c:pt>
                <c:pt idx="130">
                  <c:v>0.96499999999999997</c:v>
                </c:pt>
                <c:pt idx="131">
                  <c:v>0.96599999999999997</c:v>
                </c:pt>
                <c:pt idx="132">
                  <c:v>0.96699999999999997</c:v>
                </c:pt>
                <c:pt idx="133">
                  <c:v>0.96599999999999997</c:v>
                </c:pt>
                <c:pt idx="134">
                  <c:v>0.96499999999999997</c:v>
                </c:pt>
                <c:pt idx="135">
                  <c:v>0.96599999999999997</c:v>
                </c:pt>
                <c:pt idx="136">
                  <c:v>0.96599999999999997</c:v>
                </c:pt>
                <c:pt idx="137">
                  <c:v>0.96599999999999997</c:v>
                </c:pt>
                <c:pt idx="138">
                  <c:v>0.96599999999999997</c:v>
                </c:pt>
                <c:pt idx="139">
                  <c:v>0.96699999999999997</c:v>
                </c:pt>
                <c:pt idx="140">
                  <c:v>0.96699999999999997</c:v>
                </c:pt>
                <c:pt idx="141">
                  <c:v>0.96899999999999997</c:v>
                </c:pt>
                <c:pt idx="142">
                  <c:v>0.96799999999999997</c:v>
                </c:pt>
                <c:pt idx="143">
                  <c:v>0.96799999999999997</c:v>
                </c:pt>
                <c:pt idx="144">
                  <c:v>0.97</c:v>
                </c:pt>
                <c:pt idx="145">
                  <c:v>0.96799999999999997</c:v>
                </c:pt>
                <c:pt idx="146">
                  <c:v>0.96799999999999997</c:v>
                </c:pt>
                <c:pt idx="147">
                  <c:v>0.96899999999999997</c:v>
                </c:pt>
                <c:pt idx="148">
                  <c:v>0.96699999999999997</c:v>
                </c:pt>
                <c:pt idx="149">
                  <c:v>0.96599999999999997</c:v>
                </c:pt>
                <c:pt idx="150">
                  <c:v>0.96599999999999997</c:v>
                </c:pt>
                <c:pt idx="151">
                  <c:v>0.96599999999999997</c:v>
                </c:pt>
                <c:pt idx="152">
                  <c:v>0.96499999999999997</c:v>
                </c:pt>
                <c:pt idx="153">
                  <c:v>0.96599999999999997</c:v>
                </c:pt>
                <c:pt idx="154">
                  <c:v>0.96599999999999997</c:v>
                </c:pt>
                <c:pt idx="155">
                  <c:v>0.96599999999999997</c:v>
                </c:pt>
                <c:pt idx="156">
                  <c:v>0.96499999999999997</c:v>
                </c:pt>
                <c:pt idx="157">
                  <c:v>0.96599999999999997</c:v>
                </c:pt>
                <c:pt idx="158">
                  <c:v>0.96699999999999997</c:v>
                </c:pt>
                <c:pt idx="159">
                  <c:v>0.96399999999999997</c:v>
                </c:pt>
                <c:pt idx="160">
                  <c:v>0.96699999999999997</c:v>
                </c:pt>
                <c:pt idx="161">
                  <c:v>0.96899999999999997</c:v>
                </c:pt>
                <c:pt idx="162">
                  <c:v>0.96799999999999997</c:v>
                </c:pt>
                <c:pt idx="163">
                  <c:v>0.96699999999999997</c:v>
                </c:pt>
                <c:pt idx="164">
                  <c:v>0.96899999999999997</c:v>
                </c:pt>
                <c:pt idx="165">
                  <c:v>0.96899999999999997</c:v>
                </c:pt>
                <c:pt idx="166">
                  <c:v>0.97</c:v>
                </c:pt>
                <c:pt idx="167">
                  <c:v>0.96799999999999997</c:v>
                </c:pt>
                <c:pt idx="168">
                  <c:v>0.96799999999999997</c:v>
                </c:pt>
                <c:pt idx="169">
                  <c:v>0.97</c:v>
                </c:pt>
                <c:pt idx="170">
                  <c:v>0.97099999999999997</c:v>
                </c:pt>
                <c:pt idx="171">
                  <c:v>0.97099999999999997</c:v>
                </c:pt>
                <c:pt idx="172">
                  <c:v>0.97099999999999997</c:v>
                </c:pt>
                <c:pt idx="173">
                  <c:v>0.97099999999999997</c:v>
                </c:pt>
                <c:pt idx="174">
                  <c:v>0.97</c:v>
                </c:pt>
                <c:pt idx="175">
                  <c:v>0.97</c:v>
                </c:pt>
                <c:pt idx="176">
                  <c:v>0.97</c:v>
                </c:pt>
                <c:pt idx="177">
                  <c:v>0.97</c:v>
                </c:pt>
                <c:pt idx="178">
                  <c:v>0.97</c:v>
                </c:pt>
                <c:pt idx="179">
                  <c:v>0.97</c:v>
                </c:pt>
                <c:pt idx="180">
                  <c:v>0.97</c:v>
                </c:pt>
                <c:pt idx="181">
                  <c:v>0.97</c:v>
                </c:pt>
                <c:pt idx="182">
                  <c:v>0.96899999999999997</c:v>
                </c:pt>
                <c:pt idx="183">
                  <c:v>0.97099999999999997</c:v>
                </c:pt>
                <c:pt idx="184">
                  <c:v>0.96899999999999997</c:v>
                </c:pt>
                <c:pt idx="185">
                  <c:v>0.97</c:v>
                </c:pt>
                <c:pt idx="186">
                  <c:v>0.96899999999999997</c:v>
                </c:pt>
                <c:pt idx="187">
                  <c:v>0.97</c:v>
                </c:pt>
                <c:pt idx="188">
                  <c:v>0.97</c:v>
                </c:pt>
                <c:pt idx="189">
                  <c:v>0.96799999999999997</c:v>
                </c:pt>
                <c:pt idx="190">
                  <c:v>0.97</c:v>
                </c:pt>
                <c:pt idx="191">
                  <c:v>0.97</c:v>
                </c:pt>
                <c:pt idx="192">
                  <c:v>0.97</c:v>
                </c:pt>
                <c:pt idx="193">
                  <c:v>0.97</c:v>
                </c:pt>
                <c:pt idx="194">
                  <c:v>0.96899999999999997</c:v>
                </c:pt>
                <c:pt idx="195">
                  <c:v>0.96799999999999997</c:v>
                </c:pt>
                <c:pt idx="196">
                  <c:v>0.96799999999999997</c:v>
                </c:pt>
                <c:pt idx="197">
                  <c:v>0.96799999999999997</c:v>
                </c:pt>
                <c:pt idx="198">
                  <c:v>0.96699999999999997</c:v>
                </c:pt>
                <c:pt idx="199">
                  <c:v>0.96699999999999997</c:v>
                </c:pt>
                <c:pt idx="200">
                  <c:v>0.96799999999999997</c:v>
                </c:pt>
                <c:pt idx="201">
                  <c:v>0.96799999999999997</c:v>
                </c:pt>
                <c:pt idx="202">
                  <c:v>0.96799999999999997</c:v>
                </c:pt>
                <c:pt idx="203">
                  <c:v>0.96499999999999997</c:v>
                </c:pt>
                <c:pt idx="204">
                  <c:v>0.96799999999999997</c:v>
                </c:pt>
                <c:pt idx="205">
                  <c:v>0.96899999999999997</c:v>
                </c:pt>
                <c:pt idx="206">
                  <c:v>0.96799999999999997</c:v>
                </c:pt>
                <c:pt idx="207">
                  <c:v>0.96699999999999997</c:v>
                </c:pt>
                <c:pt idx="208">
                  <c:v>0.96599999999999997</c:v>
                </c:pt>
                <c:pt idx="209">
                  <c:v>0.96499999999999997</c:v>
                </c:pt>
                <c:pt idx="210">
                  <c:v>0.96499999999999997</c:v>
                </c:pt>
                <c:pt idx="211">
                  <c:v>0.96699999999999997</c:v>
                </c:pt>
                <c:pt idx="212">
                  <c:v>0.96799999999999997</c:v>
                </c:pt>
                <c:pt idx="213">
                  <c:v>0.96599999999999997</c:v>
                </c:pt>
                <c:pt idx="214">
                  <c:v>0.96599999999999997</c:v>
                </c:pt>
                <c:pt idx="215">
                  <c:v>0.96799999999999997</c:v>
                </c:pt>
                <c:pt idx="216">
                  <c:v>0.96799999999999997</c:v>
                </c:pt>
                <c:pt idx="217">
                  <c:v>0.96799999999999997</c:v>
                </c:pt>
                <c:pt idx="218">
                  <c:v>0.96699999999999997</c:v>
                </c:pt>
                <c:pt idx="219">
                  <c:v>0.96799999999999997</c:v>
                </c:pt>
                <c:pt idx="220">
                  <c:v>0.96699999999999997</c:v>
                </c:pt>
                <c:pt idx="221">
                  <c:v>0.96699999999999997</c:v>
                </c:pt>
                <c:pt idx="222">
                  <c:v>0.96899999999999997</c:v>
                </c:pt>
                <c:pt idx="223">
                  <c:v>0.96799999999999997</c:v>
                </c:pt>
                <c:pt idx="224">
                  <c:v>0.96899999999999997</c:v>
                </c:pt>
                <c:pt idx="225">
                  <c:v>0.96799999999999997</c:v>
                </c:pt>
                <c:pt idx="226">
                  <c:v>0.96799999999999997</c:v>
                </c:pt>
                <c:pt idx="227">
                  <c:v>0.96799999999999997</c:v>
                </c:pt>
                <c:pt idx="228">
                  <c:v>0.96799999999999997</c:v>
                </c:pt>
                <c:pt idx="229">
                  <c:v>0.96899999999999997</c:v>
                </c:pt>
                <c:pt idx="230">
                  <c:v>0.96899999999999997</c:v>
                </c:pt>
                <c:pt idx="231">
                  <c:v>0.96799999999999997</c:v>
                </c:pt>
                <c:pt idx="232">
                  <c:v>0.96799999999999997</c:v>
                </c:pt>
                <c:pt idx="233">
                  <c:v>0.96699999999999997</c:v>
                </c:pt>
                <c:pt idx="234">
                  <c:v>0.96799999999999997</c:v>
                </c:pt>
                <c:pt idx="235">
                  <c:v>0.96899999999999997</c:v>
                </c:pt>
                <c:pt idx="236">
                  <c:v>0.96799999999999997</c:v>
                </c:pt>
                <c:pt idx="237">
                  <c:v>0.97</c:v>
                </c:pt>
                <c:pt idx="238">
                  <c:v>0.96799999999999997</c:v>
                </c:pt>
                <c:pt idx="239">
                  <c:v>0.96899999999999997</c:v>
                </c:pt>
                <c:pt idx="240">
                  <c:v>0.96899999999999997</c:v>
                </c:pt>
                <c:pt idx="241">
                  <c:v>0.96899999999999997</c:v>
                </c:pt>
                <c:pt idx="242">
                  <c:v>0.97099999999999997</c:v>
                </c:pt>
                <c:pt idx="243">
                  <c:v>0.96899999999999997</c:v>
                </c:pt>
                <c:pt idx="244">
                  <c:v>0.96799999999999997</c:v>
                </c:pt>
                <c:pt idx="245">
                  <c:v>0.97</c:v>
                </c:pt>
                <c:pt idx="246">
                  <c:v>0.96799999999999997</c:v>
                </c:pt>
                <c:pt idx="247">
                  <c:v>0.96899999999999997</c:v>
                </c:pt>
                <c:pt idx="248">
                  <c:v>0.96899999999999997</c:v>
                </c:pt>
                <c:pt idx="249">
                  <c:v>0.97</c:v>
                </c:pt>
                <c:pt idx="250">
                  <c:v>0.96899999999999997</c:v>
                </c:pt>
                <c:pt idx="251">
                  <c:v>0.96799999999999997</c:v>
                </c:pt>
                <c:pt idx="252">
                  <c:v>0.96899999999999997</c:v>
                </c:pt>
                <c:pt idx="253">
                  <c:v>0.96899999999999997</c:v>
                </c:pt>
                <c:pt idx="254">
                  <c:v>0.96899999999999997</c:v>
                </c:pt>
                <c:pt idx="255">
                  <c:v>0.97199999999999998</c:v>
                </c:pt>
                <c:pt idx="256">
                  <c:v>0.97099999999999997</c:v>
                </c:pt>
                <c:pt idx="257">
                  <c:v>0.96899999999999997</c:v>
                </c:pt>
                <c:pt idx="258">
                  <c:v>0.97</c:v>
                </c:pt>
                <c:pt idx="259">
                  <c:v>0.96899999999999997</c:v>
                </c:pt>
                <c:pt idx="260">
                  <c:v>0.97</c:v>
                </c:pt>
                <c:pt idx="261">
                  <c:v>0.97</c:v>
                </c:pt>
                <c:pt idx="262">
                  <c:v>0.97099999999999997</c:v>
                </c:pt>
                <c:pt idx="263">
                  <c:v>0.97199999999999998</c:v>
                </c:pt>
                <c:pt idx="264">
                  <c:v>0.97099999999999997</c:v>
                </c:pt>
                <c:pt idx="265">
                  <c:v>0.97099999999999997</c:v>
                </c:pt>
                <c:pt idx="266">
                  <c:v>0.97199999999999998</c:v>
                </c:pt>
                <c:pt idx="267">
                  <c:v>0.97199999999999998</c:v>
                </c:pt>
                <c:pt idx="268">
                  <c:v>0.97099999999999997</c:v>
                </c:pt>
                <c:pt idx="269">
                  <c:v>0.97099999999999997</c:v>
                </c:pt>
                <c:pt idx="270">
                  <c:v>0.97</c:v>
                </c:pt>
                <c:pt idx="271">
                  <c:v>0.97</c:v>
                </c:pt>
                <c:pt idx="272">
                  <c:v>0.96899999999999997</c:v>
                </c:pt>
                <c:pt idx="273">
                  <c:v>0.96899999999999997</c:v>
                </c:pt>
                <c:pt idx="274">
                  <c:v>0.96799999999999997</c:v>
                </c:pt>
                <c:pt idx="275">
                  <c:v>0.96899999999999997</c:v>
                </c:pt>
                <c:pt idx="276">
                  <c:v>0.96799999999999997</c:v>
                </c:pt>
                <c:pt idx="277">
                  <c:v>0.97</c:v>
                </c:pt>
                <c:pt idx="278">
                  <c:v>0.96899999999999997</c:v>
                </c:pt>
                <c:pt idx="279">
                  <c:v>0.97</c:v>
                </c:pt>
                <c:pt idx="280">
                  <c:v>0.96899999999999997</c:v>
                </c:pt>
                <c:pt idx="281">
                  <c:v>0.96799999999999997</c:v>
                </c:pt>
                <c:pt idx="282">
                  <c:v>0.96699999999999997</c:v>
                </c:pt>
                <c:pt idx="283">
                  <c:v>0.96699999999999997</c:v>
                </c:pt>
                <c:pt idx="284">
                  <c:v>0.96799999999999997</c:v>
                </c:pt>
                <c:pt idx="285">
                  <c:v>0.96799999999999997</c:v>
                </c:pt>
                <c:pt idx="286">
                  <c:v>0.96399999999999997</c:v>
                </c:pt>
                <c:pt idx="287">
                  <c:v>0.96299999999999997</c:v>
                </c:pt>
                <c:pt idx="288">
                  <c:v>0.96699999999999997</c:v>
                </c:pt>
                <c:pt idx="289">
                  <c:v>0.96599999999999997</c:v>
                </c:pt>
                <c:pt idx="290">
                  <c:v>0.96799999999999997</c:v>
                </c:pt>
                <c:pt idx="291">
                  <c:v>0.96899999999999997</c:v>
                </c:pt>
                <c:pt idx="292">
                  <c:v>0.96599999999999997</c:v>
                </c:pt>
                <c:pt idx="293">
                  <c:v>0.96399999999999997</c:v>
                </c:pt>
                <c:pt idx="294">
                  <c:v>0.96499999999999997</c:v>
                </c:pt>
                <c:pt idx="295">
                  <c:v>0.96599999999999997</c:v>
                </c:pt>
                <c:pt idx="296">
                  <c:v>0.96599999999999997</c:v>
                </c:pt>
                <c:pt idx="297">
                  <c:v>0.96599999999999997</c:v>
                </c:pt>
                <c:pt idx="298">
                  <c:v>0.96499999999999997</c:v>
                </c:pt>
                <c:pt idx="299">
                  <c:v>0.96499999999999997</c:v>
                </c:pt>
                <c:pt idx="300">
                  <c:v>0.96499999999999997</c:v>
                </c:pt>
                <c:pt idx="301">
                  <c:v>0.96599999999999997</c:v>
                </c:pt>
                <c:pt idx="302">
                  <c:v>0.96599999999999997</c:v>
                </c:pt>
                <c:pt idx="303">
                  <c:v>0.96699999999999997</c:v>
                </c:pt>
                <c:pt idx="304">
                  <c:v>0.96699999999999997</c:v>
                </c:pt>
                <c:pt idx="305">
                  <c:v>0.96699999999999997</c:v>
                </c:pt>
                <c:pt idx="306">
                  <c:v>0.96799999999999997</c:v>
                </c:pt>
                <c:pt idx="307">
                  <c:v>0.96699999999999997</c:v>
                </c:pt>
                <c:pt idx="308">
                  <c:v>0.96699999999999997</c:v>
                </c:pt>
                <c:pt idx="309">
                  <c:v>0.96599999999999997</c:v>
                </c:pt>
                <c:pt idx="310">
                  <c:v>0.96599999999999997</c:v>
                </c:pt>
                <c:pt idx="311">
                  <c:v>0.96599999999999997</c:v>
                </c:pt>
                <c:pt idx="312">
                  <c:v>0.96299999999999997</c:v>
                </c:pt>
                <c:pt idx="313">
                  <c:v>0.96399999999999997</c:v>
                </c:pt>
                <c:pt idx="314">
                  <c:v>0.96499999999999997</c:v>
                </c:pt>
                <c:pt idx="315">
                  <c:v>0.96399999999999997</c:v>
                </c:pt>
                <c:pt idx="316">
                  <c:v>0.96299999999999997</c:v>
                </c:pt>
                <c:pt idx="317">
                  <c:v>0.96399999999999997</c:v>
                </c:pt>
                <c:pt idx="318">
                  <c:v>0.96399999999999997</c:v>
                </c:pt>
                <c:pt idx="319">
                  <c:v>0.96399999999999997</c:v>
                </c:pt>
                <c:pt idx="320">
                  <c:v>0.96399999999999997</c:v>
                </c:pt>
                <c:pt idx="321">
                  <c:v>0.96299999999999997</c:v>
                </c:pt>
                <c:pt idx="322">
                  <c:v>0.96199999999999997</c:v>
                </c:pt>
                <c:pt idx="323">
                  <c:v>0.96099999999999997</c:v>
                </c:pt>
                <c:pt idx="324">
                  <c:v>0.96099999999999997</c:v>
                </c:pt>
                <c:pt idx="325">
                  <c:v>0.95699999999999996</c:v>
                </c:pt>
                <c:pt idx="326">
                  <c:v>0.95899999999999996</c:v>
                </c:pt>
                <c:pt idx="327">
                  <c:v>0.95699999999999996</c:v>
                </c:pt>
                <c:pt idx="328">
                  <c:v>0.95499999999999996</c:v>
                </c:pt>
                <c:pt idx="329">
                  <c:v>0.95499999999999996</c:v>
                </c:pt>
                <c:pt idx="330">
                  <c:v>0.95399999999999996</c:v>
                </c:pt>
                <c:pt idx="331">
                  <c:v>0.95299999999999996</c:v>
                </c:pt>
                <c:pt idx="332">
                  <c:v>0.95299999999999996</c:v>
                </c:pt>
                <c:pt idx="333">
                  <c:v>0.95199999999999996</c:v>
                </c:pt>
                <c:pt idx="334">
                  <c:v>0.95399999999999996</c:v>
                </c:pt>
                <c:pt idx="335">
                  <c:v>0.95199999999999996</c:v>
                </c:pt>
                <c:pt idx="336">
                  <c:v>0.95099999999999996</c:v>
                </c:pt>
                <c:pt idx="337">
                  <c:v>0.95199999999999996</c:v>
                </c:pt>
                <c:pt idx="338">
                  <c:v>0.95</c:v>
                </c:pt>
                <c:pt idx="339">
                  <c:v>0.95</c:v>
                </c:pt>
                <c:pt idx="340">
                  <c:v>0.95</c:v>
                </c:pt>
                <c:pt idx="341">
                  <c:v>0.95</c:v>
                </c:pt>
                <c:pt idx="342">
                  <c:v>0.95</c:v>
                </c:pt>
                <c:pt idx="343">
                  <c:v>0.94799999999999995</c:v>
                </c:pt>
                <c:pt idx="344">
                  <c:v>0.94499999999999995</c:v>
                </c:pt>
                <c:pt idx="345">
                  <c:v>0.94899999999999995</c:v>
                </c:pt>
                <c:pt idx="346">
                  <c:v>0.94899999999999995</c:v>
                </c:pt>
                <c:pt idx="347">
                  <c:v>0.94599999999999995</c:v>
                </c:pt>
                <c:pt idx="348">
                  <c:v>0.94699999999999995</c:v>
                </c:pt>
                <c:pt idx="349">
                  <c:v>0.94699999999999995</c:v>
                </c:pt>
                <c:pt idx="350">
                  <c:v>0.94699999999999995</c:v>
                </c:pt>
                <c:pt idx="351">
                  <c:v>0.94799999999999995</c:v>
                </c:pt>
                <c:pt idx="352">
                  <c:v>0.94699999999999995</c:v>
                </c:pt>
                <c:pt idx="353">
                  <c:v>0.94799999999999995</c:v>
                </c:pt>
                <c:pt idx="354">
                  <c:v>0.94799999999999995</c:v>
                </c:pt>
                <c:pt idx="355">
                  <c:v>0.94799999999999995</c:v>
                </c:pt>
                <c:pt idx="356">
                  <c:v>0.94799999999999995</c:v>
                </c:pt>
                <c:pt idx="357">
                  <c:v>0.94599999999999995</c:v>
                </c:pt>
                <c:pt idx="358">
                  <c:v>0.94699999999999995</c:v>
                </c:pt>
                <c:pt idx="359">
                  <c:v>0.94599999999999995</c:v>
                </c:pt>
                <c:pt idx="360">
                  <c:v>0.94699999999999995</c:v>
                </c:pt>
                <c:pt idx="361">
                  <c:v>0.94699999999999995</c:v>
                </c:pt>
                <c:pt idx="362">
                  <c:v>0.94799999999999995</c:v>
                </c:pt>
                <c:pt idx="363">
                  <c:v>0.94799999999999995</c:v>
                </c:pt>
                <c:pt idx="364">
                  <c:v>0.95</c:v>
                </c:pt>
                <c:pt idx="365">
                  <c:v>0.95199999999999996</c:v>
                </c:pt>
                <c:pt idx="366">
                  <c:v>0.94799999999999995</c:v>
                </c:pt>
                <c:pt idx="367">
                  <c:v>0.94899999999999995</c:v>
                </c:pt>
                <c:pt idx="368">
                  <c:v>0.94899999999999995</c:v>
                </c:pt>
                <c:pt idx="369">
                  <c:v>0.95</c:v>
                </c:pt>
                <c:pt idx="370">
                  <c:v>0.95099999999999996</c:v>
                </c:pt>
                <c:pt idx="371">
                  <c:v>0.95099999999999996</c:v>
                </c:pt>
                <c:pt idx="372">
                  <c:v>0.95299999999999996</c:v>
                </c:pt>
                <c:pt idx="373">
                  <c:v>0.95099999999999996</c:v>
                </c:pt>
                <c:pt idx="374">
                  <c:v>0.95199999999999996</c:v>
                </c:pt>
                <c:pt idx="375">
                  <c:v>0.95099999999999996</c:v>
                </c:pt>
                <c:pt idx="376">
                  <c:v>0.95099999999999996</c:v>
                </c:pt>
                <c:pt idx="377">
                  <c:v>0.95299999999999996</c:v>
                </c:pt>
                <c:pt idx="378">
                  <c:v>0.95299999999999996</c:v>
                </c:pt>
                <c:pt idx="379">
                  <c:v>0.95199999999999996</c:v>
                </c:pt>
                <c:pt idx="380">
                  <c:v>0.95199999999999996</c:v>
                </c:pt>
                <c:pt idx="381">
                  <c:v>0.95299999999999996</c:v>
                </c:pt>
                <c:pt idx="382">
                  <c:v>0.95199999999999996</c:v>
                </c:pt>
                <c:pt idx="383">
                  <c:v>0.95199999999999996</c:v>
                </c:pt>
                <c:pt idx="384">
                  <c:v>0.95199999999999996</c:v>
                </c:pt>
                <c:pt idx="385">
                  <c:v>0.95299999999999996</c:v>
                </c:pt>
                <c:pt idx="386">
                  <c:v>0.95299999999999996</c:v>
                </c:pt>
                <c:pt idx="387">
                  <c:v>0.95599999999999996</c:v>
                </c:pt>
                <c:pt idx="388">
                  <c:v>0.95699999999999996</c:v>
                </c:pt>
                <c:pt idx="389">
                  <c:v>0.95599999999999996</c:v>
                </c:pt>
                <c:pt idx="390">
                  <c:v>0.95499999999999996</c:v>
                </c:pt>
                <c:pt idx="391">
                  <c:v>0.95399999999999996</c:v>
                </c:pt>
                <c:pt idx="392">
                  <c:v>0.95499999999999996</c:v>
                </c:pt>
                <c:pt idx="393">
                  <c:v>0.95599999999999996</c:v>
                </c:pt>
                <c:pt idx="394">
                  <c:v>0.95599999999999996</c:v>
                </c:pt>
                <c:pt idx="395">
                  <c:v>0.95699999999999996</c:v>
                </c:pt>
                <c:pt idx="396">
                  <c:v>0.95499999999999996</c:v>
                </c:pt>
                <c:pt idx="397">
                  <c:v>0.95499999999999996</c:v>
                </c:pt>
                <c:pt idx="398">
                  <c:v>0.95499999999999996</c:v>
                </c:pt>
                <c:pt idx="399">
                  <c:v>0.95399999999999996</c:v>
                </c:pt>
                <c:pt idx="400">
                  <c:v>0.95599999999999996</c:v>
                </c:pt>
                <c:pt idx="401">
                  <c:v>0.95499999999999996</c:v>
                </c:pt>
                <c:pt idx="402">
                  <c:v>0.95599999999999996</c:v>
                </c:pt>
                <c:pt idx="403">
                  <c:v>0.95599999999999996</c:v>
                </c:pt>
                <c:pt idx="404">
                  <c:v>0.95799999999999996</c:v>
                </c:pt>
                <c:pt idx="405">
                  <c:v>0.95499999999999996</c:v>
                </c:pt>
                <c:pt idx="406">
                  <c:v>0.95699999999999996</c:v>
                </c:pt>
                <c:pt idx="407">
                  <c:v>0.96</c:v>
                </c:pt>
                <c:pt idx="408">
                  <c:v>0.95899999999999996</c:v>
                </c:pt>
                <c:pt idx="409">
                  <c:v>0.96199999999999997</c:v>
                </c:pt>
                <c:pt idx="410">
                  <c:v>0.96</c:v>
                </c:pt>
                <c:pt idx="411">
                  <c:v>0.96099999999999997</c:v>
                </c:pt>
                <c:pt idx="412">
                  <c:v>0.96</c:v>
                </c:pt>
                <c:pt idx="413">
                  <c:v>0.96</c:v>
                </c:pt>
                <c:pt idx="414">
                  <c:v>0.96</c:v>
                </c:pt>
                <c:pt idx="415">
                  <c:v>0.95599999999999996</c:v>
                </c:pt>
                <c:pt idx="416">
                  <c:v>0.95699999999999996</c:v>
                </c:pt>
                <c:pt idx="417">
                  <c:v>0.95899999999999996</c:v>
                </c:pt>
                <c:pt idx="418">
                  <c:v>0.95899999999999996</c:v>
                </c:pt>
                <c:pt idx="419">
                  <c:v>0.96</c:v>
                </c:pt>
                <c:pt idx="420">
                  <c:v>0.95899999999999996</c:v>
                </c:pt>
                <c:pt idx="421">
                  <c:v>0.96</c:v>
                </c:pt>
                <c:pt idx="422">
                  <c:v>0.96</c:v>
                </c:pt>
                <c:pt idx="423">
                  <c:v>0.95899999999999996</c:v>
                </c:pt>
                <c:pt idx="424">
                  <c:v>0.96099999999999997</c:v>
                </c:pt>
                <c:pt idx="425">
                  <c:v>0.95899999999999996</c:v>
                </c:pt>
                <c:pt idx="426">
                  <c:v>0.96</c:v>
                </c:pt>
                <c:pt idx="427">
                  <c:v>0.96</c:v>
                </c:pt>
                <c:pt idx="428">
                  <c:v>0.96</c:v>
                </c:pt>
                <c:pt idx="429">
                  <c:v>0.96199999999999997</c:v>
                </c:pt>
                <c:pt idx="430">
                  <c:v>0.95799999999999996</c:v>
                </c:pt>
                <c:pt idx="431">
                  <c:v>0.96</c:v>
                </c:pt>
                <c:pt idx="432">
                  <c:v>0.96</c:v>
                </c:pt>
                <c:pt idx="433">
                  <c:v>0.95899999999999996</c:v>
                </c:pt>
                <c:pt idx="434">
                  <c:v>0.96</c:v>
                </c:pt>
                <c:pt idx="435">
                  <c:v>0.95899999999999996</c:v>
                </c:pt>
                <c:pt idx="436">
                  <c:v>0.95899999999999996</c:v>
                </c:pt>
                <c:pt idx="437">
                  <c:v>0.95799999999999996</c:v>
                </c:pt>
                <c:pt idx="438">
                  <c:v>0.95899999999999996</c:v>
                </c:pt>
                <c:pt idx="439">
                  <c:v>0.96</c:v>
                </c:pt>
                <c:pt idx="440">
                  <c:v>0.95799999999999996</c:v>
                </c:pt>
                <c:pt idx="441">
                  <c:v>0.95699999999999996</c:v>
                </c:pt>
                <c:pt idx="442">
                  <c:v>0.95699999999999996</c:v>
                </c:pt>
                <c:pt idx="443">
                  <c:v>0.95799999999999996</c:v>
                </c:pt>
                <c:pt idx="444">
                  <c:v>0.95499999999999996</c:v>
                </c:pt>
                <c:pt idx="445">
                  <c:v>0.95699999999999996</c:v>
                </c:pt>
                <c:pt idx="446">
                  <c:v>0.95699999999999996</c:v>
                </c:pt>
                <c:pt idx="447">
                  <c:v>0.95699999999999996</c:v>
                </c:pt>
                <c:pt idx="448">
                  <c:v>0.95699999999999996</c:v>
                </c:pt>
                <c:pt idx="449">
                  <c:v>0.95499999999999996</c:v>
                </c:pt>
                <c:pt idx="450">
                  <c:v>0.95599999999999996</c:v>
                </c:pt>
                <c:pt idx="451">
                  <c:v>0.95699999999999996</c:v>
                </c:pt>
                <c:pt idx="452">
                  <c:v>0.95699999999999996</c:v>
                </c:pt>
                <c:pt idx="453">
                  <c:v>0.95899999999999996</c:v>
                </c:pt>
                <c:pt idx="454">
                  <c:v>0.95599999999999996</c:v>
                </c:pt>
                <c:pt idx="455">
                  <c:v>0.95799999999999996</c:v>
                </c:pt>
                <c:pt idx="456">
                  <c:v>0.95899999999999996</c:v>
                </c:pt>
                <c:pt idx="457">
                  <c:v>0.95899999999999996</c:v>
                </c:pt>
                <c:pt idx="458">
                  <c:v>0.95899999999999996</c:v>
                </c:pt>
                <c:pt idx="459">
                  <c:v>0.95699999999999996</c:v>
                </c:pt>
                <c:pt idx="460">
                  <c:v>0.95799999999999996</c:v>
                </c:pt>
                <c:pt idx="461">
                  <c:v>0.95799999999999996</c:v>
                </c:pt>
                <c:pt idx="462">
                  <c:v>0.96</c:v>
                </c:pt>
                <c:pt idx="463">
                  <c:v>0.96099999999999997</c:v>
                </c:pt>
                <c:pt idx="464">
                  <c:v>0.96</c:v>
                </c:pt>
                <c:pt idx="465">
                  <c:v>0.96199999999999997</c:v>
                </c:pt>
                <c:pt idx="466">
                  <c:v>0.96299999999999997</c:v>
                </c:pt>
                <c:pt idx="467">
                  <c:v>0.96199999999999997</c:v>
                </c:pt>
                <c:pt idx="468">
                  <c:v>0.96299999999999997</c:v>
                </c:pt>
                <c:pt idx="469">
                  <c:v>0.95899999999999996</c:v>
                </c:pt>
                <c:pt idx="470">
                  <c:v>0.95899999999999996</c:v>
                </c:pt>
                <c:pt idx="471">
                  <c:v>0.95799999999999996</c:v>
                </c:pt>
                <c:pt idx="472">
                  <c:v>0.95499999999999996</c:v>
                </c:pt>
                <c:pt idx="473">
                  <c:v>0.95499999999999996</c:v>
                </c:pt>
                <c:pt idx="474">
                  <c:v>0.95099999999999996</c:v>
                </c:pt>
                <c:pt idx="475">
                  <c:v>0.95099999999999996</c:v>
                </c:pt>
                <c:pt idx="476">
                  <c:v>0.95499999999999996</c:v>
                </c:pt>
                <c:pt idx="477">
                  <c:v>0.95299999999999996</c:v>
                </c:pt>
                <c:pt idx="478">
                  <c:v>0.95299999999999996</c:v>
                </c:pt>
                <c:pt idx="479">
                  <c:v>0.95099999999999996</c:v>
                </c:pt>
                <c:pt idx="480">
                  <c:v>0.95199999999999996</c:v>
                </c:pt>
                <c:pt idx="481">
                  <c:v>0.95</c:v>
                </c:pt>
                <c:pt idx="482">
                  <c:v>0.94899999999999995</c:v>
                </c:pt>
                <c:pt idx="483">
                  <c:v>0.94899999999999995</c:v>
                </c:pt>
                <c:pt idx="484">
                  <c:v>0.94699999999999995</c:v>
                </c:pt>
                <c:pt idx="485">
                  <c:v>0.94699999999999995</c:v>
                </c:pt>
                <c:pt idx="486">
                  <c:v>0.94799999999999995</c:v>
                </c:pt>
                <c:pt idx="487">
                  <c:v>0.94799999999999995</c:v>
                </c:pt>
                <c:pt idx="488">
                  <c:v>0.94499999999999995</c:v>
                </c:pt>
                <c:pt idx="489">
                  <c:v>0.94299999999999995</c:v>
                </c:pt>
                <c:pt idx="490">
                  <c:v>0.94399999999999995</c:v>
                </c:pt>
                <c:pt idx="491">
                  <c:v>0.94699999999999995</c:v>
                </c:pt>
                <c:pt idx="492">
                  <c:v>0.94699999999999995</c:v>
                </c:pt>
                <c:pt idx="493">
                  <c:v>0.94599999999999995</c:v>
                </c:pt>
                <c:pt idx="494">
                  <c:v>0.94399999999999995</c:v>
                </c:pt>
                <c:pt idx="495">
                  <c:v>0.94299999999999995</c:v>
                </c:pt>
                <c:pt idx="496">
                  <c:v>0.94399999999999995</c:v>
                </c:pt>
                <c:pt idx="497">
                  <c:v>0.94399999999999995</c:v>
                </c:pt>
                <c:pt idx="498">
                  <c:v>0.94499999999999995</c:v>
                </c:pt>
                <c:pt idx="499">
                  <c:v>0.94399999999999995</c:v>
                </c:pt>
                <c:pt idx="500">
                  <c:v>0.94499999999999995</c:v>
                </c:pt>
                <c:pt idx="501">
                  <c:v>0.94499999999999995</c:v>
                </c:pt>
                <c:pt idx="502">
                  <c:v>0.94299999999999995</c:v>
                </c:pt>
                <c:pt idx="503">
                  <c:v>0.94299999999999995</c:v>
                </c:pt>
                <c:pt idx="504">
                  <c:v>0.94199999999999995</c:v>
                </c:pt>
                <c:pt idx="505">
                  <c:v>0.94299999999999995</c:v>
                </c:pt>
                <c:pt idx="506">
                  <c:v>0.94199999999999995</c:v>
                </c:pt>
                <c:pt idx="507">
                  <c:v>0.94199999999999995</c:v>
                </c:pt>
                <c:pt idx="508">
                  <c:v>0.94099999999999995</c:v>
                </c:pt>
                <c:pt idx="509">
                  <c:v>0.94</c:v>
                </c:pt>
                <c:pt idx="510">
                  <c:v>0.94299999999999995</c:v>
                </c:pt>
                <c:pt idx="511">
                  <c:v>0.94299999999999995</c:v>
                </c:pt>
                <c:pt idx="512">
                  <c:v>0.94399999999999995</c:v>
                </c:pt>
                <c:pt idx="513">
                  <c:v>0.94499999999999995</c:v>
                </c:pt>
                <c:pt idx="514">
                  <c:v>0.94399999999999995</c:v>
                </c:pt>
                <c:pt idx="515">
                  <c:v>0.94399999999999995</c:v>
                </c:pt>
                <c:pt idx="516">
                  <c:v>0.94399999999999995</c:v>
                </c:pt>
                <c:pt idx="517">
                  <c:v>0.94399999999999995</c:v>
                </c:pt>
                <c:pt idx="518">
                  <c:v>0.94399999999999995</c:v>
                </c:pt>
                <c:pt idx="519">
                  <c:v>0.94099999999999995</c:v>
                </c:pt>
                <c:pt idx="520">
                  <c:v>0.94299999999999995</c:v>
                </c:pt>
                <c:pt idx="521">
                  <c:v>0.94299999999999995</c:v>
                </c:pt>
                <c:pt idx="522">
                  <c:v>0.94099999999999995</c:v>
                </c:pt>
                <c:pt idx="523">
                  <c:v>0.94</c:v>
                </c:pt>
                <c:pt idx="524">
                  <c:v>0.93899999999999995</c:v>
                </c:pt>
                <c:pt idx="525">
                  <c:v>0.94199999999999995</c:v>
                </c:pt>
                <c:pt idx="526">
                  <c:v>0.94099999999999995</c:v>
                </c:pt>
                <c:pt idx="527">
                  <c:v>0.94099999999999995</c:v>
                </c:pt>
                <c:pt idx="528">
                  <c:v>0.94199999999999995</c:v>
                </c:pt>
                <c:pt idx="529">
                  <c:v>0.94099999999999995</c:v>
                </c:pt>
                <c:pt idx="530">
                  <c:v>0.94199999999999995</c:v>
                </c:pt>
                <c:pt idx="531">
                  <c:v>0.94299999999999995</c:v>
                </c:pt>
                <c:pt idx="532">
                  <c:v>0.94399999999999995</c:v>
                </c:pt>
                <c:pt idx="533">
                  <c:v>0.94199999999999995</c:v>
                </c:pt>
                <c:pt idx="534">
                  <c:v>0.94199999999999995</c:v>
                </c:pt>
                <c:pt idx="535">
                  <c:v>0.94099999999999995</c:v>
                </c:pt>
                <c:pt idx="536">
                  <c:v>0.94199999999999995</c:v>
                </c:pt>
                <c:pt idx="537">
                  <c:v>0.94199999999999995</c:v>
                </c:pt>
                <c:pt idx="538">
                  <c:v>0.94</c:v>
                </c:pt>
                <c:pt idx="539">
                  <c:v>0.93799999999999994</c:v>
                </c:pt>
                <c:pt idx="540">
                  <c:v>0.93899999999999995</c:v>
                </c:pt>
                <c:pt idx="541">
                  <c:v>0.93899999999999995</c:v>
                </c:pt>
                <c:pt idx="542">
                  <c:v>0.94</c:v>
                </c:pt>
                <c:pt idx="543">
                  <c:v>0.93899999999999995</c:v>
                </c:pt>
                <c:pt idx="544">
                  <c:v>0.94</c:v>
                </c:pt>
                <c:pt idx="545">
                  <c:v>0.94</c:v>
                </c:pt>
                <c:pt idx="546">
                  <c:v>0.94</c:v>
                </c:pt>
                <c:pt idx="547">
                  <c:v>0.94099999999999995</c:v>
                </c:pt>
                <c:pt idx="548">
                  <c:v>0.93799999999999994</c:v>
                </c:pt>
                <c:pt idx="549">
                  <c:v>0.93799999999999994</c:v>
                </c:pt>
                <c:pt idx="550">
                  <c:v>0.93799999999999994</c:v>
                </c:pt>
                <c:pt idx="551">
                  <c:v>0.93700000000000006</c:v>
                </c:pt>
                <c:pt idx="552">
                  <c:v>0.93799999999999994</c:v>
                </c:pt>
                <c:pt idx="553">
                  <c:v>0.93799999999999994</c:v>
                </c:pt>
                <c:pt idx="554">
                  <c:v>0.93700000000000006</c:v>
                </c:pt>
                <c:pt idx="555">
                  <c:v>0.93700000000000006</c:v>
                </c:pt>
                <c:pt idx="556">
                  <c:v>0.93700000000000006</c:v>
                </c:pt>
                <c:pt idx="557">
                  <c:v>0.93700000000000006</c:v>
                </c:pt>
                <c:pt idx="558">
                  <c:v>0.93600000000000005</c:v>
                </c:pt>
                <c:pt idx="559">
                  <c:v>0.93600000000000005</c:v>
                </c:pt>
                <c:pt idx="560">
                  <c:v>0.93500000000000005</c:v>
                </c:pt>
                <c:pt idx="561">
                  <c:v>0.93500000000000005</c:v>
                </c:pt>
                <c:pt idx="562">
                  <c:v>0.93600000000000005</c:v>
                </c:pt>
                <c:pt idx="563">
                  <c:v>0.93600000000000005</c:v>
                </c:pt>
                <c:pt idx="564">
                  <c:v>0.93600000000000005</c:v>
                </c:pt>
                <c:pt idx="565">
                  <c:v>0.93600000000000005</c:v>
                </c:pt>
                <c:pt idx="566">
                  <c:v>0.93600000000000005</c:v>
                </c:pt>
                <c:pt idx="567">
                  <c:v>0.93500000000000005</c:v>
                </c:pt>
                <c:pt idx="568">
                  <c:v>0.93300000000000005</c:v>
                </c:pt>
                <c:pt idx="569">
                  <c:v>0.93200000000000005</c:v>
                </c:pt>
                <c:pt idx="570">
                  <c:v>0.93200000000000005</c:v>
                </c:pt>
                <c:pt idx="571">
                  <c:v>0.93200000000000005</c:v>
                </c:pt>
                <c:pt idx="572">
                  <c:v>0.93400000000000005</c:v>
                </c:pt>
                <c:pt idx="573">
                  <c:v>0.93</c:v>
                </c:pt>
                <c:pt idx="574">
                  <c:v>0.93200000000000005</c:v>
                </c:pt>
                <c:pt idx="575">
                  <c:v>0.93</c:v>
                </c:pt>
                <c:pt idx="576">
                  <c:v>0.93</c:v>
                </c:pt>
                <c:pt idx="577">
                  <c:v>0.93200000000000005</c:v>
                </c:pt>
                <c:pt idx="578">
                  <c:v>0.93200000000000005</c:v>
                </c:pt>
                <c:pt idx="579">
                  <c:v>0.93100000000000005</c:v>
                </c:pt>
                <c:pt idx="580">
                  <c:v>0.93200000000000005</c:v>
                </c:pt>
                <c:pt idx="581">
                  <c:v>0.93300000000000005</c:v>
                </c:pt>
                <c:pt idx="582">
                  <c:v>0.93300000000000005</c:v>
                </c:pt>
                <c:pt idx="583">
                  <c:v>0.93500000000000005</c:v>
                </c:pt>
                <c:pt idx="584">
                  <c:v>0.93200000000000005</c:v>
                </c:pt>
                <c:pt idx="585">
                  <c:v>0.93200000000000005</c:v>
                </c:pt>
                <c:pt idx="586">
                  <c:v>0.93300000000000005</c:v>
                </c:pt>
                <c:pt idx="587">
                  <c:v>0.93300000000000005</c:v>
                </c:pt>
                <c:pt idx="588">
                  <c:v>0.93300000000000005</c:v>
                </c:pt>
                <c:pt idx="589">
                  <c:v>0.93200000000000005</c:v>
                </c:pt>
                <c:pt idx="590">
                  <c:v>0.93200000000000005</c:v>
                </c:pt>
                <c:pt idx="591">
                  <c:v>0.93300000000000005</c:v>
                </c:pt>
                <c:pt idx="592">
                  <c:v>0.93400000000000005</c:v>
                </c:pt>
                <c:pt idx="593">
                  <c:v>0.93500000000000005</c:v>
                </c:pt>
                <c:pt idx="594">
                  <c:v>0.93300000000000005</c:v>
                </c:pt>
                <c:pt idx="595">
                  <c:v>0.93200000000000005</c:v>
                </c:pt>
                <c:pt idx="596">
                  <c:v>0.93300000000000005</c:v>
                </c:pt>
                <c:pt idx="597">
                  <c:v>0.93400000000000005</c:v>
                </c:pt>
                <c:pt idx="598">
                  <c:v>0.93400000000000005</c:v>
                </c:pt>
                <c:pt idx="599">
                  <c:v>0.93300000000000005</c:v>
                </c:pt>
                <c:pt idx="600">
                  <c:v>0.93400000000000005</c:v>
                </c:pt>
                <c:pt idx="601">
                  <c:v>0.93500000000000005</c:v>
                </c:pt>
                <c:pt idx="602">
                  <c:v>0.93500000000000005</c:v>
                </c:pt>
                <c:pt idx="603">
                  <c:v>0.93500000000000005</c:v>
                </c:pt>
                <c:pt idx="604">
                  <c:v>0.93300000000000005</c:v>
                </c:pt>
                <c:pt idx="605">
                  <c:v>0.93200000000000005</c:v>
                </c:pt>
                <c:pt idx="606">
                  <c:v>0.93300000000000005</c:v>
                </c:pt>
                <c:pt idx="607">
                  <c:v>0.93600000000000005</c:v>
                </c:pt>
                <c:pt idx="608">
                  <c:v>0.93600000000000005</c:v>
                </c:pt>
                <c:pt idx="609">
                  <c:v>0.93799999999999994</c:v>
                </c:pt>
                <c:pt idx="610">
                  <c:v>0.93899999999999995</c:v>
                </c:pt>
                <c:pt idx="611">
                  <c:v>0.94</c:v>
                </c:pt>
                <c:pt idx="612">
                  <c:v>0.93899999999999995</c:v>
                </c:pt>
                <c:pt idx="613">
                  <c:v>0.94</c:v>
                </c:pt>
                <c:pt idx="614">
                  <c:v>0.94</c:v>
                </c:pt>
                <c:pt idx="615">
                  <c:v>0.94099999999999995</c:v>
                </c:pt>
                <c:pt idx="616">
                  <c:v>0.94199999999999995</c:v>
                </c:pt>
                <c:pt idx="617">
                  <c:v>0.94299999999999995</c:v>
                </c:pt>
                <c:pt idx="618">
                  <c:v>0.94299999999999995</c:v>
                </c:pt>
                <c:pt idx="619">
                  <c:v>0.94299999999999995</c:v>
                </c:pt>
                <c:pt idx="620">
                  <c:v>0.94399999999999995</c:v>
                </c:pt>
                <c:pt idx="621">
                  <c:v>0.94499999999999995</c:v>
                </c:pt>
                <c:pt idx="622">
                  <c:v>0.94399999999999995</c:v>
                </c:pt>
                <c:pt idx="623">
                  <c:v>0.94499999999999995</c:v>
                </c:pt>
                <c:pt idx="624">
                  <c:v>0.94499999999999995</c:v>
                </c:pt>
                <c:pt idx="625">
                  <c:v>0.94499999999999995</c:v>
                </c:pt>
                <c:pt idx="626">
                  <c:v>0.94699999999999995</c:v>
                </c:pt>
                <c:pt idx="627">
                  <c:v>0.94599999999999995</c:v>
                </c:pt>
                <c:pt idx="628">
                  <c:v>0.94599999999999995</c:v>
                </c:pt>
                <c:pt idx="629">
                  <c:v>0.94599999999999995</c:v>
                </c:pt>
                <c:pt idx="630">
                  <c:v>0.94699999999999995</c:v>
                </c:pt>
                <c:pt idx="631">
                  <c:v>0.94699999999999995</c:v>
                </c:pt>
                <c:pt idx="632">
                  <c:v>0.94799999999999995</c:v>
                </c:pt>
                <c:pt idx="633">
                  <c:v>0.94899999999999995</c:v>
                </c:pt>
                <c:pt idx="634">
                  <c:v>0.95099999999999996</c:v>
                </c:pt>
                <c:pt idx="635">
                  <c:v>0.95299999999999996</c:v>
                </c:pt>
                <c:pt idx="636">
                  <c:v>0.95299999999999996</c:v>
                </c:pt>
                <c:pt idx="637">
                  <c:v>0.95199999999999996</c:v>
                </c:pt>
                <c:pt idx="638">
                  <c:v>0.95499999999999996</c:v>
                </c:pt>
                <c:pt idx="639">
                  <c:v>0.95599999999999996</c:v>
                </c:pt>
                <c:pt idx="640">
                  <c:v>0.95699999999999996</c:v>
                </c:pt>
                <c:pt idx="641">
                  <c:v>0.95799999999999996</c:v>
                </c:pt>
                <c:pt idx="642">
                  <c:v>0.96099999999999997</c:v>
                </c:pt>
                <c:pt idx="643">
                  <c:v>0.96099999999999997</c:v>
                </c:pt>
                <c:pt idx="644">
                  <c:v>0.96099999999999997</c:v>
                </c:pt>
                <c:pt idx="645">
                  <c:v>0.96</c:v>
                </c:pt>
                <c:pt idx="646">
                  <c:v>0.96199999999999997</c:v>
                </c:pt>
                <c:pt idx="647">
                  <c:v>0.96199999999999997</c:v>
                </c:pt>
                <c:pt idx="648">
                  <c:v>0.96399999999999997</c:v>
                </c:pt>
                <c:pt idx="649">
                  <c:v>0.96499999999999997</c:v>
                </c:pt>
                <c:pt idx="650">
                  <c:v>0.96299999999999997</c:v>
                </c:pt>
                <c:pt idx="651">
                  <c:v>0.96499999999999997</c:v>
                </c:pt>
                <c:pt idx="652">
                  <c:v>0.96699999999999997</c:v>
                </c:pt>
                <c:pt idx="653">
                  <c:v>0.96899999999999997</c:v>
                </c:pt>
                <c:pt idx="654">
                  <c:v>0.96899999999999997</c:v>
                </c:pt>
                <c:pt idx="655">
                  <c:v>0.97</c:v>
                </c:pt>
                <c:pt idx="656">
                  <c:v>0.97</c:v>
                </c:pt>
                <c:pt idx="657">
                  <c:v>0.97099999999999997</c:v>
                </c:pt>
                <c:pt idx="658">
                  <c:v>0.97199999999999998</c:v>
                </c:pt>
                <c:pt idx="659">
                  <c:v>0.97199999999999998</c:v>
                </c:pt>
                <c:pt idx="660">
                  <c:v>0.97299999999999998</c:v>
                </c:pt>
                <c:pt idx="661">
                  <c:v>0.97399999999999998</c:v>
                </c:pt>
                <c:pt idx="662">
                  <c:v>0.97499999999999998</c:v>
                </c:pt>
                <c:pt idx="663">
                  <c:v>0.97399999999999998</c:v>
                </c:pt>
                <c:pt idx="664">
                  <c:v>0.97599999999999998</c:v>
                </c:pt>
                <c:pt idx="665">
                  <c:v>0.97699999999999998</c:v>
                </c:pt>
                <c:pt idx="666">
                  <c:v>0.97799999999999998</c:v>
                </c:pt>
                <c:pt idx="667">
                  <c:v>0.97799999999999998</c:v>
                </c:pt>
                <c:pt idx="668">
                  <c:v>0.97899999999999998</c:v>
                </c:pt>
                <c:pt idx="669">
                  <c:v>0.97799999999999998</c:v>
                </c:pt>
                <c:pt idx="670">
                  <c:v>0.97899999999999998</c:v>
                </c:pt>
                <c:pt idx="671">
                  <c:v>0.98</c:v>
                </c:pt>
                <c:pt idx="672">
                  <c:v>0.98099999999999998</c:v>
                </c:pt>
                <c:pt idx="673">
                  <c:v>0.98099999999999998</c:v>
                </c:pt>
                <c:pt idx="674">
                  <c:v>0.98</c:v>
                </c:pt>
                <c:pt idx="675">
                  <c:v>0.98</c:v>
                </c:pt>
                <c:pt idx="676">
                  <c:v>0.98099999999999998</c:v>
                </c:pt>
                <c:pt idx="677">
                  <c:v>0.98199999999999998</c:v>
                </c:pt>
                <c:pt idx="678">
                  <c:v>0.98299999999999998</c:v>
                </c:pt>
                <c:pt idx="679">
                  <c:v>0.98299999999999998</c:v>
                </c:pt>
                <c:pt idx="680">
                  <c:v>0.98499999999999999</c:v>
                </c:pt>
                <c:pt idx="681">
                  <c:v>0.98599999999999999</c:v>
                </c:pt>
                <c:pt idx="682">
                  <c:v>0.98699999999999999</c:v>
                </c:pt>
                <c:pt idx="683">
                  <c:v>0.98799999999999999</c:v>
                </c:pt>
                <c:pt idx="684">
                  <c:v>0.98799999999999999</c:v>
                </c:pt>
                <c:pt idx="685">
                  <c:v>0.98699999999999999</c:v>
                </c:pt>
                <c:pt idx="686">
                  <c:v>0.98699999999999999</c:v>
                </c:pt>
                <c:pt idx="687">
                  <c:v>0.98899999999999999</c:v>
                </c:pt>
                <c:pt idx="688">
                  <c:v>0.98899999999999999</c:v>
                </c:pt>
                <c:pt idx="689">
                  <c:v>0.99099999999999999</c:v>
                </c:pt>
                <c:pt idx="690">
                  <c:v>0.99099999999999999</c:v>
                </c:pt>
                <c:pt idx="691">
                  <c:v>0.99099999999999999</c:v>
                </c:pt>
                <c:pt idx="692">
                  <c:v>0.99199999999999999</c:v>
                </c:pt>
                <c:pt idx="693">
                  <c:v>0.99199999999999999</c:v>
                </c:pt>
                <c:pt idx="694">
                  <c:v>0.99299999999999999</c:v>
                </c:pt>
                <c:pt idx="695">
                  <c:v>0.99299999999999999</c:v>
                </c:pt>
                <c:pt idx="696">
                  <c:v>0.995</c:v>
                </c:pt>
                <c:pt idx="697">
                  <c:v>0.998</c:v>
                </c:pt>
                <c:pt idx="698">
                  <c:v>0.996</c:v>
                </c:pt>
                <c:pt idx="699">
                  <c:v>0.997</c:v>
                </c:pt>
                <c:pt idx="700">
                  <c:v>0.997</c:v>
                </c:pt>
                <c:pt idx="701">
                  <c:v>0.995</c:v>
                </c:pt>
                <c:pt idx="702">
                  <c:v>0.996</c:v>
                </c:pt>
                <c:pt idx="703">
                  <c:v>0.99399999999999999</c:v>
                </c:pt>
                <c:pt idx="704">
                  <c:v>0.996</c:v>
                </c:pt>
                <c:pt idx="705">
                  <c:v>0.997</c:v>
                </c:pt>
                <c:pt idx="706">
                  <c:v>0.997</c:v>
                </c:pt>
                <c:pt idx="707">
                  <c:v>0.997</c:v>
                </c:pt>
                <c:pt idx="708">
                  <c:v>0.997</c:v>
                </c:pt>
                <c:pt idx="709">
                  <c:v>0.999</c:v>
                </c:pt>
                <c:pt idx="710">
                  <c:v>0.999</c:v>
                </c:pt>
                <c:pt idx="711">
                  <c:v>1</c:v>
                </c:pt>
                <c:pt idx="712">
                  <c:v>1.0269999999999999</c:v>
                </c:pt>
                <c:pt idx="713">
                  <c:v>1.026</c:v>
                </c:pt>
                <c:pt idx="714">
                  <c:v>1.0269999999999999</c:v>
                </c:pt>
                <c:pt idx="715">
                  <c:v>1.028</c:v>
                </c:pt>
                <c:pt idx="716">
                  <c:v>1.0289999999999999</c:v>
                </c:pt>
                <c:pt idx="717">
                  <c:v>1.03</c:v>
                </c:pt>
                <c:pt idx="718">
                  <c:v>1.028</c:v>
                </c:pt>
                <c:pt idx="719">
                  <c:v>1.0289999999999999</c:v>
                </c:pt>
                <c:pt idx="720">
                  <c:v>1.03</c:v>
                </c:pt>
                <c:pt idx="721">
                  <c:v>1.032</c:v>
                </c:pt>
                <c:pt idx="722">
                  <c:v>1.032</c:v>
                </c:pt>
                <c:pt idx="723">
                  <c:v>1.032</c:v>
                </c:pt>
                <c:pt idx="724">
                  <c:v>1.032</c:v>
                </c:pt>
                <c:pt idx="725">
                  <c:v>1.032</c:v>
                </c:pt>
                <c:pt idx="726">
                  <c:v>1.0329999999999999</c:v>
                </c:pt>
                <c:pt idx="727">
                  <c:v>1.034</c:v>
                </c:pt>
                <c:pt idx="728">
                  <c:v>1.0349999999999999</c:v>
                </c:pt>
                <c:pt idx="729">
                  <c:v>1.036</c:v>
                </c:pt>
                <c:pt idx="730">
                  <c:v>1.036</c:v>
                </c:pt>
                <c:pt idx="731">
                  <c:v>1.036</c:v>
                </c:pt>
                <c:pt idx="732">
                  <c:v>1.0329999999999999</c:v>
                </c:pt>
                <c:pt idx="733">
                  <c:v>1.034</c:v>
                </c:pt>
                <c:pt idx="734">
                  <c:v>1.034</c:v>
                </c:pt>
                <c:pt idx="735">
                  <c:v>1.0249999999999999</c:v>
                </c:pt>
                <c:pt idx="736">
                  <c:v>1.03</c:v>
                </c:pt>
                <c:pt idx="737">
                  <c:v>1.03</c:v>
                </c:pt>
                <c:pt idx="738">
                  <c:v>1.026</c:v>
                </c:pt>
                <c:pt idx="739">
                  <c:v>1.024</c:v>
                </c:pt>
                <c:pt idx="740">
                  <c:v>1.024</c:v>
                </c:pt>
                <c:pt idx="741">
                  <c:v>1.018</c:v>
                </c:pt>
                <c:pt idx="742">
                  <c:v>1.024</c:v>
                </c:pt>
                <c:pt idx="743">
                  <c:v>1.026</c:v>
                </c:pt>
                <c:pt idx="744">
                  <c:v>1.026</c:v>
                </c:pt>
                <c:pt idx="745">
                  <c:v>1.026</c:v>
                </c:pt>
                <c:pt idx="746">
                  <c:v>1.0249999999999999</c:v>
                </c:pt>
                <c:pt idx="747">
                  <c:v>1.0229999999999999</c:v>
                </c:pt>
                <c:pt idx="748">
                  <c:v>1.024</c:v>
                </c:pt>
                <c:pt idx="749">
                  <c:v>1.0249999999999999</c:v>
                </c:pt>
                <c:pt idx="750">
                  <c:v>1.0249999999999999</c:v>
                </c:pt>
                <c:pt idx="751">
                  <c:v>1.026</c:v>
                </c:pt>
                <c:pt idx="752">
                  <c:v>1.0189999999999999</c:v>
                </c:pt>
                <c:pt idx="753">
                  <c:v>1.0189999999999999</c:v>
                </c:pt>
                <c:pt idx="754">
                  <c:v>1.0209999999999999</c:v>
                </c:pt>
                <c:pt idx="755">
                  <c:v>1.0209999999999999</c:v>
                </c:pt>
                <c:pt idx="756">
                  <c:v>1.0229999999999999</c:v>
                </c:pt>
                <c:pt idx="757">
                  <c:v>1.022</c:v>
                </c:pt>
                <c:pt idx="758">
                  <c:v>1.024</c:v>
                </c:pt>
                <c:pt idx="759">
                  <c:v>1.02</c:v>
                </c:pt>
                <c:pt idx="760">
                  <c:v>1.02</c:v>
                </c:pt>
                <c:pt idx="761">
                  <c:v>1.02</c:v>
                </c:pt>
                <c:pt idx="762">
                  <c:v>1.0169999999999999</c:v>
                </c:pt>
                <c:pt idx="763">
                  <c:v>1.0189999999999999</c:v>
                </c:pt>
                <c:pt idx="764">
                  <c:v>1.02</c:v>
                </c:pt>
                <c:pt idx="765">
                  <c:v>1.02</c:v>
                </c:pt>
                <c:pt idx="766">
                  <c:v>1.0189999999999999</c:v>
                </c:pt>
                <c:pt idx="767">
                  <c:v>1.018</c:v>
                </c:pt>
                <c:pt idx="768">
                  <c:v>1.0169999999999999</c:v>
                </c:pt>
                <c:pt idx="769">
                  <c:v>1.016</c:v>
                </c:pt>
                <c:pt idx="770">
                  <c:v>1.0149999999999999</c:v>
                </c:pt>
                <c:pt idx="771">
                  <c:v>1.014</c:v>
                </c:pt>
                <c:pt idx="772">
                  <c:v>1.012</c:v>
                </c:pt>
                <c:pt idx="773">
                  <c:v>1.014</c:v>
                </c:pt>
                <c:pt idx="774">
                  <c:v>1.014</c:v>
                </c:pt>
                <c:pt idx="775">
                  <c:v>1.0129999999999999</c:v>
                </c:pt>
                <c:pt idx="776">
                  <c:v>1.016</c:v>
                </c:pt>
                <c:pt idx="777">
                  <c:v>1.0129999999999999</c:v>
                </c:pt>
                <c:pt idx="778">
                  <c:v>1.0149999999999999</c:v>
                </c:pt>
                <c:pt idx="779">
                  <c:v>1.014</c:v>
                </c:pt>
                <c:pt idx="780">
                  <c:v>1.0129999999999999</c:v>
                </c:pt>
                <c:pt idx="781">
                  <c:v>1.014</c:v>
                </c:pt>
                <c:pt idx="782">
                  <c:v>1.0129999999999999</c:v>
                </c:pt>
                <c:pt idx="783">
                  <c:v>1.004</c:v>
                </c:pt>
                <c:pt idx="784">
                  <c:v>1.0029999999999999</c:v>
                </c:pt>
                <c:pt idx="785">
                  <c:v>1</c:v>
                </c:pt>
                <c:pt idx="786">
                  <c:v>0.997</c:v>
                </c:pt>
                <c:pt idx="787">
                  <c:v>0.996</c:v>
                </c:pt>
                <c:pt idx="788">
                  <c:v>0.99399999999999999</c:v>
                </c:pt>
                <c:pt idx="789">
                  <c:v>0.99</c:v>
                </c:pt>
                <c:pt idx="790">
                  <c:v>0.98699999999999999</c:v>
                </c:pt>
                <c:pt idx="791">
                  <c:v>0.98</c:v>
                </c:pt>
                <c:pt idx="792">
                  <c:v>0.97899999999999998</c:v>
                </c:pt>
                <c:pt idx="793">
                  <c:v>0.97699999999999998</c:v>
                </c:pt>
                <c:pt idx="794">
                  <c:v>0.97499999999999998</c:v>
                </c:pt>
                <c:pt idx="795">
                  <c:v>0.97399999999999998</c:v>
                </c:pt>
                <c:pt idx="796">
                  <c:v>0.97099999999999997</c:v>
                </c:pt>
                <c:pt idx="797">
                  <c:v>0.97099999999999997</c:v>
                </c:pt>
                <c:pt idx="798">
                  <c:v>0.97</c:v>
                </c:pt>
                <c:pt idx="799">
                  <c:v>0.96799999999999997</c:v>
                </c:pt>
                <c:pt idx="800">
                  <c:v>0.96499999999999997</c:v>
                </c:pt>
                <c:pt idx="801">
                  <c:v>0.96</c:v>
                </c:pt>
                <c:pt idx="802">
                  <c:v>0.96</c:v>
                </c:pt>
                <c:pt idx="803">
                  <c:v>0.95899999999999996</c:v>
                </c:pt>
                <c:pt idx="804">
                  <c:v>0.95599999999999996</c:v>
                </c:pt>
                <c:pt idx="805">
                  <c:v>0.95299999999999996</c:v>
                </c:pt>
                <c:pt idx="806">
                  <c:v>0.95</c:v>
                </c:pt>
                <c:pt idx="807">
                  <c:v>0.95099999999999996</c:v>
                </c:pt>
                <c:pt idx="808">
                  <c:v>0.95</c:v>
                </c:pt>
                <c:pt idx="809">
                  <c:v>0.94799999999999995</c:v>
                </c:pt>
                <c:pt idx="810">
                  <c:v>0.94699999999999995</c:v>
                </c:pt>
                <c:pt idx="811">
                  <c:v>0.94299999999999995</c:v>
                </c:pt>
                <c:pt idx="812">
                  <c:v>0.94099999999999995</c:v>
                </c:pt>
                <c:pt idx="813">
                  <c:v>0.94099999999999995</c:v>
                </c:pt>
                <c:pt idx="814">
                  <c:v>0.93799999999999994</c:v>
                </c:pt>
                <c:pt idx="815">
                  <c:v>0.93600000000000005</c:v>
                </c:pt>
                <c:pt idx="816">
                  <c:v>0.93600000000000005</c:v>
                </c:pt>
                <c:pt idx="817">
                  <c:v>0.93600000000000005</c:v>
                </c:pt>
                <c:pt idx="818">
                  <c:v>0.93600000000000005</c:v>
                </c:pt>
                <c:pt idx="819">
                  <c:v>0.93200000000000005</c:v>
                </c:pt>
                <c:pt idx="820">
                  <c:v>0.93200000000000005</c:v>
                </c:pt>
                <c:pt idx="821">
                  <c:v>0.93</c:v>
                </c:pt>
                <c:pt idx="822">
                  <c:v>0.92900000000000005</c:v>
                </c:pt>
                <c:pt idx="823">
                  <c:v>0.92800000000000005</c:v>
                </c:pt>
                <c:pt idx="824">
                  <c:v>0.92300000000000004</c:v>
                </c:pt>
                <c:pt idx="825">
                  <c:v>0.92200000000000004</c:v>
                </c:pt>
                <c:pt idx="826">
                  <c:v>0.92200000000000004</c:v>
                </c:pt>
                <c:pt idx="827">
                  <c:v>0.92100000000000004</c:v>
                </c:pt>
                <c:pt idx="828">
                  <c:v>0.91900000000000004</c:v>
                </c:pt>
                <c:pt idx="829">
                  <c:v>0.92</c:v>
                </c:pt>
                <c:pt idx="830">
                  <c:v>0.92100000000000004</c:v>
                </c:pt>
                <c:pt idx="831">
                  <c:v>0.92100000000000004</c:v>
                </c:pt>
                <c:pt idx="832">
                  <c:v>0.92100000000000004</c:v>
                </c:pt>
                <c:pt idx="833">
                  <c:v>0.91700000000000004</c:v>
                </c:pt>
                <c:pt idx="834">
                  <c:v>0.91700000000000004</c:v>
                </c:pt>
                <c:pt idx="835">
                  <c:v>0.91500000000000004</c:v>
                </c:pt>
                <c:pt idx="836">
                  <c:v>0.91500000000000004</c:v>
                </c:pt>
                <c:pt idx="837">
                  <c:v>0.91600000000000004</c:v>
                </c:pt>
                <c:pt idx="838">
                  <c:v>0.91800000000000004</c:v>
                </c:pt>
                <c:pt idx="839">
                  <c:v>0.91700000000000004</c:v>
                </c:pt>
                <c:pt idx="840">
                  <c:v>0.91700000000000004</c:v>
                </c:pt>
                <c:pt idx="841">
                  <c:v>0.91600000000000004</c:v>
                </c:pt>
                <c:pt idx="842">
                  <c:v>0.91600000000000004</c:v>
                </c:pt>
                <c:pt idx="843">
                  <c:v>0.91500000000000004</c:v>
                </c:pt>
                <c:pt idx="844">
                  <c:v>0.91300000000000003</c:v>
                </c:pt>
                <c:pt idx="845">
                  <c:v>0.91300000000000003</c:v>
                </c:pt>
                <c:pt idx="846">
                  <c:v>0.91300000000000003</c:v>
                </c:pt>
                <c:pt idx="847">
                  <c:v>0.91100000000000003</c:v>
                </c:pt>
                <c:pt idx="848">
                  <c:v>0.91</c:v>
                </c:pt>
                <c:pt idx="849">
                  <c:v>0.91</c:v>
                </c:pt>
                <c:pt idx="850">
                  <c:v>0.91</c:v>
                </c:pt>
                <c:pt idx="851">
                  <c:v>0.90900000000000003</c:v>
                </c:pt>
                <c:pt idx="852">
                  <c:v>0.90800000000000003</c:v>
                </c:pt>
                <c:pt idx="853">
                  <c:v>0.90900000000000003</c:v>
                </c:pt>
                <c:pt idx="854">
                  <c:v>0.91</c:v>
                </c:pt>
                <c:pt idx="855">
                  <c:v>0.91</c:v>
                </c:pt>
                <c:pt idx="856">
                  <c:v>0.90900000000000003</c:v>
                </c:pt>
                <c:pt idx="857">
                  <c:v>0.90900000000000003</c:v>
                </c:pt>
                <c:pt idx="858">
                  <c:v>0.90700000000000003</c:v>
                </c:pt>
                <c:pt idx="859">
                  <c:v>0.90800000000000003</c:v>
                </c:pt>
                <c:pt idx="860">
                  <c:v>0.90900000000000003</c:v>
                </c:pt>
                <c:pt idx="861">
                  <c:v>0.90600000000000003</c:v>
                </c:pt>
                <c:pt idx="862">
                  <c:v>0.90700000000000003</c:v>
                </c:pt>
                <c:pt idx="863">
                  <c:v>0.90700000000000003</c:v>
                </c:pt>
                <c:pt idx="864">
                  <c:v>0.90600000000000003</c:v>
                </c:pt>
                <c:pt idx="865">
                  <c:v>0.90600000000000003</c:v>
                </c:pt>
                <c:pt idx="866">
                  <c:v>0.90300000000000002</c:v>
                </c:pt>
                <c:pt idx="867">
                  <c:v>0.90200000000000002</c:v>
                </c:pt>
              </c:numCache>
            </c:numRef>
          </c:val>
          <c:smooth val="0"/>
          <c:extLst>
            <c:ext xmlns:c16="http://schemas.microsoft.com/office/drawing/2014/chart" uri="{C3380CC4-5D6E-409C-BE32-E72D297353CC}">
              <c16:uniqueId val="{00000003-44F9-4AB6-BAC8-5EDFB8D5FB30}"/>
            </c:ext>
          </c:extLst>
        </c:ser>
        <c:dLbls>
          <c:showLegendKey val="0"/>
          <c:showVal val="0"/>
          <c:showCatName val="0"/>
          <c:showSerName val="0"/>
          <c:showPercent val="0"/>
          <c:showBubbleSize val="0"/>
        </c:dLbls>
        <c:smooth val="0"/>
        <c:axId val="222757432"/>
        <c:axId val="222757824"/>
      </c:lineChart>
      <c:dateAx>
        <c:axId val="2227574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2757824"/>
        <c:crossesAt val="0.8"/>
        <c:auto val="1"/>
        <c:lblOffset val="100"/>
        <c:baseTimeUnit val="days"/>
        <c:majorUnit val="215"/>
        <c:majorTimeUnit val="days"/>
      </c:dateAx>
      <c:valAx>
        <c:axId val="222757824"/>
        <c:scaling>
          <c:orientation val="minMax"/>
          <c:max val="1.8"/>
          <c:min val="0.8"/>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2757432"/>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92037228541885E-2"/>
          <c:y val="0.73200243266209097"/>
          <c:w val="0.92657704239917271"/>
          <c:h val="0.2475890581062954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515012650658027E-2"/>
          <c:w val="0.96380558428128227"/>
          <c:h val="0.70999541747171491"/>
        </c:manualLayout>
      </c:layout>
      <c:lineChart>
        <c:grouping val="standard"/>
        <c:varyColors val="0"/>
        <c:ser>
          <c:idx val="0"/>
          <c:order val="0"/>
          <c:tx>
            <c:strRef>
              <c:f>'30'!$I$9</c:f>
              <c:strCache>
                <c:ptCount val="1"/>
                <c:pt idx="0">
                  <c:v>Amounts due to individuals in hryvna</c:v>
                </c:pt>
              </c:strCache>
            </c:strRef>
          </c:tx>
          <c:spPr>
            <a:ln w="25400" cmpd="sng">
              <a:solidFill>
                <a:srgbClr val="057D46"/>
              </a:solidFill>
              <a:prstDash val="solid"/>
            </a:ln>
          </c:spPr>
          <c:marker>
            <c:symbol val="none"/>
          </c:marker>
          <c:cat>
            <c:numRef>
              <c:f>'30'!$H$11:$H$878</c:f>
              <c:numCache>
                <c:formatCode>m/d/yyyy</c:formatCode>
                <c:ptCount val="868"/>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pt idx="698">
                  <c:v>43773</c:v>
                </c:pt>
                <c:pt idx="699">
                  <c:v>43774</c:v>
                </c:pt>
                <c:pt idx="700">
                  <c:v>43775</c:v>
                </c:pt>
                <c:pt idx="701">
                  <c:v>43776</c:v>
                </c:pt>
                <c:pt idx="702">
                  <c:v>43779</c:v>
                </c:pt>
                <c:pt idx="703">
                  <c:v>43780</c:v>
                </c:pt>
                <c:pt idx="704">
                  <c:v>43781</c:v>
                </c:pt>
                <c:pt idx="705">
                  <c:v>43782</c:v>
                </c:pt>
                <c:pt idx="706">
                  <c:v>43783</c:v>
                </c:pt>
                <c:pt idx="707">
                  <c:v>43786</c:v>
                </c:pt>
                <c:pt idx="708">
                  <c:v>43787</c:v>
                </c:pt>
                <c:pt idx="709">
                  <c:v>43788</c:v>
                </c:pt>
                <c:pt idx="710">
                  <c:v>43789</c:v>
                </c:pt>
                <c:pt idx="711">
                  <c:v>43790</c:v>
                </c:pt>
                <c:pt idx="712">
                  <c:v>43793</c:v>
                </c:pt>
                <c:pt idx="713">
                  <c:v>43794</c:v>
                </c:pt>
                <c:pt idx="714">
                  <c:v>43795</c:v>
                </c:pt>
                <c:pt idx="715">
                  <c:v>43796</c:v>
                </c:pt>
                <c:pt idx="716">
                  <c:v>43797</c:v>
                </c:pt>
                <c:pt idx="717">
                  <c:v>43800</c:v>
                </c:pt>
                <c:pt idx="718">
                  <c:v>43801</c:v>
                </c:pt>
                <c:pt idx="719">
                  <c:v>43802</c:v>
                </c:pt>
                <c:pt idx="720">
                  <c:v>43803</c:v>
                </c:pt>
                <c:pt idx="721">
                  <c:v>43804</c:v>
                </c:pt>
                <c:pt idx="722">
                  <c:v>43807</c:v>
                </c:pt>
                <c:pt idx="723">
                  <c:v>43808</c:v>
                </c:pt>
                <c:pt idx="724">
                  <c:v>43809</c:v>
                </c:pt>
                <c:pt idx="725">
                  <c:v>43810</c:v>
                </c:pt>
                <c:pt idx="726">
                  <c:v>43811</c:v>
                </c:pt>
                <c:pt idx="727">
                  <c:v>43814</c:v>
                </c:pt>
                <c:pt idx="728">
                  <c:v>43815</c:v>
                </c:pt>
                <c:pt idx="729">
                  <c:v>43816</c:v>
                </c:pt>
                <c:pt idx="730">
                  <c:v>43817</c:v>
                </c:pt>
                <c:pt idx="731">
                  <c:v>43818</c:v>
                </c:pt>
                <c:pt idx="732">
                  <c:v>43821</c:v>
                </c:pt>
                <c:pt idx="733">
                  <c:v>43822</c:v>
                </c:pt>
                <c:pt idx="734">
                  <c:v>43824</c:v>
                </c:pt>
                <c:pt idx="735">
                  <c:v>43825</c:v>
                </c:pt>
                <c:pt idx="736">
                  <c:v>43831</c:v>
                </c:pt>
                <c:pt idx="737">
                  <c:v>43832</c:v>
                </c:pt>
                <c:pt idx="738">
                  <c:v>43837</c:v>
                </c:pt>
                <c:pt idx="739">
                  <c:v>43838</c:v>
                </c:pt>
                <c:pt idx="740">
                  <c:v>43839</c:v>
                </c:pt>
                <c:pt idx="741">
                  <c:v>43842</c:v>
                </c:pt>
                <c:pt idx="742">
                  <c:v>43843</c:v>
                </c:pt>
                <c:pt idx="743">
                  <c:v>43844</c:v>
                </c:pt>
                <c:pt idx="744">
                  <c:v>43845</c:v>
                </c:pt>
                <c:pt idx="745">
                  <c:v>43846</c:v>
                </c:pt>
                <c:pt idx="746">
                  <c:v>43849</c:v>
                </c:pt>
                <c:pt idx="747">
                  <c:v>43850</c:v>
                </c:pt>
                <c:pt idx="748">
                  <c:v>43851</c:v>
                </c:pt>
                <c:pt idx="749">
                  <c:v>43852</c:v>
                </c:pt>
                <c:pt idx="750">
                  <c:v>43853</c:v>
                </c:pt>
                <c:pt idx="751">
                  <c:v>43856</c:v>
                </c:pt>
                <c:pt idx="752">
                  <c:v>43857</c:v>
                </c:pt>
                <c:pt idx="753">
                  <c:v>43858</c:v>
                </c:pt>
                <c:pt idx="754">
                  <c:v>43859</c:v>
                </c:pt>
                <c:pt idx="755">
                  <c:v>43860</c:v>
                </c:pt>
                <c:pt idx="756">
                  <c:v>43863</c:v>
                </c:pt>
                <c:pt idx="757">
                  <c:v>43864</c:v>
                </c:pt>
                <c:pt idx="758">
                  <c:v>43865</c:v>
                </c:pt>
                <c:pt idx="759">
                  <c:v>43866</c:v>
                </c:pt>
                <c:pt idx="760">
                  <c:v>43867</c:v>
                </c:pt>
                <c:pt idx="761">
                  <c:v>43870</c:v>
                </c:pt>
                <c:pt idx="762">
                  <c:v>43871</c:v>
                </c:pt>
                <c:pt idx="763">
                  <c:v>43872</c:v>
                </c:pt>
                <c:pt idx="764">
                  <c:v>43873</c:v>
                </c:pt>
                <c:pt idx="765">
                  <c:v>43874</c:v>
                </c:pt>
                <c:pt idx="766">
                  <c:v>43877</c:v>
                </c:pt>
                <c:pt idx="767">
                  <c:v>43878</c:v>
                </c:pt>
                <c:pt idx="768">
                  <c:v>43879</c:v>
                </c:pt>
                <c:pt idx="769">
                  <c:v>43880</c:v>
                </c:pt>
                <c:pt idx="770">
                  <c:v>43881</c:v>
                </c:pt>
                <c:pt idx="771">
                  <c:v>43884</c:v>
                </c:pt>
                <c:pt idx="772">
                  <c:v>43885</c:v>
                </c:pt>
                <c:pt idx="773">
                  <c:v>43886</c:v>
                </c:pt>
                <c:pt idx="774">
                  <c:v>43887</c:v>
                </c:pt>
                <c:pt idx="775">
                  <c:v>43888</c:v>
                </c:pt>
                <c:pt idx="776">
                  <c:v>43891</c:v>
                </c:pt>
                <c:pt idx="777">
                  <c:v>43892</c:v>
                </c:pt>
                <c:pt idx="778">
                  <c:v>43893</c:v>
                </c:pt>
                <c:pt idx="779">
                  <c:v>43894</c:v>
                </c:pt>
                <c:pt idx="780">
                  <c:v>43895</c:v>
                </c:pt>
                <c:pt idx="781">
                  <c:v>43899</c:v>
                </c:pt>
                <c:pt idx="782">
                  <c:v>43900</c:v>
                </c:pt>
                <c:pt idx="783">
                  <c:v>43901</c:v>
                </c:pt>
                <c:pt idx="784">
                  <c:v>43902</c:v>
                </c:pt>
                <c:pt idx="785">
                  <c:v>43905</c:v>
                </c:pt>
                <c:pt idx="786">
                  <c:v>43906</c:v>
                </c:pt>
                <c:pt idx="787">
                  <c:v>43907</c:v>
                </c:pt>
                <c:pt idx="788">
                  <c:v>43908</c:v>
                </c:pt>
                <c:pt idx="789">
                  <c:v>43909</c:v>
                </c:pt>
                <c:pt idx="790">
                  <c:v>43912</c:v>
                </c:pt>
                <c:pt idx="791">
                  <c:v>43913</c:v>
                </c:pt>
                <c:pt idx="792">
                  <c:v>43914</c:v>
                </c:pt>
                <c:pt idx="793">
                  <c:v>43915</c:v>
                </c:pt>
                <c:pt idx="794">
                  <c:v>43916</c:v>
                </c:pt>
                <c:pt idx="795">
                  <c:v>43919</c:v>
                </c:pt>
                <c:pt idx="796">
                  <c:v>43920</c:v>
                </c:pt>
                <c:pt idx="797">
                  <c:v>43921</c:v>
                </c:pt>
                <c:pt idx="798">
                  <c:v>43922</c:v>
                </c:pt>
                <c:pt idx="799">
                  <c:v>43923</c:v>
                </c:pt>
                <c:pt idx="800">
                  <c:v>43926</c:v>
                </c:pt>
                <c:pt idx="801">
                  <c:v>43927</c:v>
                </c:pt>
                <c:pt idx="802">
                  <c:v>43928</c:v>
                </c:pt>
                <c:pt idx="803">
                  <c:v>43929</c:v>
                </c:pt>
                <c:pt idx="804">
                  <c:v>43930</c:v>
                </c:pt>
                <c:pt idx="805">
                  <c:v>43933</c:v>
                </c:pt>
                <c:pt idx="806">
                  <c:v>43934</c:v>
                </c:pt>
                <c:pt idx="807">
                  <c:v>43935</c:v>
                </c:pt>
                <c:pt idx="808">
                  <c:v>43936</c:v>
                </c:pt>
                <c:pt idx="809">
                  <c:v>43937</c:v>
                </c:pt>
                <c:pt idx="810">
                  <c:v>43941</c:v>
                </c:pt>
                <c:pt idx="811">
                  <c:v>43942</c:v>
                </c:pt>
                <c:pt idx="812">
                  <c:v>43943</c:v>
                </c:pt>
                <c:pt idx="813">
                  <c:v>43944</c:v>
                </c:pt>
                <c:pt idx="814">
                  <c:v>43947</c:v>
                </c:pt>
                <c:pt idx="815">
                  <c:v>43948</c:v>
                </c:pt>
                <c:pt idx="816">
                  <c:v>43949</c:v>
                </c:pt>
                <c:pt idx="817">
                  <c:v>43950</c:v>
                </c:pt>
                <c:pt idx="818">
                  <c:v>43954</c:v>
                </c:pt>
                <c:pt idx="819">
                  <c:v>43955</c:v>
                </c:pt>
                <c:pt idx="820">
                  <c:v>43956</c:v>
                </c:pt>
                <c:pt idx="821">
                  <c:v>43957</c:v>
                </c:pt>
                <c:pt idx="822">
                  <c:v>43958</c:v>
                </c:pt>
                <c:pt idx="823">
                  <c:v>43962</c:v>
                </c:pt>
                <c:pt idx="824">
                  <c:v>43963</c:v>
                </c:pt>
                <c:pt idx="825">
                  <c:v>43964</c:v>
                </c:pt>
                <c:pt idx="826">
                  <c:v>43965</c:v>
                </c:pt>
                <c:pt idx="827">
                  <c:v>43968</c:v>
                </c:pt>
                <c:pt idx="828">
                  <c:v>43969</c:v>
                </c:pt>
                <c:pt idx="829">
                  <c:v>43970</c:v>
                </c:pt>
                <c:pt idx="830">
                  <c:v>43971</c:v>
                </c:pt>
                <c:pt idx="831">
                  <c:v>43972</c:v>
                </c:pt>
                <c:pt idx="832">
                  <c:v>43975</c:v>
                </c:pt>
                <c:pt idx="833">
                  <c:v>43976</c:v>
                </c:pt>
                <c:pt idx="834">
                  <c:v>43977</c:v>
                </c:pt>
                <c:pt idx="835">
                  <c:v>43978</c:v>
                </c:pt>
                <c:pt idx="836">
                  <c:v>43979</c:v>
                </c:pt>
                <c:pt idx="837">
                  <c:v>43982</c:v>
                </c:pt>
                <c:pt idx="838">
                  <c:v>43983</c:v>
                </c:pt>
                <c:pt idx="839">
                  <c:v>43984</c:v>
                </c:pt>
                <c:pt idx="840">
                  <c:v>43985</c:v>
                </c:pt>
                <c:pt idx="841">
                  <c:v>43986</c:v>
                </c:pt>
                <c:pt idx="842">
                  <c:v>43990</c:v>
                </c:pt>
                <c:pt idx="843">
                  <c:v>43991</c:v>
                </c:pt>
                <c:pt idx="844">
                  <c:v>43992</c:v>
                </c:pt>
                <c:pt idx="845">
                  <c:v>43993</c:v>
                </c:pt>
                <c:pt idx="846">
                  <c:v>43996</c:v>
                </c:pt>
                <c:pt idx="847">
                  <c:v>43997</c:v>
                </c:pt>
                <c:pt idx="848">
                  <c:v>43998</c:v>
                </c:pt>
                <c:pt idx="849">
                  <c:v>43999</c:v>
                </c:pt>
                <c:pt idx="850">
                  <c:v>44000</c:v>
                </c:pt>
                <c:pt idx="851">
                  <c:v>44003</c:v>
                </c:pt>
                <c:pt idx="852">
                  <c:v>44004</c:v>
                </c:pt>
                <c:pt idx="853">
                  <c:v>44005</c:v>
                </c:pt>
                <c:pt idx="854">
                  <c:v>44006</c:v>
                </c:pt>
                <c:pt idx="855">
                  <c:v>44007</c:v>
                </c:pt>
                <c:pt idx="856">
                  <c:v>44011</c:v>
                </c:pt>
                <c:pt idx="857">
                  <c:v>44012</c:v>
                </c:pt>
                <c:pt idx="858">
                  <c:v>44013</c:v>
                </c:pt>
                <c:pt idx="859">
                  <c:v>44014</c:v>
                </c:pt>
                <c:pt idx="860">
                  <c:v>44017</c:v>
                </c:pt>
                <c:pt idx="861">
                  <c:v>44018</c:v>
                </c:pt>
                <c:pt idx="862">
                  <c:v>44019</c:v>
                </c:pt>
                <c:pt idx="863">
                  <c:v>44020</c:v>
                </c:pt>
                <c:pt idx="864">
                  <c:v>44021</c:v>
                </c:pt>
                <c:pt idx="865">
                  <c:v>44024</c:v>
                </c:pt>
                <c:pt idx="866">
                  <c:v>44025</c:v>
                </c:pt>
                <c:pt idx="867">
                  <c:v>44026</c:v>
                </c:pt>
              </c:numCache>
            </c:numRef>
          </c:cat>
          <c:val>
            <c:numRef>
              <c:f>'30'!$I$11:$I$878</c:f>
              <c:numCache>
                <c:formatCode>0.0%</c:formatCode>
                <c:ptCount val="868"/>
                <c:pt idx="0">
                  <c:v>1</c:v>
                </c:pt>
                <c:pt idx="1">
                  <c:v>1.008</c:v>
                </c:pt>
                <c:pt idx="2">
                  <c:v>1.0209999999999999</c:v>
                </c:pt>
                <c:pt idx="3">
                  <c:v>1.0029999999999999</c:v>
                </c:pt>
                <c:pt idx="4">
                  <c:v>0.997</c:v>
                </c:pt>
                <c:pt idx="5">
                  <c:v>0.996</c:v>
                </c:pt>
                <c:pt idx="6">
                  <c:v>1.0009999999999999</c:v>
                </c:pt>
                <c:pt idx="7">
                  <c:v>0.996</c:v>
                </c:pt>
                <c:pt idx="8">
                  <c:v>0.996</c:v>
                </c:pt>
                <c:pt idx="9">
                  <c:v>0.995</c:v>
                </c:pt>
                <c:pt idx="10">
                  <c:v>0.998</c:v>
                </c:pt>
                <c:pt idx="11">
                  <c:v>1.014</c:v>
                </c:pt>
                <c:pt idx="12">
                  <c:v>1.004</c:v>
                </c:pt>
                <c:pt idx="13">
                  <c:v>1.0009999999999999</c:v>
                </c:pt>
                <c:pt idx="14">
                  <c:v>0.998</c:v>
                </c:pt>
                <c:pt idx="15">
                  <c:v>0.996</c:v>
                </c:pt>
                <c:pt idx="16">
                  <c:v>0.997</c:v>
                </c:pt>
                <c:pt idx="17">
                  <c:v>0.99399999999999999</c:v>
                </c:pt>
                <c:pt idx="18">
                  <c:v>1.0089999999999999</c:v>
                </c:pt>
                <c:pt idx="19">
                  <c:v>1.006</c:v>
                </c:pt>
                <c:pt idx="20">
                  <c:v>1</c:v>
                </c:pt>
                <c:pt idx="21">
                  <c:v>1.0069999999999999</c:v>
                </c:pt>
                <c:pt idx="22">
                  <c:v>1.0129999999999999</c:v>
                </c:pt>
                <c:pt idx="23">
                  <c:v>1.032</c:v>
                </c:pt>
                <c:pt idx="24">
                  <c:v>1.0349999999999999</c:v>
                </c:pt>
                <c:pt idx="25">
                  <c:v>1.0349999999999999</c:v>
                </c:pt>
                <c:pt idx="26">
                  <c:v>1.0409999999999999</c:v>
                </c:pt>
                <c:pt idx="27">
                  <c:v>1.024</c:v>
                </c:pt>
                <c:pt idx="28">
                  <c:v>1.028</c:v>
                </c:pt>
                <c:pt idx="29">
                  <c:v>1.03</c:v>
                </c:pt>
                <c:pt idx="30">
                  <c:v>1.0289999999999999</c:v>
                </c:pt>
                <c:pt idx="31">
                  <c:v>1.0329999999999999</c:v>
                </c:pt>
                <c:pt idx="32">
                  <c:v>1.0209999999999999</c:v>
                </c:pt>
                <c:pt idx="33">
                  <c:v>1.026</c:v>
                </c:pt>
                <c:pt idx="34">
                  <c:v>1.03</c:v>
                </c:pt>
                <c:pt idx="35">
                  <c:v>1.0289999999999999</c:v>
                </c:pt>
                <c:pt idx="36">
                  <c:v>1.0349999999999999</c:v>
                </c:pt>
                <c:pt idx="37">
                  <c:v>1.032</c:v>
                </c:pt>
                <c:pt idx="38">
                  <c:v>1.046</c:v>
                </c:pt>
                <c:pt idx="39">
                  <c:v>1.0489999999999999</c:v>
                </c:pt>
                <c:pt idx="40">
                  <c:v>1.0449999999999999</c:v>
                </c:pt>
                <c:pt idx="41">
                  <c:v>1.0509999999999999</c:v>
                </c:pt>
                <c:pt idx="42">
                  <c:v>1.0620000000000001</c:v>
                </c:pt>
                <c:pt idx="43">
                  <c:v>1.083</c:v>
                </c:pt>
                <c:pt idx="44">
                  <c:v>1.0720000000000001</c:v>
                </c:pt>
                <c:pt idx="45">
                  <c:v>1.079</c:v>
                </c:pt>
                <c:pt idx="46">
                  <c:v>1.0629999999999999</c:v>
                </c:pt>
                <c:pt idx="47">
                  <c:v>1.0629999999999999</c:v>
                </c:pt>
                <c:pt idx="48">
                  <c:v>1.071</c:v>
                </c:pt>
                <c:pt idx="49">
                  <c:v>1.07</c:v>
                </c:pt>
                <c:pt idx="50">
                  <c:v>1.075</c:v>
                </c:pt>
                <c:pt idx="51">
                  <c:v>1.0629999999999999</c:v>
                </c:pt>
                <c:pt idx="52">
                  <c:v>1.0640000000000001</c:v>
                </c:pt>
                <c:pt idx="53">
                  <c:v>1.0680000000000001</c:v>
                </c:pt>
                <c:pt idx="54">
                  <c:v>1.0649999999999999</c:v>
                </c:pt>
                <c:pt idx="55">
                  <c:v>1.0669999999999999</c:v>
                </c:pt>
                <c:pt idx="56">
                  <c:v>1.05</c:v>
                </c:pt>
                <c:pt idx="57">
                  <c:v>1.048</c:v>
                </c:pt>
                <c:pt idx="58">
                  <c:v>1.0489999999999999</c:v>
                </c:pt>
                <c:pt idx="59">
                  <c:v>1.0569999999999999</c:v>
                </c:pt>
                <c:pt idx="60">
                  <c:v>1.069</c:v>
                </c:pt>
                <c:pt idx="61">
                  <c:v>1.0509999999999999</c:v>
                </c:pt>
                <c:pt idx="62">
                  <c:v>1.0489999999999999</c:v>
                </c:pt>
                <c:pt idx="63">
                  <c:v>1.06</c:v>
                </c:pt>
                <c:pt idx="64">
                  <c:v>1.075</c:v>
                </c:pt>
                <c:pt idx="65">
                  <c:v>1.1080000000000001</c:v>
                </c:pt>
                <c:pt idx="66">
                  <c:v>1.087</c:v>
                </c:pt>
                <c:pt idx="67">
                  <c:v>1.081</c:v>
                </c:pt>
                <c:pt idx="68">
                  <c:v>1.08</c:v>
                </c:pt>
                <c:pt idx="69">
                  <c:v>1.0840000000000001</c:v>
                </c:pt>
                <c:pt idx="70">
                  <c:v>1.1040000000000001</c:v>
                </c:pt>
                <c:pt idx="71">
                  <c:v>1.0820000000000001</c:v>
                </c:pt>
                <c:pt idx="72">
                  <c:v>1.079</c:v>
                </c:pt>
                <c:pt idx="73">
                  <c:v>1.0840000000000001</c:v>
                </c:pt>
                <c:pt idx="74">
                  <c:v>1.105</c:v>
                </c:pt>
                <c:pt idx="75">
                  <c:v>1.0860000000000001</c:v>
                </c:pt>
                <c:pt idx="76">
                  <c:v>1.083</c:v>
                </c:pt>
                <c:pt idx="77">
                  <c:v>1.083</c:v>
                </c:pt>
                <c:pt idx="78">
                  <c:v>1.097</c:v>
                </c:pt>
                <c:pt idx="79">
                  <c:v>1.1160000000000001</c:v>
                </c:pt>
                <c:pt idx="80">
                  <c:v>1.0880000000000001</c:v>
                </c:pt>
                <c:pt idx="81">
                  <c:v>1.085</c:v>
                </c:pt>
                <c:pt idx="82">
                  <c:v>1.1379999999999999</c:v>
                </c:pt>
                <c:pt idx="83">
                  <c:v>1.109</c:v>
                </c:pt>
                <c:pt idx="84">
                  <c:v>1.1080000000000001</c:v>
                </c:pt>
                <c:pt idx="85">
                  <c:v>1.109</c:v>
                </c:pt>
                <c:pt idx="86">
                  <c:v>1.1120000000000001</c:v>
                </c:pt>
                <c:pt idx="87">
                  <c:v>1.109</c:v>
                </c:pt>
                <c:pt idx="88">
                  <c:v>1.107</c:v>
                </c:pt>
                <c:pt idx="89">
                  <c:v>1.107</c:v>
                </c:pt>
                <c:pt idx="90">
                  <c:v>1.1040000000000001</c:v>
                </c:pt>
                <c:pt idx="91">
                  <c:v>1.1180000000000001</c:v>
                </c:pt>
                <c:pt idx="92">
                  <c:v>1.109</c:v>
                </c:pt>
                <c:pt idx="93">
                  <c:v>1.1040000000000001</c:v>
                </c:pt>
                <c:pt idx="94">
                  <c:v>1.101</c:v>
                </c:pt>
                <c:pt idx="95">
                  <c:v>1.101</c:v>
                </c:pt>
                <c:pt idx="96">
                  <c:v>1.103</c:v>
                </c:pt>
                <c:pt idx="97">
                  <c:v>1.0900000000000001</c:v>
                </c:pt>
                <c:pt idx="98">
                  <c:v>1.1000000000000001</c:v>
                </c:pt>
                <c:pt idx="99">
                  <c:v>1.1120000000000001</c:v>
                </c:pt>
                <c:pt idx="100">
                  <c:v>1.1080000000000001</c:v>
                </c:pt>
                <c:pt idx="101">
                  <c:v>1.1160000000000001</c:v>
                </c:pt>
                <c:pt idx="102">
                  <c:v>1.113</c:v>
                </c:pt>
                <c:pt idx="103">
                  <c:v>1.141</c:v>
                </c:pt>
                <c:pt idx="104">
                  <c:v>1.145</c:v>
                </c:pt>
                <c:pt idx="105">
                  <c:v>1.151</c:v>
                </c:pt>
                <c:pt idx="106">
                  <c:v>1.1299999999999999</c:v>
                </c:pt>
                <c:pt idx="107">
                  <c:v>1.127</c:v>
                </c:pt>
                <c:pt idx="108">
                  <c:v>1.1319999999999999</c:v>
                </c:pt>
                <c:pt idx="109">
                  <c:v>1.1459999999999999</c:v>
                </c:pt>
                <c:pt idx="110">
                  <c:v>1.155</c:v>
                </c:pt>
                <c:pt idx="111">
                  <c:v>1.137</c:v>
                </c:pt>
                <c:pt idx="112">
                  <c:v>1.137</c:v>
                </c:pt>
                <c:pt idx="113">
                  <c:v>1.143</c:v>
                </c:pt>
                <c:pt idx="114">
                  <c:v>1.147</c:v>
                </c:pt>
                <c:pt idx="115">
                  <c:v>1.1579999999999999</c:v>
                </c:pt>
                <c:pt idx="116">
                  <c:v>1.1379999999999999</c:v>
                </c:pt>
                <c:pt idx="117">
                  <c:v>1.1379999999999999</c:v>
                </c:pt>
                <c:pt idx="118">
                  <c:v>1.137</c:v>
                </c:pt>
                <c:pt idx="119">
                  <c:v>1.1559999999999999</c:v>
                </c:pt>
                <c:pt idx="120">
                  <c:v>1.137</c:v>
                </c:pt>
                <c:pt idx="121">
                  <c:v>1.1339999999999999</c:v>
                </c:pt>
                <c:pt idx="122">
                  <c:v>1.1459999999999999</c:v>
                </c:pt>
                <c:pt idx="123">
                  <c:v>1.157</c:v>
                </c:pt>
                <c:pt idx="124">
                  <c:v>1.1910000000000001</c:v>
                </c:pt>
                <c:pt idx="125">
                  <c:v>1.167</c:v>
                </c:pt>
                <c:pt idx="126">
                  <c:v>1.1599999999999999</c:v>
                </c:pt>
                <c:pt idx="127">
                  <c:v>1.1559999999999999</c:v>
                </c:pt>
                <c:pt idx="128">
                  <c:v>1.1579999999999999</c:v>
                </c:pt>
                <c:pt idx="129">
                  <c:v>1.177</c:v>
                </c:pt>
                <c:pt idx="130">
                  <c:v>1.1559999999999999</c:v>
                </c:pt>
                <c:pt idx="131">
                  <c:v>1.151</c:v>
                </c:pt>
                <c:pt idx="132">
                  <c:v>1.1479999999999999</c:v>
                </c:pt>
                <c:pt idx="133">
                  <c:v>1.1519999999999999</c:v>
                </c:pt>
                <c:pt idx="134">
                  <c:v>1.1719999999999999</c:v>
                </c:pt>
                <c:pt idx="135">
                  <c:v>1.1499999999999999</c:v>
                </c:pt>
                <c:pt idx="136">
                  <c:v>1.1459999999999999</c:v>
                </c:pt>
                <c:pt idx="137">
                  <c:v>1.1419999999999999</c:v>
                </c:pt>
                <c:pt idx="138">
                  <c:v>1.141</c:v>
                </c:pt>
                <c:pt idx="139">
                  <c:v>1.151</c:v>
                </c:pt>
                <c:pt idx="140">
                  <c:v>1.145</c:v>
                </c:pt>
                <c:pt idx="141">
                  <c:v>1.1399999999999999</c:v>
                </c:pt>
                <c:pt idx="142">
                  <c:v>1.1339999999999999</c:v>
                </c:pt>
                <c:pt idx="143">
                  <c:v>1.1339999999999999</c:v>
                </c:pt>
                <c:pt idx="144">
                  <c:v>1.1619999999999999</c:v>
                </c:pt>
                <c:pt idx="145">
                  <c:v>1.171</c:v>
                </c:pt>
                <c:pt idx="146">
                  <c:v>1.167</c:v>
                </c:pt>
                <c:pt idx="147">
                  <c:v>1.1679999999999999</c:v>
                </c:pt>
                <c:pt idx="148">
                  <c:v>1.167</c:v>
                </c:pt>
                <c:pt idx="149">
                  <c:v>1.171</c:v>
                </c:pt>
                <c:pt idx="150">
                  <c:v>1.1539999999999999</c:v>
                </c:pt>
                <c:pt idx="151">
                  <c:v>1.161</c:v>
                </c:pt>
                <c:pt idx="152">
                  <c:v>1.159</c:v>
                </c:pt>
                <c:pt idx="153">
                  <c:v>1.155</c:v>
                </c:pt>
                <c:pt idx="154">
                  <c:v>1.1559999999999999</c:v>
                </c:pt>
                <c:pt idx="155">
                  <c:v>1.1579999999999999</c:v>
                </c:pt>
                <c:pt idx="156">
                  <c:v>1.1539999999999999</c:v>
                </c:pt>
                <c:pt idx="157">
                  <c:v>1.1599999999999999</c:v>
                </c:pt>
                <c:pt idx="158">
                  <c:v>1.1659999999999999</c:v>
                </c:pt>
                <c:pt idx="159">
                  <c:v>1.1339999999999999</c:v>
                </c:pt>
                <c:pt idx="160">
                  <c:v>1.1279999999999999</c:v>
                </c:pt>
                <c:pt idx="161">
                  <c:v>1.1339999999999999</c:v>
                </c:pt>
                <c:pt idx="162">
                  <c:v>1.1419999999999999</c:v>
                </c:pt>
                <c:pt idx="163">
                  <c:v>1.1399999999999999</c:v>
                </c:pt>
                <c:pt idx="164">
                  <c:v>1.1240000000000001</c:v>
                </c:pt>
                <c:pt idx="165">
                  <c:v>1.135</c:v>
                </c:pt>
                <c:pt idx="166">
                  <c:v>1.1419999999999999</c:v>
                </c:pt>
                <c:pt idx="167">
                  <c:v>1.17</c:v>
                </c:pt>
                <c:pt idx="168">
                  <c:v>1.177</c:v>
                </c:pt>
                <c:pt idx="169">
                  <c:v>1.151</c:v>
                </c:pt>
                <c:pt idx="170">
                  <c:v>1.1439999999999999</c:v>
                </c:pt>
                <c:pt idx="171">
                  <c:v>1.141</c:v>
                </c:pt>
                <c:pt idx="172">
                  <c:v>1.145</c:v>
                </c:pt>
                <c:pt idx="173">
                  <c:v>1.165</c:v>
                </c:pt>
                <c:pt idx="174">
                  <c:v>1.1439999999999999</c:v>
                </c:pt>
                <c:pt idx="175">
                  <c:v>1.1399999999999999</c:v>
                </c:pt>
                <c:pt idx="176">
                  <c:v>1.1439999999999999</c:v>
                </c:pt>
                <c:pt idx="177">
                  <c:v>1.1479999999999999</c:v>
                </c:pt>
                <c:pt idx="178">
                  <c:v>1.161</c:v>
                </c:pt>
                <c:pt idx="179">
                  <c:v>1.1439999999999999</c:v>
                </c:pt>
                <c:pt idx="180">
                  <c:v>1.133</c:v>
                </c:pt>
                <c:pt idx="181">
                  <c:v>1.1319999999999999</c:v>
                </c:pt>
                <c:pt idx="182">
                  <c:v>1.145</c:v>
                </c:pt>
                <c:pt idx="183">
                  <c:v>1.1619999999999999</c:v>
                </c:pt>
                <c:pt idx="184">
                  <c:v>1.1379999999999999</c:v>
                </c:pt>
                <c:pt idx="185">
                  <c:v>1.1279999999999999</c:v>
                </c:pt>
                <c:pt idx="186">
                  <c:v>1.129</c:v>
                </c:pt>
                <c:pt idx="187">
                  <c:v>1.1479999999999999</c:v>
                </c:pt>
                <c:pt idx="188">
                  <c:v>1.1859999999999999</c:v>
                </c:pt>
                <c:pt idx="189">
                  <c:v>1.1639999999999999</c:v>
                </c:pt>
                <c:pt idx="190">
                  <c:v>1.163</c:v>
                </c:pt>
                <c:pt idx="191">
                  <c:v>1.1599999999999999</c:v>
                </c:pt>
                <c:pt idx="192">
                  <c:v>1.161</c:v>
                </c:pt>
                <c:pt idx="193">
                  <c:v>1.19</c:v>
                </c:pt>
                <c:pt idx="194">
                  <c:v>1.1579999999999999</c:v>
                </c:pt>
                <c:pt idx="195">
                  <c:v>1.1519999999999999</c:v>
                </c:pt>
                <c:pt idx="196">
                  <c:v>1.155</c:v>
                </c:pt>
                <c:pt idx="197">
                  <c:v>1.179</c:v>
                </c:pt>
                <c:pt idx="198">
                  <c:v>1.159</c:v>
                </c:pt>
                <c:pt idx="199">
                  <c:v>1.153</c:v>
                </c:pt>
                <c:pt idx="200">
                  <c:v>1.153</c:v>
                </c:pt>
                <c:pt idx="201">
                  <c:v>1.151</c:v>
                </c:pt>
                <c:pt idx="202">
                  <c:v>1.153</c:v>
                </c:pt>
                <c:pt idx="203">
                  <c:v>1.1459999999999999</c:v>
                </c:pt>
                <c:pt idx="204">
                  <c:v>1.157</c:v>
                </c:pt>
                <c:pt idx="205">
                  <c:v>1.1519999999999999</c:v>
                </c:pt>
                <c:pt idx="206">
                  <c:v>1.147</c:v>
                </c:pt>
                <c:pt idx="207">
                  <c:v>1.163</c:v>
                </c:pt>
                <c:pt idx="208">
                  <c:v>1.1639999999999999</c:v>
                </c:pt>
                <c:pt idx="209">
                  <c:v>1.1859999999999999</c:v>
                </c:pt>
                <c:pt idx="210">
                  <c:v>1.1870000000000001</c:v>
                </c:pt>
                <c:pt idx="211">
                  <c:v>1.1850000000000001</c:v>
                </c:pt>
                <c:pt idx="212">
                  <c:v>1.1919999999999999</c:v>
                </c:pt>
                <c:pt idx="213">
                  <c:v>1.1679999999999999</c:v>
                </c:pt>
                <c:pt idx="214">
                  <c:v>1.1679999999999999</c:v>
                </c:pt>
                <c:pt idx="215">
                  <c:v>1.18</c:v>
                </c:pt>
                <c:pt idx="216">
                  <c:v>1.18</c:v>
                </c:pt>
                <c:pt idx="217">
                  <c:v>1.1870000000000001</c:v>
                </c:pt>
                <c:pt idx="218">
                  <c:v>1.1719999999999999</c:v>
                </c:pt>
                <c:pt idx="219">
                  <c:v>1.1759999999999999</c:v>
                </c:pt>
                <c:pt idx="220">
                  <c:v>1.1819999999999999</c:v>
                </c:pt>
                <c:pt idx="221">
                  <c:v>1.181</c:v>
                </c:pt>
                <c:pt idx="222">
                  <c:v>1.1819999999999999</c:v>
                </c:pt>
                <c:pt idx="223">
                  <c:v>1.1579999999999999</c:v>
                </c:pt>
                <c:pt idx="224">
                  <c:v>1.157</c:v>
                </c:pt>
                <c:pt idx="225">
                  <c:v>1.1659999999999999</c:v>
                </c:pt>
                <c:pt idx="226">
                  <c:v>1.1819999999999999</c:v>
                </c:pt>
                <c:pt idx="227">
                  <c:v>1.1759999999999999</c:v>
                </c:pt>
                <c:pt idx="228">
                  <c:v>1.1599999999999999</c:v>
                </c:pt>
                <c:pt idx="229">
                  <c:v>1.1719999999999999</c:v>
                </c:pt>
                <c:pt idx="230">
                  <c:v>1.1839999999999999</c:v>
                </c:pt>
                <c:pt idx="231">
                  <c:v>1.2110000000000001</c:v>
                </c:pt>
                <c:pt idx="232">
                  <c:v>1.2250000000000001</c:v>
                </c:pt>
                <c:pt idx="233">
                  <c:v>1.1970000000000001</c:v>
                </c:pt>
                <c:pt idx="234">
                  <c:v>1.196</c:v>
                </c:pt>
                <c:pt idx="235">
                  <c:v>1.1950000000000001</c:v>
                </c:pt>
                <c:pt idx="236">
                  <c:v>1.198</c:v>
                </c:pt>
                <c:pt idx="237">
                  <c:v>1.2210000000000001</c:v>
                </c:pt>
                <c:pt idx="238">
                  <c:v>1.1950000000000001</c:v>
                </c:pt>
                <c:pt idx="239">
                  <c:v>1.1930000000000001</c:v>
                </c:pt>
                <c:pt idx="240">
                  <c:v>1.202</c:v>
                </c:pt>
                <c:pt idx="241">
                  <c:v>1.2130000000000001</c:v>
                </c:pt>
                <c:pt idx="242">
                  <c:v>1.256</c:v>
                </c:pt>
                <c:pt idx="243">
                  <c:v>1.246</c:v>
                </c:pt>
                <c:pt idx="244">
                  <c:v>1.2709999999999999</c:v>
                </c:pt>
                <c:pt idx="245">
                  <c:v>1.2909999999999999</c:v>
                </c:pt>
                <c:pt idx="246">
                  <c:v>1.2549999999999999</c:v>
                </c:pt>
                <c:pt idx="247">
                  <c:v>1.2210000000000001</c:v>
                </c:pt>
                <c:pt idx="248">
                  <c:v>1.22</c:v>
                </c:pt>
                <c:pt idx="249">
                  <c:v>1.25</c:v>
                </c:pt>
                <c:pt idx="250">
                  <c:v>1.2210000000000001</c:v>
                </c:pt>
                <c:pt idx="251">
                  <c:v>1.2150000000000001</c:v>
                </c:pt>
                <c:pt idx="252">
                  <c:v>1.2130000000000001</c:v>
                </c:pt>
                <c:pt idx="253">
                  <c:v>1.222</c:v>
                </c:pt>
                <c:pt idx="254">
                  <c:v>1.216</c:v>
                </c:pt>
                <c:pt idx="255">
                  <c:v>1.2210000000000001</c:v>
                </c:pt>
                <c:pt idx="256">
                  <c:v>1.224</c:v>
                </c:pt>
                <c:pt idx="257">
                  <c:v>1.2250000000000001</c:v>
                </c:pt>
                <c:pt idx="258">
                  <c:v>1.248</c:v>
                </c:pt>
                <c:pt idx="259">
                  <c:v>1.2350000000000001</c:v>
                </c:pt>
                <c:pt idx="260">
                  <c:v>1.2310000000000001</c:v>
                </c:pt>
                <c:pt idx="261">
                  <c:v>1.2290000000000001</c:v>
                </c:pt>
                <c:pt idx="262">
                  <c:v>1.2310000000000001</c:v>
                </c:pt>
                <c:pt idx="263">
                  <c:v>1.232</c:v>
                </c:pt>
                <c:pt idx="264">
                  <c:v>1.2130000000000001</c:v>
                </c:pt>
                <c:pt idx="265">
                  <c:v>1.222</c:v>
                </c:pt>
                <c:pt idx="266">
                  <c:v>1.236</c:v>
                </c:pt>
                <c:pt idx="267">
                  <c:v>1.234</c:v>
                </c:pt>
                <c:pt idx="268">
                  <c:v>1.232</c:v>
                </c:pt>
                <c:pt idx="269">
                  <c:v>1.2430000000000001</c:v>
                </c:pt>
                <c:pt idx="270">
                  <c:v>1.2769999999999999</c:v>
                </c:pt>
                <c:pt idx="271">
                  <c:v>1.2749999999999999</c:v>
                </c:pt>
                <c:pt idx="272">
                  <c:v>1.2789999999999999</c:v>
                </c:pt>
                <c:pt idx="273">
                  <c:v>1.2529999999999999</c:v>
                </c:pt>
                <c:pt idx="274">
                  <c:v>1.252</c:v>
                </c:pt>
                <c:pt idx="275">
                  <c:v>1.26</c:v>
                </c:pt>
                <c:pt idx="276">
                  <c:v>1.2649999999999999</c:v>
                </c:pt>
                <c:pt idx="277">
                  <c:v>1.2729999999999999</c:v>
                </c:pt>
                <c:pt idx="278">
                  <c:v>1.25</c:v>
                </c:pt>
                <c:pt idx="279">
                  <c:v>1.2509999999999999</c:v>
                </c:pt>
                <c:pt idx="280">
                  <c:v>1.2569999999999999</c:v>
                </c:pt>
                <c:pt idx="281">
                  <c:v>1.264</c:v>
                </c:pt>
                <c:pt idx="282">
                  <c:v>1.2749999999999999</c:v>
                </c:pt>
                <c:pt idx="283">
                  <c:v>1.252</c:v>
                </c:pt>
                <c:pt idx="284">
                  <c:v>1.258</c:v>
                </c:pt>
                <c:pt idx="285">
                  <c:v>1.276</c:v>
                </c:pt>
                <c:pt idx="286">
                  <c:v>1.27</c:v>
                </c:pt>
                <c:pt idx="287">
                  <c:v>1.2649999999999999</c:v>
                </c:pt>
                <c:pt idx="288">
                  <c:v>1.262</c:v>
                </c:pt>
                <c:pt idx="289">
                  <c:v>1.268</c:v>
                </c:pt>
                <c:pt idx="290">
                  <c:v>1.2849999999999999</c:v>
                </c:pt>
                <c:pt idx="291">
                  <c:v>1.327</c:v>
                </c:pt>
                <c:pt idx="292">
                  <c:v>1.278</c:v>
                </c:pt>
                <c:pt idx="293">
                  <c:v>1.2749999999999999</c:v>
                </c:pt>
                <c:pt idx="294">
                  <c:v>1.2789999999999999</c:v>
                </c:pt>
                <c:pt idx="295">
                  <c:v>1.288</c:v>
                </c:pt>
                <c:pt idx="296">
                  <c:v>1.298</c:v>
                </c:pt>
                <c:pt idx="297">
                  <c:v>1.2749999999999999</c:v>
                </c:pt>
                <c:pt idx="298">
                  <c:v>1.278</c:v>
                </c:pt>
                <c:pt idx="299">
                  <c:v>1.282</c:v>
                </c:pt>
                <c:pt idx="300">
                  <c:v>1.288</c:v>
                </c:pt>
                <c:pt idx="301">
                  <c:v>1.298</c:v>
                </c:pt>
                <c:pt idx="302">
                  <c:v>1.27</c:v>
                </c:pt>
                <c:pt idx="303">
                  <c:v>1.264</c:v>
                </c:pt>
                <c:pt idx="304">
                  <c:v>1.266</c:v>
                </c:pt>
                <c:pt idx="305">
                  <c:v>1.276</c:v>
                </c:pt>
                <c:pt idx="306">
                  <c:v>1.294</c:v>
                </c:pt>
                <c:pt idx="307">
                  <c:v>1.266</c:v>
                </c:pt>
                <c:pt idx="308">
                  <c:v>1.2589999999999999</c:v>
                </c:pt>
                <c:pt idx="309">
                  <c:v>1.2729999999999999</c:v>
                </c:pt>
                <c:pt idx="310">
                  <c:v>1.294</c:v>
                </c:pt>
                <c:pt idx="311">
                  <c:v>1.3480000000000001</c:v>
                </c:pt>
                <c:pt idx="312">
                  <c:v>1.3080000000000001</c:v>
                </c:pt>
                <c:pt idx="313">
                  <c:v>1.3049999999999999</c:v>
                </c:pt>
                <c:pt idx="314">
                  <c:v>1.3029999999999999</c:v>
                </c:pt>
                <c:pt idx="315">
                  <c:v>1.329</c:v>
                </c:pt>
                <c:pt idx="316">
                  <c:v>1.3069999999999999</c:v>
                </c:pt>
                <c:pt idx="317">
                  <c:v>1.304</c:v>
                </c:pt>
                <c:pt idx="318">
                  <c:v>1.3</c:v>
                </c:pt>
                <c:pt idx="319">
                  <c:v>1.3009999999999999</c:v>
                </c:pt>
                <c:pt idx="320">
                  <c:v>1.33</c:v>
                </c:pt>
                <c:pt idx="321">
                  <c:v>1.304</c:v>
                </c:pt>
                <c:pt idx="322">
                  <c:v>1.2969999999999999</c:v>
                </c:pt>
                <c:pt idx="323">
                  <c:v>1.3009999999999999</c:v>
                </c:pt>
                <c:pt idx="324">
                  <c:v>1.3180000000000001</c:v>
                </c:pt>
                <c:pt idx="325">
                  <c:v>1.294</c:v>
                </c:pt>
                <c:pt idx="326">
                  <c:v>1.288</c:v>
                </c:pt>
                <c:pt idx="327">
                  <c:v>1.3129999999999999</c:v>
                </c:pt>
                <c:pt idx="328">
                  <c:v>1.3220000000000001</c:v>
                </c:pt>
                <c:pt idx="329">
                  <c:v>1.3380000000000001</c:v>
                </c:pt>
                <c:pt idx="330">
                  <c:v>1.345</c:v>
                </c:pt>
                <c:pt idx="331">
                  <c:v>1.329</c:v>
                </c:pt>
                <c:pt idx="332">
                  <c:v>1.3360000000000001</c:v>
                </c:pt>
                <c:pt idx="333">
                  <c:v>1.3140000000000001</c:v>
                </c:pt>
                <c:pt idx="334">
                  <c:v>1.331</c:v>
                </c:pt>
                <c:pt idx="335">
                  <c:v>1.329</c:v>
                </c:pt>
                <c:pt idx="336">
                  <c:v>1.325</c:v>
                </c:pt>
                <c:pt idx="337">
                  <c:v>1.335</c:v>
                </c:pt>
                <c:pt idx="338">
                  <c:v>1.321</c:v>
                </c:pt>
                <c:pt idx="339">
                  <c:v>1.3260000000000001</c:v>
                </c:pt>
                <c:pt idx="340">
                  <c:v>1.325</c:v>
                </c:pt>
                <c:pt idx="341">
                  <c:v>1.3220000000000001</c:v>
                </c:pt>
                <c:pt idx="342">
                  <c:v>1.33</c:v>
                </c:pt>
                <c:pt idx="343">
                  <c:v>1.3009999999999999</c:v>
                </c:pt>
                <c:pt idx="344">
                  <c:v>1.3129999999999999</c:v>
                </c:pt>
                <c:pt idx="345">
                  <c:v>1.3280000000000001</c:v>
                </c:pt>
                <c:pt idx="346">
                  <c:v>1.321</c:v>
                </c:pt>
                <c:pt idx="347">
                  <c:v>1.304</c:v>
                </c:pt>
                <c:pt idx="348">
                  <c:v>1.3220000000000001</c:v>
                </c:pt>
                <c:pt idx="349">
                  <c:v>1.341</c:v>
                </c:pt>
                <c:pt idx="350">
                  <c:v>1.375</c:v>
                </c:pt>
                <c:pt idx="351">
                  <c:v>1.385</c:v>
                </c:pt>
                <c:pt idx="352">
                  <c:v>1.351</c:v>
                </c:pt>
                <c:pt idx="353">
                  <c:v>1.347</c:v>
                </c:pt>
                <c:pt idx="354">
                  <c:v>1.3480000000000001</c:v>
                </c:pt>
                <c:pt idx="355">
                  <c:v>1.359</c:v>
                </c:pt>
                <c:pt idx="356">
                  <c:v>1.3879999999999999</c:v>
                </c:pt>
                <c:pt idx="357">
                  <c:v>1.365</c:v>
                </c:pt>
                <c:pt idx="358">
                  <c:v>1.359</c:v>
                </c:pt>
                <c:pt idx="359">
                  <c:v>1.3620000000000001</c:v>
                </c:pt>
                <c:pt idx="360">
                  <c:v>1.369</c:v>
                </c:pt>
                <c:pt idx="361">
                  <c:v>1.3819999999999999</c:v>
                </c:pt>
                <c:pt idx="362">
                  <c:v>1.3819999999999999</c:v>
                </c:pt>
                <c:pt idx="363">
                  <c:v>1.375</c:v>
                </c:pt>
                <c:pt idx="364">
                  <c:v>1.3879999999999999</c:v>
                </c:pt>
                <c:pt idx="365">
                  <c:v>1.409</c:v>
                </c:pt>
                <c:pt idx="366">
                  <c:v>1.3640000000000001</c:v>
                </c:pt>
                <c:pt idx="367">
                  <c:v>1.35</c:v>
                </c:pt>
                <c:pt idx="368">
                  <c:v>1.353</c:v>
                </c:pt>
                <c:pt idx="369">
                  <c:v>1.375</c:v>
                </c:pt>
                <c:pt idx="370">
                  <c:v>1.43</c:v>
                </c:pt>
                <c:pt idx="371">
                  <c:v>1.4</c:v>
                </c:pt>
                <c:pt idx="372">
                  <c:v>1.399</c:v>
                </c:pt>
                <c:pt idx="373">
                  <c:v>1.3939999999999999</c:v>
                </c:pt>
                <c:pt idx="374">
                  <c:v>1.393</c:v>
                </c:pt>
                <c:pt idx="375">
                  <c:v>1.4159999999999999</c:v>
                </c:pt>
                <c:pt idx="376">
                  <c:v>1.3939999999999999</c:v>
                </c:pt>
                <c:pt idx="377">
                  <c:v>1.387</c:v>
                </c:pt>
                <c:pt idx="378">
                  <c:v>1.3779999999999999</c:v>
                </c:pt>
                <c:pt idx="379">
                  <c:v>1.377</c:v>
                </c:pt>
                <c:pt idx="380">
                  <c:v>1.3979999999999999</c:v>
                </c:pt>
                <c:pt idx="381">
                  <c:v>1.375</c:v>
                </c:pt>
                <c:pt idx="382">
                  <c:v>1.3620000000000001</c:v>
                </c:pt>
                <c:pt idx="383">
                  <c:v>1.361</c:v>
                </c:pt>
                <c:pt idx="384">
                  <c:v>1.3620000000000001</c:v>
                </c:pt>
                <c:pt idx="385">
                  <c:v>1.3680000000000001</c:v>
                </c:pt>
                <c:pt idx="386">
                  <c:v>1.355</c:v>
                </c:pt>
                <c:pt idx="387">
                  <c:v>1.3640000000000001</c:v>
                </c:pt>
                <c:pt idx="388">
                  <c:v>1.3560000000000001</c:v>
                </c:pt>
                <c:pt idx="389">
                  <c:v>1.3480000000000001</c:v>
                </c:pt>
                <c:pt idx="390">
                  <c:v>1.361</c:v>
                </c:pt>
                <c:pt idx="391">
                  <c:v>1.365</c:v>
                </c:pt>
                <c:pt idx="392">
                  <c:v>1.3959999999999999</c:v>
                </c:pt>
                <c:pt idx="393">
                  <c:v>1.395</c:v>
                </c:pt>
                <c:pt idx="394">
                  <c:v>1.3879999999999999</c:v>
                </c:pt>
                <c:pt idx="395">
                  <c:v>1.395</c:v>
                </c:pt>
                <c:pt idx="396">
                  <c:v>1.365</c:v>
                </c:pt>
                <c:pt idx="397">
                  <c:v>1.361</c:v>
                </c:pt>
                <c:pt idx="398">
                  <c:v>1.3740000000000001</c:v>
                </c:pt>
                <c:pt idx="399">
                  <c:v>1.3720000000000001</c:v>
                </c:pt>
                <c:pt idx="400">
                  <c:v>1.377</c:v>
                </c:pt>
                <c:pt idx="401">
                  <c:v>1.3560000000000001</c:v>
                </c:pt>
                <c:pt idx="402">
                  <c:v>1.361</c:v>
                </c:pt>
                <c:pt idx="403">
                  <c:v>1.369</c:v>
                </c:pt>
                <c:pt idx="404">
                  <c:v>1.3779999999999999</c:v>
                </c:pt>
                <c:pt idx="405">
                  <c:v>1.337</c:v>
                </c:pt>
                <c:pt idx="406">
                  <c:v>1.33</c:v>
                </c:pt>
                <c:pt idx="407">
                  <c:v>1.3280000000000001</c:v>
                </c:pt>
                <c:pt idx="408">
                  <c:v>1.3380000000000001</c:v>
                </c:pt>
                <c:pt idx="409">
                  <c:v>1.3480000000000001</c:v>
                </c:pt>
                <c:pt idx="410">
                  <c:v>1.32</c:v>
                </c:pt>
                <c:pt idx="411">
                  <c:v>1.3169999999999999</c:v>
                </c:pt>
                <c:pt idx="412">
                  <c:v>1.331</c:v>
                </c:pt>
                <c:pt idx="413">
                  <c:v>1.349</c:v>
                </c:pt>
                <c:pt idx="414">
                  <c:v>1.3959999999999999</c:v>
                </c:pt>
                <c:pt idx="415">
                  <c:v>1.365</c:v>
                </c:pt>
                <c:pt idx="416">
                  <c:v>1.3560000000000001</c:v>
                </c:pt>
                <c:pt idx="417">
                  <c:v>1.353</c:v>
                </c:pt>
                <c:pt idx="418">
                  <c:v>1.3520000000000001</c:v>
                </c:pt>
                <c:pt idx="419">
                  <c:v>1.379</c:v>
                </c:pt>
                <c:pt idx="420">
                  <c:v>1.355</c:v>
                </c:pt>
                <c:pt idx="421">
                  <c:v>1.3480000000000001</c:v>
                </c:pt>
                <c:pt idx="422">
                  <c:v>1.345</c:v>
                </c:pt>
                <c:pt idx="423">
                  <c:v>1.353</c:v>
                </c:pt>
                <c:pt idx="424">
                  <c:v>1.381</c:v>
                </c:pt>
                <c:pt idx="425">
                  <c:v>1.35</c:v>
                </c:pt>
                <c:pt idx="426">
                  <c:v>1.347</c:v>
                </c:pt>
                <c:pt idx="427">
                  <c:v>1.347</c:v>
                </c:pt>
                <c:pt idx="428">
                  <c:v>1.3560000000000001</c:v>
                </c:pt>
                <c:pt idx="429">
                  <c:v>1.3819999999999999</c:v>
                </c:pt>
                <c:pt idx="430">
                  <c:v>1.3520000000000001</c:v>
                </c:pt>
                <c:pt idx="431">
                  <c:v>1.3420000000000001</c:v>
                </c:pt>
                <c:pt idx="432">
                  <c:v>1.3380000000000001</c:v>
                </c:pt>
                <c:pt idx="433">
                  <c:v>1.349</c:v>
                </c:pt>
                <c:pt idx="434">
                  <c:v>1.417</c:v>
                </c:pt>
                <c:pt idx="435">
                  <c:v>1.381</c:v>
                </c:pt>
                <c:pt idx="436">
                  <c:v>1.38</c:v>
                </c:pt>
                <c:pt idx="437">
                  <c:v>1.3779999999999999</c:v>
                </c:pt>
                <c:pt idx="438">
                  <c:v>1.3779999999999999</c:v>
                </c:pt>
                <c:pt idx="439">
                  <c:v>1.4119999999999999</c:v>
                </c:pt>
                <c:pt idx="440">
                  <c:v>1.3720000000000001</c:v>
                </c:pt>
                <c:pt idx="441">
                  <c:v>1.367</c:v>
                </c:pt>
                <c:pt idx="442">
                  <c:v>1.365</c:v>
                </c:pt>
                <c:pt idx="443">
                  <c:v>1.3879999999999999</c:v>
                </c:pt>
                <c:pt idx="444">
                  <c:v>1.3779999999999999</c:v>
                </c:pt>
                <c:pt idx="445">
                  <c:v>1.371</c:v>
                </c:pt>
                <c:pt idx="446">
                  <c:v>1.3660000000000001</c:v>
                </c:pt>
                <c:pt idx="447">
                  <c:v>1.365</c:v>
                </c:pt>
                <c:pt idx="448">
                  <c:v>1.3660000000000001</c:v>
                </c:pt>
                <c:pt idx="449">
                  <c:v>1.347</c:v>
                </c:pt>
                <c:pt idx="450">
                  <c:v>1.3560000000000001</c:v>
                </c:pt>
                <c:pt idx="451">
                  <c:v>1.37</c:v>
                </c:pt>
                <c:pt idx="452">
                  <c:v>1.3660000000000001</c:v>
                </c:pt>
                <c:pt idx="453">
                  <c:v>1.3660000000000001</c:v>
                </c:pt>
                <c:pt idx="454">
                  <c:v>1.3640000000000001</c:v>
                </c:pt>
                <c:pt idx="455">
                  <c:v>1.381</c:v>
                </c:pt>
                <c:pt idx="456">
                  <c:v>1.419</c:v>
                </c:pt>
                <c:pt idx="457">
                  <c:v>1.417</c:v>
                </c:pt>
                <c:pt idx="458">
                  <c:v>1.4219999999999999</c:v>
                </c:pt>
                <c:pt idx="459">
                  <c:v>1.389</c:v>
                </c:pt>
                <c:pt idx="460">
                  <c:v>1.3839999999999999</c:v>
                </c:pt>
                <c:pt idx="461">
                  <c:v>1.3879999999999999</c:v>
                </c:pt>
                <c:pt idx="462">
                  <c:v>1.4039999999999999</c:v>
                </c:pt>
                <c:pt idx="463">
                  <c:v>1.41</c:v>
                </c:pt>
                <c:pt idx="464">
                  <c:v>1.3879999999999999</c:v>
                </c:pt>
                <c:pt idx="465">
                  <c:v>1.3879999999999999</c:v>
                </c:pt>
                <c:pt idx="466">
                  <c:v>1.3959999999999999</c:v>
                </c:pt>
                <c:pt idx="467">
                  <c:v>1.4059999999999999</c:v>
                </c:pt>
                <c:pt idx="468">
                  <c:v>1.4159999999999999</c:v>
                </c:pt>
                <c:pt idx="469">
                  <c:v>1.369</c:v>
                </c:pt>
                <c:pt idx="470">
                  <c:v>1.3540000000000001</c:v>
                </c:pt>
                <c:pt idx="471">
                  <c:v>1.3480000000000001</c:v>
                </c:pt>
                <c:pt idx="472">
                  <c:v>1.361</c:v>
                </c:pt>
                <c:pt idx="473">
                  <c:v>1.381</c:v>
                </c:pt>
                <c:pt idx="474">
                  <c:v>1.351</c:v>
                </c:pt>
                <c:pt idx="475">
                  <c:v>1.3480000000000001</c:v>
                </c:pt>
                <c:pt idx="476">
                  <c:v>1.37</c:v>
                </c:pt>
                <c:pt idx="477">
                  <c:v>1.389</c:v>
                </c:pt>
                <c:pt idx="478">
                  <c:v>1.4370000000000001</c:v>
                </c:pt>
                <c:pt idx="479">
                  <c:v>1.4019999999999999</c:v>
                </c:pt>
                <c:pt idx="480">
                  <c:v>1.397</c:v>
                </c:pt>
                <c:pt idx="481">
                  <c:v>1.3959999999999999</c:v>
                </c:pt>
                <c:pt idx="482">
                  <c:v>1.401</c:v>
                </c:pt>
                <c:pt idx="483">
                  <c:v>1.4279999999999999</c:v>
                </c:pt>
                <c:pt idx="484">
                  <c:v>1.3959999999999999</c:v>
                </c:pt>
                <c:pt idx="485">
                  <c:v>1.3919999999999999</c:v>
                </c:pt>
                <c:pt idx="486">
                  <c:v>1.3939999999999999</c:v>
                </c:pt>
                <c:pt idx="487">
                  <c:v>1.4039999999999999</c:v>
                </c:pt>
                <c:pt idx="488">
                  <c:v>1.464</c:v>
                </c:pt>
                <c:pt idx="489">
                  <c:v>1.4359999999999999</c:v>
                </c:pt>
                <c:pt idx="490">
                  <c:v>1.462</c:v>
                </c:pt>
                <c:pt idx="491">
                  <c:v>1.4410000000000001</c:v>
                </c:pt>
                <c:pt idx="492">
                  <c:v>1.4410000000000001</c:v>
                </c:pt>
                <c:pt idx="493">
                  <c:v>1.4059999999999999</c:v>
                </c:pt>
                <c:pt idx="494">
                  <c:v>1.472</c:v>
                </c:pt>
                <c:pt idx="495">
                  <c:v>1.4319999999999999</c:v>
                </c:pt>
                <c:pt idx="496">
                  <c:v>1.429</c:v>
                </c:pt>
                <c:pt idx="497">
                  <c:v>1.4279999999999999</c:v>
                </c:pt>
                <c:pt idx="498">
                  <c:v>1.4379999999999999</c:v>
                </c:pt>
                <c:pt idx="499">
                  <c:v>1.4179999999999999</c:v>
                </c:pt>
                <c:pt idx="500">
                  <c:v>1.431</c:v>
                </c:pt>
                <c:pt idx="501">
                  <c:v>1.4359999999999999</c:v>
                </c:pt>
                <c:pt idx="502">
                  <c:v>1.4350000000000001</c:v>
                </c:pt>
                <c:pt idx="503">
                  <c:v>1.4530000000000001</c:v>
                </c:pt>
                <c:pt idx="504">
                  <c:v>1.4379999999999999</c:v>
                </c:pt>
                <c:pt idx="505">
                  <c:v>1.4410000000000001</c:v>
                </c:pt>
                <c:pt idx="506">
                  <c:v>1.44</c:v>
                </c:pt>
                <c:pt idx="507">
                  <c:v>1.4339999999999999</c:v>
                </c:pt>
                <c:pt idx="508">
                  <c:v>1.4339999999999999</c:v>
                </c:pt>
                <c:pt idx="509">
                  <c:v>1.409</c:v>
                </c:pt>
                <c:pt idx="510">
                  <c:v>1.4079999999999999</c:v>
                </c:pt>
                <c:pt idx="511">
                  <c:v>1.4219999999999999</c:v>
                </c:pt>
                <c:pt idx="512">
                  <c:v>1.4430000000000001</c:v>
                </c:pt>
                <c:pt idx="513">
                  <c:v>1.4359999999999999</c:v>
                </c:pt>
                <c:pt idx="514">
                  <c:v>1.415</c:v>
                </c:pt>
                <c:pt idx="515">
                  <c:v>1.4359999999999999</c:v>
                </c:pt>
                <c:pt idx="516">
                  <c:v>1.4470000000000001</c:v>
                </c:pt>
                <c:pt idx="517">
                  <c:v>1.4890000000000001</c:v>
                </c:pt>
                <c:pt idx="518">
                  <c:v>1.496</c:v>
                </c:pt>
                <c:pt idx="519">
                  <c:v>1.4570000000000001</c:v>
                </c:pt>
                <c:pt idx="520">
                  <c:v>1.45</c:v>
                </c:pt>
                <c:pt idx="521">
                  <c:v>1.452</c:v>
                </c:pt>
                <c:pt idx="522">
                  <c:v>1.4610000000000001</c:v>
                </c:pt>
                <c:pt idx="523">
                  <c:v>1.4830000000000001</c:v>
                </c:pt>
                <c:pt idx="524">
                  <c:v>1.4490000000000001</c:v>
                </c:pt>
                <c:pt idx="525">
                  <c:v>1.4419999999999999</c:v>
                </c:pt>
                <c:pt idx="526">
                  <c:v>1.4490000000000001</c:v>
                </c:pt>
                <c:pt idx="527">
                  <c:v>1.456</c:v>
                </c:pt>
                <c:pt idx="528">
                  <c:v>1.4790000000000001</c:v>
                </c:pt>
                <c:pt idx="529">
                  <c:v>1.4490000000000001</c:v>
                </c:pt>
                <c:pt idx="530">
                  <c:v>1.4419999999999999</c:v>
                </c:pt>
                <c:pt idx="531">
                  <c:v>1.45</c:v>
                </c:pt>
                <c:pt idx="532">
                  <c:v>1.4730000000000001</c:v>
                </c:pt>
                <c:pt idx="533">
                  <c:v>1.4650000000000001</c:v>
                </c:pt>
                <c:pt idx="534">
                  <c:v>1.4370000000000001</c:v>
                </c:pt>
                <c:pt idx="535">
                  <c:v>1.458</c:v>
                </c:pt>
                <c:pt idx="536">
                  <c:v>1.4790000000000001</c:v>
                </c:pt>
                <c:pt idx="537">
                  <c:v>1.532</c:v>
                </c:pt>
                <c:pt idx="538">
                  <c:v>1.474</c:v>
                </c:pt>
                <c:pt idx="539">
                  <c:v>1.4690000000000001</c:v>
                </c:pt>
                <c:pt idx="540">
                  <c:v>1.4670000000000001</c:v>
                </c:pt>
                <c:pt idx="541">
                  <c:v>1.4690000000000001</c:v>
                </c:pt>
                <c:pt idx="542">
                  <c:v>1.504</c:v>
                </c:pt>
                <c:pt idx="543">
                  <c:v>1.4650000000000001</c:v>
                </c:pt>
                <c:pt idx="544">
                  <c:v>1.4590000000000001</c:v>
                </c:pt>
                <c:pt idx="545">
                  <c:v>1.4630000000000001</c:v>
                </c:pt>
                <c:pt idx="546">
                  <c:v>1.472</c:v>
                </c:pt>
                <c:pt idx="547">
                  <c:v>1.496</c:v>
                </c:pt>
                <c:pt idx="548">
                  <c:v>1.4610000000000001</c:v>
                </c:pt>
                <c:pt idx="549">
                  <c:v>1.4530000000000001</c:v>
                </c:pt>
                <c:pt idx="550">
                  <c:v>1.448</c:v>
                </c:pt>
                <c:pt idx="551">
                  <c:v>1.4630000000000001</c:v>
                </c:pt>
                <c:pt idx="552">
                  <c:v>1.486</c:v>
                </c:pt>
                <c:pt idx="553">
                  <c:v>1.452</c:v>
                </c:pt>
                <c:pt idx="554">
                  <c:v>1.4419999999999999</c:v>
                </c:pt>
                <c:pt idx="555">
                  <c:v>1.4419999999999999</c:v>
                </c:pt>
                <c:pt idx="556">
                  <c:v>1.466</c:v>
                </c:pt>
                <c:pt idx="557">
                  <c:v>1.5309999999999999</c:v>
                </c:pt>
                <c:pt idx="558">
                  <c:v>1.4910000000000001</c:v>
                </c:pt>
                <c:pt idx="559">
                  <c:v>1.4850000000000001</c:v>
                </c:pt>
                <c:pt idx="560">
                  <c:v>1.4850000000000001</c:v>
                </c:pt>
                <c:pt idx="561">
                  <c:v>1.4850000000000001</c:v>
                </c:pt>
                <c:pt idx="562">
                  <c:v>1.5089999999999999</c:v>
                </c:pt>
                <c:pt idx="563">
                  <c:v>1.5</c:v>
                </c:pt>
                <c:pt idx="564">
                  <c:v>1.4930000000000001</c:v>
                </c:pt>
                <c:pt idx="565">
                  <c:v>1.4850000000000001</c:v>
                </c:pt>
                <c:pt idx="566">
                  <c:v>1.4790000000000001</c:v>
                </c:pt>
                <c:pt idx="567">
                  <c:v>1.5029999999999999</c:v>
                </c:pt>
                <c:pt idx="568">
                  <c:v>1.482</c:v>
                </c:pt>
                <c:pt idx="569">
                  <c:v>1.4750000000000001</c:v>
                </c:pt>
                <c:pt idx="570">
                  <c:v>1.476</c:v>
                </c:pt>
                <c:pt idx="571">
                  <c:v>1.498</c:v>
                </c:pt>
                <c:pt idx="572">
                  <c:v>1.5269999999999999</c:v>
                </c:pt>
                <c:pt idx="573">
                  <c:v>1.4530000000000001</c:v>
                </c:pt>
                <c:pt idx="574">
                  <c:v>1.4590000000000001</c:v>
                </c:pt>
                <c:pt idx="575">
                  <c:v>1.4550000000000001</c:v>
                </c:pt>
                <c:pt idx="576">
                  <c:v>1.51</c:v>
                </c:pt>
                <c:pt idx="577">
                  <c:v>1.516</c:v>
                </c:pt>
                <c:pt idx="578">
                  <c:v>1.4930000000000001</c:v>
                </c:pt>
                <c:pt idx="579">
                  <c:v>1.4790000000000001</c:v>
                </c:pt>
                <c:pt idx="580">
                  <c:v>1.4770000000000001</c:v>
                </c:pt>
                <c:pt idx="581">
                  <c:v>1.496</c:v>
                </c:pt>
                <c:pt idx="582">
                  <c:v>1.4930000000000001</c:v>
                </c:pt>
                <c:pt idx="583">
                  <c:v>1.5009999999999999</c:v>
                </c:pt>
                <c:pt idx="584">
                  <c:v>1.474</c:v>
                </c:pt>
                <c:pt idx="585">
                  <c:v>1.4810000000000001</c:v>
                </c:pt>
                <c:pt idx="586">
                  <c:v>1.492</c:v>
                </c:pt>
                <c:pt idx="587">
                  <c:v>1.486</c:v>
                </c:pt>
                <c:pt idx="588">
                  <c:v>1.486</c:v>
                </c:pt>
                <c:pt idx="589">
                  <c:v>1.4530000000000001</c:v>
                </c:pt>
                <c:pt idx="590">
                  <c:v>1.45</c:v>
                </c:pt>
                <c:pt idx="591">
                  <c:v>1.4530000000000001</c:v>
                </c:pt>
                <c:pt idx="592">
                  <c:v>1.468</c:v>
                </c:pt>
                <c:pt idx="593">
                  <c:v>1.484</c:v>
                </c:pt>
                <c:pt idx="594">
                  <c:v>1.4550000000000001</c:v>
                </c:pt>
                <c:pt idx="595">
                  <c:v>1.4510000000000001</c:v>
                </c:pt>
                <c:pt idx="596">
                  <c:v>1.462</c:v>
                </c:pt>
                <c:pt idx="597">
                  <c:v>1.4950000000000001</c:v>
                </c:pt>
                <c:pt idx="598">
                  <c:v>1.554</c:v>
                </c:pt>
                <c:pt idx="599">
                  <c:v>1.5169999999999999</c:v>
                </c:pt>
                <c:pt idx="600">
                  <c:v>1.508</c:v>
                </c:pt>
                <c:pt idx="601">
                  <c:v>1.5069999999999999</c:v>
                </c:pt>
                <c:pt idx="602">
                  <c:v>1.52</c:v>
                </c:pt>
                <c:pt idx="603">
                  <c:v>1.569</c:v>
                </c:pt>
                <c:pt idx="604">
                  <c:v>1.518</c:v>
                </c:pt>
                <c:pt idx="605">
                  <c:v>1.5109999999999999</c:v>
                </c:pt>
                <c:pt idx="606">
                  <c:v>1.524</c:v>
                </c:pt>
                <c:pt idx="607">
                  <c:v>1.5629999999999999</c:v>
                </c:pt>
                <c:pt idx="608">
                  <c:v>1.526</c:v>
                </c:pt>
                <c:pt idx="609">
                  <c:v>1.5249999999999999</c:v>
                </c:pt>
                <c:pt idx="610">
                  <c:v>1.552</c:v>
                </c:pt>
                <c:pt idx="611">
                  <c:v>1.577</c:v>
                </c:pt>
                <c:pt idx="612">
                  <c:v>1.528</c:v>
                </c:pt>
                <c:pt idx="613">
                  <c:v>1.5189999999999999</c:v>
                </c:pt>
                <c:pt idx="614">
                  <c:v>1.5189999999999999</c:v>
                </c:pt>
                <c:pt idx="615">
                  <c:v>1.5249999999999999</c:v>
                </c:pt>
                <c:pt idx="616">
                  <c:v>1.607</c:v>
                </c:pt>
                <c:pt idx="617">
                  <c:v>1.5649999999999999</c:v>
                </c:pt>
                <c:pt idx="618">
                  <c:v>1.5580000000000001</c:v>
                </c:pt>
                <c:pt idx="619">
                  <c:v>1.5580000000000001</c:v>
                </c:pt>
                <c:pt idx="620">
                  <c:v>1.5580000000000001</c:v>
                </c:pt>
                <c:pt idx="621">
                  <c:v>1.57</c:v>
                </c:pt>
                <c:pt idx="622">
                  <c:v>1.556</c:v>
                </c:pt>
                <c:pt idx="623">
                  <c:v>1.5529999999999999</c:v>
                </c:pt>
                <c:pt idx="624">
                  <c:v>1.548</c:v>
                </c:pt>
                <c:pt idx="625">
                  <c:v>1.5449999999999999</c:v>
                </c:pt>
                <c:pt idx="626">
                  <c:v>1.5760000000000001</c:v>
                </c:pt>
                <c:pt idx="627">
                  <c:v>1.556</c:v>
                </c:pt>
                <c:pt idx="628">
                  <c:v>1.546</c:v>
                </c:pt>
                <c:pt idx="629">
                  <c:v>1.5389999999999999</c:v>
                </c:pt>
                <c:pt idx="630">
                  <c:v>1.5369999999999999</c:v>
                </c:pt>
                <c:pt idx="631">
                  <c:v>1.5349999999999999</c:v>
                </c:pt>
                <c:pt idx="632">
                  <c:v>1.5109999999999999</c:v>
                </c:pt>
                <c:pt idx="633">
                  <c:v>1.5209999999999999</c:v>
                </c:pt>
                <c:pt idx="634">
                  <c:v>1.534</c:v>
                </c:pt>
                <c:pt idx="635">
                  <c:v>1.5249999999999999</c:v>
                </c:pt>
                <c:pt idx="636">
                  <c:v>1.5249999999999999</c:v>
                </c:pt>
                <c:pt idx="637">
                  <c:v>1.5229999999999999</c:v>
                </c:pt>
                <c:pt idx="638">
                  <c:v>1.5369999999999999</c:v>
                </c:pt>
                <c:pt idx="639">
                  <c:v>1.5820000000000001</c:v>
                </c:pt>
                <c:pt idx="640">
                  <c:v>1.579</c:v>
                </c:pt>
                <c:pt idx="641">
                  <c:v>1.587</c:v>
                </c:pt>
                <c:pt idx="642">
                  <c:v>1.544</c:v>
                </c:pt>
                <c:pt idx="643">
                  <c:v>1.56</c:v>
                </c:pt>
                <c:pt idx="644">
                  <c:v>1.5720000000000001</c:v>
                </c:pt>
                <c:pt idx="645">
                  <c:v>1.5369999999999999</c:v>
                </c:pt>
                <c:pt idx="646">
                  <c:v>1.5409999999999999</c:v>
                </c:pt>
                <c:pt idx="647">
                  <c:v>1.5489999999999999</c:v>
                </c:pt>
                <c:pt idx="648">
                  <c:v>1.5620000000000001</c:v>
                </c:pt>
                <c:pt idx="649">
                  <c:v>1.5740000000000001</c:v>
                </c:pt>
                <c:pt idx="650">
                  <c:v>1.5189999999999999</c:v>
                </c:pt>
                <c:pt idx="651">
                  <c:v>1.5169999999999999</c:v>
                </c:pt>
                <c:pt idx="652">
                  <c:v>1.528</c:v>
                </c:pt>
                <c:pt idx="653">
                  <c:v>1.552</c:v>
                </c:pt>
                <c:pt idx="654">
                  <c:v>1.5129999999999999</c:v>
                </c:pt>
                <c:pt idx="655">
                  <c:v>1.5069999999999999</c:v>
                </c:pt>
                <c:pt idx="656">
                  <c:v>1.522</c:v>
                </c:pt>
                <c:pt idx="657">
                  <c:v>1.5429999999999999</c:v>
                </c:pt>
                <c:pt idx="658">
                  <c:v>1.603</c:v>
                </c:pt>
                <c:pt idx="659">
                  <c:v>1.5629999999999999</c:v>
                </c:pt>
                <c:pt idx="660">
                  <c:v>1.5640000000000001</c:v>
                </c:pt>
                <c:pt idx="661">
                  <c:v>1.556</c:v>
                </c:pt>
                <c:pt idx="662">
                  <c:v>1.5580000000000001</c:v>
                </c:pt>
                <c:pt idx="663">
                  <c:v>1.59</c:v>
                </c:pt>
                <c:pt idx="664">
                  <c:v>1.5620000000000001</c:v>
                </c:pt>
                <c:pt idx="665">
                  <c:v>1.552</c:v>
                </c:pt>
                <c:pt idx="666">
                  <c:v>1.548</c:v>
                </c:pt>
                <c:pt idx="667">
                  <c:v>1.5509999999999999</c:v>
                </c:pt>
                <c:pt idx="668">
                  <c:v>1.593</c:v>
                </c:pt>
                <c:pt idx="669">
                  <c:v>1.5549999999999999</c:v>
                </c:pt>
                <c:pt idx="670">
                  <c:v>1.5449999999999999</c:v>
                </c:pt>
                <c:pt idx="671">
                  <c:v>1.544</c:v>
                </c:pt>
                <c:pt idx="672">
                  <c:v>1.5449999999999999</c:v>
                </c:pt>
                <c:pt idx="673">
                  <c:v>1.5629999999999999</c:v>
                </c:pt>
                <c:pt idx="674">
                  <c:v>1.5609999999999999</c:v>
                </c:pt>
                <c:pt idx="675">
                  <c:v>1.5429999999999999</c:v>
                </c:pt>
                <c:pt idx="676">
                  <c:v>1.532</c:v>
                </c:pt>
                <c:pt idx="677">
                  <c:v>1.53</c:v>
                </c:pt>
                <c:pt idx="678">
                  <c:v>1.5740000000000001</c:v>
                </c:pt>
                <c:pt idx="679">
                  <c:v>1.59</c:v>
                </c:pt>
                <c:pt idx="680">
                  <c:v>1.5840000000000001</c:v>
                </c:pt>
                <c:pt idx="681">
                  <c:v>1.5760000000000001</c:v>
                </c:pt>
                <c:pt idx="682">
                  <c:v>1.579</c:v>
                </c:pt>
                <c:pt idx="683">
                  <c:v>1.605</c:v>
                </c:pt>
                <c:pt idx="684">
                  <c:v>1.573</c:v>
                </c:pt>
                <c:pt idx="685">
                  <c:v>1.575</c:v>
                </c:pt>
                <c:pt idx="686">
                  <c:v>1.57</c:v>
                </c:pt>
                <c:pt idx="687">
                  <c:v>1.591</c:v>
                </c:pt>
                <c:pt idx="688">
                  <c:v>1.577</c:v>
                </c:pt>
                <c:pt idx="689">
                  <c:v>1.587</c:v>
                </c:pt>
                <c:pt idx="690">
                  <c:v>1.579</c:v>
                </c:pt>
                <c:pt idx="691">
                  <c:v>1.5720000000000001</c:v>
                </c:pt>
                <c:pt idx="692">
                  <c:v>1.575</c:v>
                </c:pt>
                <c:pt idx="693">
                  <c:v>1.5449999999999999</c:v>
                </c:pt>
                <c:pt idx="694">
                  <c:v>1.548</c:v>
                </c:pt>
                <c:pt idx="695">
                  <c:v>1.5609999999999999</c:v>
                </c:pt>
                <c:pt idx="696">
                  <c:v>1.583</c:v>
                </c:pt>
                <c:pt idx="697">
                  <c:v>1.577</c:v>
                </c:pt>
                <c:pt idx="698">
                  <c:v>1.56</c:v>
                </c:pt>
                <c:pt idx="699">
                  <c:v>1.58</c:v>
                </c:pt>
                <c:pt idx="700">
                  <c:v>1.595</c:v>
                </c:pt>
                <c:pt idx="701">
                  <c:v>1.6439999999999999</c:v>
                </c:pt>
                <c:pt idx="702">
                  <c:v>1.6559999999999999</c:v>
                </c:pt>
                <c:pt idx="703">
                  <c:v>1.6160000000000001</c:v>
                </c:pt>
                <c:pt idx="704">
                  <c:v>1.6080000000000001</c:v>
                </c:pt>
                <c:pt idx="705">
                  <c:v>1.601</c:v>
                </c:pt>
                <c:pt idx="706">
                  <c:v>1.611</c:v>
                </c:pt>
                <c:pt idx="707">
                  <c:v>1.6459999999999999</c:v>
                </c:pt>
                <c:pt idx="708">
                  <c:v>1.6060000000000001</c:v>
                </c:pt>
                <c:pt idx="709">
                  <c:v>1.601</c:v>
                </c:pt>
                <c:pt idx="710">
                  <c:v>1.611</c:v>
                </c:pt>
                <c:pt idx="711">
                  <c:v>1.6259999999999999</c:v>
                </c:pt>
                <c:pt idx="712">
                  <c:v>1.6479999999999999</c:v>
                </c:pt>
                <c:pt idx="713">
                  <c:v>1.6120000000000001</c:v>
                </c:pt>
                <c:pt idx="714">
                  <c:v>1.6020000000000001</c:v>
                </c:pt>
                <c:pt idx="715">
                  <c:v>1.597</c:v>
                </c:pt>
                <c:pt idx="716">
                  <c:v>1.613</c:v>
                </c:pt>
                <c:pt idx="717">
                  <c:v>1.6439999999999999</c:v>
                </c:pt>
                <c:pt idx="718">
                  <c:v>1.603</c:v>
                </c:pt>
                <c:pt idx="719">
                  <c:v>1.593</c:v>
                </c:pt>
                <c:pt idx="720">
                  <c:v>1.595</c:v>
                </c:pt>
                <c:pt idx="721">
                  <c:v>1.6379999999999999</c:v>
                </c:pt>
                <c:pt idx="722">
                  <c:v>1.7</c:v>
                </c:pt>
                <c:pt idx="723">
                  <c:v>1.6579999999999999</c:v>
                </c:pt>
                <c:pt idx="724">
                  <c:v>1.6559999999999999</c:v>
                </c:pt>
                <c:pt idx="725">
                  <c:v>1.6579999999999999</c:v>
                </c:pt>
                <c:pt idx="726">
                  <c:v>1.6619999999999999</c:v>
                </c:pt>
                <c:pt idx="727">
                  <c:v>1.698</c:v>
                </c:pt>
                <c:pt idx="728">
                  <c:v>1.661</c:v>
                </c:pt>
                <c:pt idx="729">
                  <c:v>1.655</c:v>
                </c:pt>
                <c:pt idx="730">
                  <c:v>1.653</c:v>
                </c:pt>
                <c:pt idx="731">
                  <c:v>1.659</c:v>
                </c:pt>
                <c:pt idx="732">
                  <c:v>1.704</c:v>
                </c:pt>
                <c:pt idx="733">
                  <c:v>1.7030000000000001</c:v>
                </c:pt>
                <c:pt idx="734">
                  <c:v>1.732</c:v>
                </c:pt>
                <c:pt idx="735">
                  <c:v>1.73</c:v>
                </c:pt>
                <c:pt idx="736">
                  <c:v>1.7030000000000001</c:v>
                </c:pt>
                <c:pt idx="737">
                  <c:v>1.7030000000000001</c:v>
                </c:pt>
                <c:pt idx="738">
                  <c:v>1.7370000000000001</c:v>
                </c:pt>
                <c:pt idx="739">
                  <c:v>1.6910000000000001</c:v>
                </c:pt>
                <c:pt idx="740">
                  <c:v>1.6870000000000001</c:v>
                </c:pt>
                <c:pt idx="741">
                  <c:v>1.6859999999999999</c:v>
                </c:pt>
                <c:pt idx="742">
                  <c:v>1.6759999999999999</c:v>
                </c:pt>
                <c:pt idx="743">
                  <c:v>1.679</c:v>
                </c:pt>
                <c:pt idx="744">
                  <c:v>1.6970000000000001</c:v>
                </c:pt>
                <c:pt idx="745">
                  <c:v>1.7030000000000001</c:v>
                </c:pt>
                <c:pt idx="746">
                  <c:v>1.7190000000000001</c:v>
                </c:pt>
                <c:pt idx="747">
                  <c:v>1.696</c:v>
                </c:pt>
                <c:pt idx="748">
                  <c:v>1.698</c:v>
                </c:pt>
                <c:pt idx="749">
                  <c:v>1.7070000000000001</c:v>
                </c:pt>
                <c:pt idx="750">
                  <c:v>1.704</c:v>
                </c:pt>
                <c:pt idx="751">
                  <c:v>1.7050000000000001</c:v>
                </c:pt>
                <c:pt idx="752">
                  <c:v>1.669</c:v>
                </c:pt>
                <c:pt idx="753">
                  <c:v>1.665</c:v>
                </c:pt>
                <c:pt idx="754">
                  <c:v>1.667</c:v>
                </c:pt>
                <c:pt idx="755">
                  <c:v>1.6830000000000001</c:v>
                </c:pt>
                <c:pt idx="756">
                  <c:v>1.714</c:v>
                </c:pt>
                <c:pt idx="757">
                  <c:v>1.6779999999999999</c:v>
                </c:pt>
                <c:pt idx="758">
                  <c:v>1.681</c:v>
                </c:pt>
                <c:pt idx="759">
                  <c:v>1.7150000000000001</c:v>
                </c:pt>
                <c:pt idx="760">
                  <c:v>1.7430000000000001</c:v>
                </c:pt>
                <c:pt idx="761">
                  <c:v>1.7969999999999999</c:v>
                </c:pt>
                <c:pt idx="762">
                  <c:v>1.748</c:v>
                </c:pt>
                <c:pt idx="763">
                  <c:v>1.7450000000000001</c:v>
                </c:pt>
                <c:pt idx="764">
                  <c:v>1.742</c:v>
                </c:pt>
                <c:pt idx="765">
                  <c:v>1.748</c:v>
                </c:pt>
                <c:pt idx="766">
                  <c:v>1.7849999999999999</c:v>
                </c:pt>
                <c:pt idx="767">
                  <c:v>1.742</c:v>
                </c:pt>
                <c:pt idx="768">
                  <c:v>1.734</c:v>
                </c:pt>
                <c:pt idx="769">
                  <c:v>1.732</c:v>
                </c:pt>
                <c:pt idx="770">
                  <c:v>1.746</c:v>
                </c:pt>
                <c:pt idx="771">
                  <c:v>1.782</c:v>
                </c:pt>
                <c:pt idx="772">
                  <c:v>1.74</c:v>
                </c:pt>
                <c:pt idx="773">
                  <c:v>1.734</c:v>
                </c:pt>
                <c:pt idx="774">
                  <c:v>1.7330000000000001</c:v>
                </c:pt>
                <c:pt idx="775">
                  <c:v>1.746</c:v>
                </c:pt>
                <c:pt idx="776">
                  <c:v>1.7789999999999999</c:v>
                </c:pt>
                <c:pt idx="777">
                  <c:v>1.7330000000000001</c:v>
                </c:pt>
                <c:pt idx="778">
                  <c:v>1.728</c:v>
                </c:pt>
                <c:pt idx="779">
                  <c:v>1.756</c:v>
                </c:pt>
                <c:pt idx="780">
                  <c:v>1.792</c:v>
                </c:pt>
                <c:pt idx="781">
                  <c:v>1.863</c:v>
                </c:pt>
                <c:pt idx="782">
                  <c:v>1.7829999999999999</c:v>
                </c:pt>
                <c:pt idx="783">
                  <c:v>1.7669999999999999</c:v>
                </c:pt>
                <c:pt idx="784">
                  <c:v>1.758</c:v>
                </c:pt>
                <c:pt idx="785">
                  <c:v>1.792</c:v>
                </c:pt>
                <c:pt idx="786">
                  <c:v>1.7529999999999999</c:v>
                </c:pt>
                <c:pt idx="787">
                  <c:v>1.738</c:v>
                </c:pt>
                <c:pt idx="788">
                  <c:v>1.732</c:v>
                </c:pt>
                <c:pt idx="789">
                  <c:v>1.7330000000000001</c:v>
                </c:pt>
                <c:pt idx="790">
                  <c:v>1.7749999999999999</c:v>
                </c:pt>
                <c:pt idx="791">
                  <c:v>1.7430000000000001</c:v>
                </c:pt>
                <c:pt idx="792">
                  <c:v>1.7390000000000001</c:v>
                </c:pt>
                <c:pt idx="793">
                  <c:v>1.7410000000000001</c:v>
                </c:pt>
                <c:pt idx="794">
                  <c:v>1.7410000000000001</c:v>
                </c:pt>
                <c:pt idx="795">
                  <c:v>1.75</c:v>
                </c:pt>
                <c:pt idx="796">
                  <c:v>1.74</c:v>
                </c:pt>
                <c:pt idx="797">
                  <c:v>1.764</c:v>
                </c:pt>
                <c:pt idx="798">
                  <c:v>1.762</c:v>
                </c:pt>
                <c:pt idx="799">
                  <c:v>1.7589999999999999</c:v>
                </c:pt>
                <c:pt idx="800">
                  <c:v>1.78</c:v>
                </c:pt>
                <c:pt idx="801">
                  <c:v>1.7969999999999999</c:v>
                </c:pt>
                <c:pt idx="802">
                  <c:v>1.851</c:v>
                </c:pt>
                <c:pt idx="803">
                  <c:v>1.8460000000000001</c:v>
                </c:pt>
                <c:pt idx="804">
                  <c:v>1.8380000000000001</c:v>
                </c:pt>
                <c:pt idx="805">
                  <c:v>1.849</c:v>
                </c:pt>
                <c:pt idx="806">
                  <c:v>1.8169999999999999</c:v>
                </c:pt>
                <c:pt idx="807">
                  <c:v>1.82</c:v>
                </c:pt>
                <c:pt idx="808">
                  <c:v>1.843</c:v>
                </c:pt>
                <c:pt idx="809">
                  <c:v>1.8480000000000001</c:v>
                </c:pt>
                <c:pt idx="810">
                  <c:v>1.8759999999999999</c:v>
                </c:pt>
                <c:pt idx="811">
                  <c:v>1.843</c:v>
                </c:pt>
                <c:pt idx="812">
                  <c:v>1.857</c:v>
                </c:pt>
                <c:pt idx="813">
                  <c:v>1.8819999999999999</c:v>
                </c:pt>
                <c:pt idx="814">
                  <c:v>1.88</c:v>
                </c:pt>
                <c:pt idx="815">
                  <c:v>1.84</c:v>
                </c:pt>
                <c:pt idx="816">
                  <c:v>1.839</c:v>
                </c:pt>
                <c:pt idx="817">
                  <c:v>1.851</c:v>
                </c:pt>
                <c:pt idx="818">
                  <c:v>1.8859999999999999</c:v>
                </c:pt>
                <c:pt idx="819">
                  <c:v>1.8440000000000001</c:v>
                </c:pt>
                <c:pt idx="820">
                  <c:v>1.8680000000000001</c:v>
                </c:pt>
                <c:pt idx="821">
                  <c:v>1.8779999999999999</c:v>
                </c:pt>
                <c:pt idx="822">
                  <c:v>1.9219999999999999</c:v>
                </c:pt>
                <c:pt idx="823">
                  <c:v>1.948</c:v>
                </c:pt>
                <c:pt idx="824">
                  <c:v>1.89</c:v>
                </c:pt>
                <c:pt idx="825">
                  <c:v>1.8839999999999999</c:v>
                </c:pt>
                <c:pt idx="826">
                  <c:v>1.8879999999999999</c:v>
                </c:pt>
                <c:pt idx="827">
                  <c:v>1.9279999999999999</c:v>
                </c:pt>
                <c:pt idx="828">
                  <c:v>1.8859999999999999</c:v>
                </c:pt>
                <c:pt idx="829">
                  <c:v>1.879</c:v>
                </c:pt>
                <c:pt idx="830">
                  <c:v>1.8879999999999999</c:v>
                </c:pt>
                <c:pt idx="831">
                  <c:v>1.895</c:v>
                </c:pt>
                <c:pt idx="832">
                  <c:v>1.921</c:v>
                </c:pt>
                <c:pt idx="833">
                  <c:v>1.8779999999999999</c:v>
                </c:pt>
                <c:pt idx="834">
                  <c:v>1.8660000000000001</c:v>
                </c:pt>
                <c:pt idx="835">
                  <c:v>1.8660000000000001</c:v>
                </c:pt>
                <c:pt idx="836">
                  <c:v>1.8859999999999999</c:v>
                </c:pt>
                <c:pt idx="837">
                  <c:v>1.9119999999999999</c:v>
                </c:pt>
                <c:pt idx="838">
                  <c:v>1.8740000000000001</c:v>
                </c:pt>
                <c:pt idx="839">
                  <c:v>1.8680000000000001</c:v>
                </c:pt>
                <c:pt idx="840">
                  <c:v>1.869</c:v>
                </c:pt>
                <c:pt idx="841">
                  <c:v>1.9</c:v>
                </c:pt>
                <c:pt idx="842">
                  <c:v>1.994</c:v>
                </c:pt>
                <c:pt idx="843">
                  <c:v>1.925</c:v>
                </c:pt>
                <c:pt idx="844">
                  <c:v>1.9239999999999999</c:v>
                </c:pt>
                <c:pt idx="845">
                  <c:v>1.925</c:v>
                </c:pt>
                <c:pt idx="846">
                  <c:v>1.948</c:v>
                </c:pt>
                <c:pt idx="847">
                  <c:v>1.9419999999999999</c:v>
                </c:pt>
                <c:pt idx="848">
                  <c:v>1.9419999999999999</c:v>
                </c:pt>
                <c:pt idx="849">
                  <c:v>1.9379999999999999</c:v>
                </c:pt>
                <c:pt idx="850">
                  <c:v>1.9370000000000001</c:v>
                </c:pt>
                <c:pt idx="851">
                  <c:v>1.97</c:v>
                </c:pt>
                <c:pt idx="852">
                  <c:v>1.952</c:v>
                </c:pt>
                <c:pt idx="853">
                  <c:v>1.944</c:v>
                </c:pt>
                <c:pt idx="854">
                  <c:v>1.94</c:v>
                </c:pt>
                <c:pt idx="855">
                  <c:v>1.9450000000000001</c:v>
                </c:pt>
                <c:pt idx="856">
                  <c:v>1.978</c:v>
                </c:pt>
                <c:pt idx="857">
                  <c:v>1.9570000000000001</c:v>
                </c:pt>
                <c:pt idx="858">
                  <c:v>1.95</c:v>
                </c:pt>
                <c:pt idx="859">
                  <c:v>1.944</c:v>
                </c:pt>
                <c:pt idx="860">
                  <c:v>1.9630000000000001</c:v>
                </c:pt>
                <c:pt idx="861">
                  <c:v>1.974</c:v>
                </c:pt>
                <c:pt idx="862">
                  <c:v>2.0219999999999998</c:v>
                </c:pt>
                <c:pt idx="863">
                  <c:v>2.016</c:v>
                </c:pt>
                <c:pt idx="864">
                  <c:v>2.0049999999999999</c:v>
                </c:pt>
                <c:pt idx="865">
                  <c:v>2.0089999999999999</c:v>
                </c:pt>
                <c:pt idx="866">
                  <c:v>1.9690000000000001</c:v>
                </c:pt>
                <c:pt idx="867">
                  <c:v>1.9650000000000001</c:v>
                </c:pt>
              </c:numCache>
            </c:numRef>
          </c:val>
          <c:smooth val="0"/>
          <c:extLst>
            <c:ext xmlns:c16="http://schemas.microsoft.com/office/drawing/2014/chart" uri="{C3380CC4-5D6E-409C-BE32-E72D297353CC}">
              <c16:uniqueId val="{00000000-CA10-41EE-8CF0-255B09B08A19}"/>
            </c:ext>
          </c:extLst>
        </c:ser>
        <c:ser>
          <c:idx val="1"/>
          <c:order val="1"/>
          <c:tx>
            <c:strRef>
              <c:f>'30'!$J$9</c:f>
              <c:strCache>
                <c:ptCount val="1"/>
                <c:pt idx="0">
                  <c:v>Amounts due to individuals, FX</c:v>
                </c:pt>
              </c:strCache>
            </c:strRef>
          </c:tx>
          <c:spPr>
            <a:ln w="25400" cmpd="sng">
              <a:solidFill>
                <a:srgbClr val="91C864"/>
              </a:solidFill>
              <a:prstDash val="solid"/>
            </a:ln>
          </c:spPr>
          <c:marker>
            <c:symbol val="none"/>
          </c:marker>
          <c:cat>
            <c:numRef>
              <c:f>'30'!$H$11:$H$878</c:f>
              <c:numCache>
                <c:formatCode>m/d/yyyy</c:formatCode>
                <c:ptCount val="868"/>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pt idx="698">
                  <c:v>43773</c:v>
                </c:pt>
                <c:pt idx="699">
                  <c:v>43774</c:v>
                </c:pt>
                <c:pt idx="700">
                  <c:v>43775</c:v>
                </c:pt>
                <c:pt idx="701">
                  <c:v>43776</c:v>
                </c:pt>
                <c:pt idx="702">
                  <c:v>43779</c:v>
                </c:pt>
                <c:pt idx="703">
                  <c:v>43780</c:v>
                </c:pt>
                <c:pt idx="704">
                  <c:v>43781</c:v>
                </c:pt>
                <c:pt idx="705">
                  <c:v>43782</c:v>
                </c:pt>
                <c:pt idx="706">
                  <c:v>43783</c:v>
                </c:pt>
                <c:pt idx="707">
                  <c:v>43786</c:v>
                </c:pt>
                <c:pt idx="708">
                  <c:v>43787</c:v>
                </c:pt>
                <c:pt idx="709">
                  <c:v>43788</c:v>
                </c:pt>
                <c:pt idx="710">
                  <c:v>43789</c:v>
                </c:pt>
                <c:pt idx="711">
                  <c:v>43790</c:v>
                </c:pt>
                <c:pt idx="712">
                  <c:v>43793</c:v>
                </c:pt>
                <c:pt idx="713">
                  <c:v>43794</c:v>
                </c:pt>
                <c:pt idx="714">
                  <c:v>43795</c:v>
                </c:pt>
                <c:pt idx="715">
                  <c:v>43796</c:v>
                </c:pt>
                <c:pt idx="716">
                  <c:v>43797</c:v>
                </c:pt>
                <c:pt idx="717">
                  <c:v>43800</c:v>
                </c:pt>
                <c:pt idx="718">
                  <c:v>43801</c:v>
                </c:pt>
                <c:pt idx="719">
                  <c:v>43802</c:v>
                </c:pt>
                <c:pt idx="720">
                  <c:v>43803</c:v>
                </c:pt>
                <c:pt idx="721">
                  <c:v>43804</c:v>
                </c:pt>
                <c:pt idx="722">
                  <c:v>43807</c:v>
                </c:pt>
                <c:pt idx="723">
                  <c:v>43808</c:v>
                </c:pt>
                <c:pt idx="724">
                  <c:v>43809</c:v>
                </c:pt>
                <c:pt idx="725">
                  <c:v>43810</c:v>
                </c:pt>
                <c:pt idx="726">
                  <c:v>43811</c:v>
                </c:pt>
                <c:pt idx="727">
                  <c:v>43814</c:v>
                </c:pt>
                <c:pt idx="728">
                  <c:v>43815</c:v>
                </c:pt>
                <c:pt idx="729">
                  <c:v>43816</c:v>
                </c:pt>
                <c:pt idx="730">
                  <c:v>43817</c:v>
                </c:pt>
                <c:pt idx="731">
                  <c:v>43818</c:v>
                </c:pt>
                <c:pt idx="732">
                  <c:v>43821</c:v>
                </c:pt>
                <c:pt idx="733">
                  <c:v>43822</c:v>
                </c:pt>
                <c:pt idx="734">
                  <c:v>43824</c:v>
                </c:pt>
                <c:pt idx="735">
                  <c:v>43825</c:v>
                </c:pt>
                <c:pt idx="736">
                  <c:v>43831</c:v>
                </c:pt>
                <c:pt idx="737">
                  <c:v>43832</c:v>
                </c:pt>
                <c:pt idx="738">
                  <c:v>43837</c:v>
                </c:pt>
                <c:pt idx="739">
                  <c:v>43838</c:v>
                </c:pt>
                <c:pt idx="740">
                  <c:v>43839</c:v>
                </c:pt>
                <c:pt idx="741">
                  <c:v>43842</c:v>
                </c:pt>
                <c:pt idx="742">
                  <c:v>43843</c:v>
                </c:pt>
                <c:pt idx="743">
                  <c:v>43844</c:v>
                </c:pt>
                <c:pt idx="744">
                  <c:v>43845</c:v>
                </c:pt>
                <c:pt idx="745">
                  <c:v>43846</c:v>
                </c:pt>
                <c:pt idx="746">
                  <c:v>43849</c:v>
                </c:pt>
                <c:pt idx="747">
                  <c:v>43850</c:v>
                </c:pt>
                <c:pt idx="748">
                  <c:v>43851</c:v>
                </c:pt>
                <c:pt idx="749">
                  <c:v>43852</c:v>
                </c:pt>
                <c:pt idx="750">
                  <c:v>43853</c:v>
                </c:pt>
                <c:pt idx="751">
                  <c:v>43856</c:v>
                </c:pt>
                <c:pt idx="752">
                  <c:v>43857</c:v>
                </c:pt>
                <c:pt idx="753">
                  <c:v>43858</c:v>
                </c:pt>
                <c:pt idx="754">
                  <c:v>43859</c:v>
                </c:pt>
                <c:pt idx="755">
                  <c:v>43860</c:v>
                </c:pt>
                <c:pt idx="756">
                  <c:v>43863</c:v>
                </c:pt>
                <c:pt idx="757">
                  <c:v>43864</c:v>
                </c:pt>
                <c:pt idx="758">
                  <c:v>43865</c:v>
                </c:pt>
                <c:pt idx="759">
                  <c:v>43866</c:v>
                </c:pt>
                <c:pt idx="760">
                  <c:v>43867</c:v>
                </c:pt>
                <c:pt idx="761">
                  <c:v>43870</c:v>
                </c:pt>
                <c:pt idx="762">
                  <c:v>43871</c:v>
                </c:pt>
                <c:pt idx="763">
                  <c:v>43872</c:v>
                </c:pt>
                <c:pt idx="764">
                  <c:v>43873</c:v>
                </c:pt>
                <c:pt idx="765">
                  <c:v>43874</c:v>
                </c:pt>
                <c:pt idx="766">
                  <c:v>43877</c:v>
                </c:pt>
                <c:pt idx="767">
                  <c:v>43878</c:v>
                </c:pt>
                <c:pt idx="768">
                  <c:v>43879</c:v>
                </c:pt>
                <c:pt idx="769">
                  <c:v>43880</c:v>
                </c:pt>
                <c:pt idx="770">
                  <c:v>43881</c:v>
                </c:pt>
                <c:pt idx="771">
                  <c:v>43884</c:v>
                </c:pt>
                <c:pt idx="772">
                  <c:v>43885</c:v>
                </c:pt>
                <c:pt idx="773">
                  <c:v>43886</c:v>
                </c:pt>
                <c:pt idx="774">
                  <c:v>43887</c:v>
                </c:pt>
                <c:pt idx="775">
                  <c:v>43888</c:v>
                </c:pt>
                <c:pt idx="776">
                  <c:v>43891</c:v>
                </c:pt>
                <c:pt idx="777">
                  <c:v>43892</c:v>
                </c:pt>
                <c:pt idx="778">
                  <c:v>43893</c:v>
                </c:pt>
                <c:pt idx="779">
                  <c:v>43894</c:v>
                </c:pt>
                <c:pt idx="780">
                  <c:v>43895</c:v>
                </c:pt>
                <c:pt idx="781">
                  <c:v>43899</c:v>
                </c:pt>
                <c:pt idx="782">
                  <c:v>43900</c:v>
                </c:pt>
                <c:pt idx="783">
                  <c:v>43901</c:v>
                </c:pt>
                <c:pt idx="784">
                  <c:v>43902</c:v>
                </c:pt>
                <c:pt idx="785">
                  <c:v>43905</c:v>
                </c:pt>
                <c:pt idx="786">
                  <c:v>43906</c:v>
                </c:pt>
                <c:pt idx="787">
                  <c:v>43907</c:v>
                </c:pt>
                <c:pt idx="788">
                  <c:v>43908</c:v>
                </c:pt>
                <c:pt idx="789">
                  <c:v>43909</c:v>
                </c:pt>
                <c:pt idx="790">
                  <c:v>43912</c:v>
                </c:pt>
                <c:pt idx="791">
                  <c:v>43913</c:v>
                </c:pt>
                <c:pt idx="792">
                  <c:v>43914</c:v>
                </c:pt>
                <c:pt idx="793">
                  <c:v>43915</c:v>
                </c:pt>
                <c:pt idx="794">
                  <c:v>43916</c:v>
                </c:pt>
                <c:pt idx="795">
                  <c:v>43919</c:v>
                </c:pt>
                <c:pt idx="796">
                  <c:v>43920</c:v>
                </c:pt>
                <c:pt idx="797">
                  <c:v>43921</c:v>
                </c:pt>
                <c:pt idx="798">
                  <c:v>43922</c:v>
                </c:pt>
                <c:pt idx="799">
                  <c:v>43923</c:v>
                </c:pt>
                <c:pt idx="800">
                  <c:v>43926</c:v>
                </c:pt>
                <c:pt idx="801">
                  <c:v>43927</c:v>
                </c:pt>
                <c:pt idx="802">
                  <c:v>43928</c:v>
                </c:pt>
                <c:pt idx="803">
                  <c:v>43929</c:v>
                </c:pt>
                <c:pt idx="804">
                  <c:v>43930</c:v>
                </c:pt>
                <c:pt idx="805">
                  <c:v>43933</c:v>
                </c:pt>
                <c:pt idx="806">
                  <c:v>43934</c:v>
                </c:pt>
                <c:pt idx="807">
                  <c:v>43935</c:v>
                </c:pt>
                <c:pt idx="808">
                  <c:v>43936</c:v>
                </c:pt>
                <c:pt idx="809">
                  <c:v>43937</c:v>
                </c:pt>
                <c:pt idx="810">
                  <c:v>43941</c:v>
                </c:pt>
                <c:pt idx="811">
                  <c:v>43942</c:v>
                </c:pt>
                <c:pt idx="812">
                  <c:v>43943</c:v>
                </c:pt>
                <c:pt idx="813">
                  <c:v>43944</c:v>
                </c:pt>
                <c:pt idx="814">
                  <c:v>43947</c:v>
                </c:pt>
                <c:pt idx="815">
                  <c:v>43948</c:v>
                </c:pt>
                <c:pt idx="816">
                  <c:v>43949</c:v>
                </c:pt>
                <c:pt idx="817">
                  <c:v>43950</c:v>
                </c:pt>
                <c:pt idx="818">
                  <c:v>43954</c:v>
                </c:pt>
                <c:pt idx="819">
                  <c:v>43955</c:v>
                </c:pt>
                <c:pt idx="820">
                  <c:v>43956</c:v>
                </c:pt>
                <c:pt idx="821">
                  <c:v>43957</c:v>
                </c:pt>
                <c:pt idx="822">
                  <c:v>43958</c:v>
                </c:pt>
                <c:pt idx="823">
                  <c:v>43962</c:v>
                </c:pt>
                <c:pt idx="824">
                  <c:v>43963</c:v>
                </c:pt>
                <c:pt idx="825">
                  <c:v>43964</c:v>
                </c:pt>
                <c:pt idx="826">
                  <c:v>43965</c:v>
                </c:pt>
                <c:pt idx="827">
                  <c:v>43968</c:v>
                </c:pt>
                <c:pt idx="828">
                  <c:v>43969</c:v>
                </c:pt>
                <c:pt idx="829">
                  <c:v>43970</c:v>
                </c:pt>
                <c:pt idx="830">
                  <c:v>43971</c:v>
                </c:pt>
                <c:pt idx="831">
                  <c:v>43972</c:v>
                </c:pt>
                <c:pt idx="832">
                  <c:v>43975</c:v>
                </c:pt>
                <c:pt idx="833">
                  <c:v>43976</c:v>
                </c:pt>
                <c:pt idx="834">
                  <c:v>43977</c:v>
                </c:pt>
                <c:pt idx="835">
                  <c:v>43978</c:v>
                </c:pt>
                <c:pt idx="836">
                  <c:v>43979</c:v>
                </c:pt>
                <c:pt idx="837">
                  <c:v>43982</c:v>
                </c:pt>
                <c:pt idx="838">
                  <c:v>43983</c:v>
                </c:pt>
                <c:pt idx="839">
                  <c:v>43984</c:v>
                </c:pt>
                <c:pt idx="840">
                  <c:v>43985</c:v>
                </c:pt>
                <c:pt idx="841">
                  <c:v>43986</c:v>
                </c:pt>
                <c:pt idx="842">
                  <c:v>43990</c:v>
                </c:pt>
                <c:pt idx="843">
                  <c:v>43991</c:v>
                </c:pt>
                <c:pt idx="844">
                  <c:v>43992</c:v>
                </c:pt>
                <c:pt idx="845">
                  <c:v>43993</c:v>
                </c:pt>
                <c:pt idx="846">
                  <c:v>43996</c:v>
                </c:pt>
                <c:pt idx="847">
                  <c:v>43997</c:v>
                </c:pt>
                <c:pt idx="848">
                  <c:v>43998</c:v>
                </c:pt>
                <c:pt idx="849">
                  <c:v>43999</c:v>
                </c:pt>
                <c:pt idx="850">
                  <c:v>44000</c:v>
                </c:pt>
                <c:pt idx="851">
                  <c:v>44003</c:v>
                </c:pt>
                <c:pt idx="852">
                  <c:v>44004</c:v>
                </c:pt>
                <c:pt idx="853">
                  <c:v>44005</c:v>
                </c:pt>
                <c:pt idx="854">
                  <c:v>44006</c:v>
                </c:pt>
                <c:pt idx="855">
                  <c:v>44007</c:v>
                </c:pt>
                <c:pt idx="856">
                  <c:v>44011</c:v>
                </c:pt>
                <c:pt idx="857">
                  <c:v>44012</c:v>
                </c:pt>
                <c:pt idx="858">
                  <c:v>44013</c:v>
                </c:pt>
                <c:pt idx="859">
                  <c:v>44014</c:v>
                </c:pt>
                <c:pt idx="860">
                  <c:v>44017</c:v>
                </c:pt>
                <c:pt idx="861">
                  <c:v>44018</c:v>
                </c:pt>
                <c:pt idx="862">
                  <c:v>44019</c:v>
                </c:pt>
                <c:pt idx="863">
                  <c:v>44020</c:v>
                </c:pt>
                <c:pt idx="864">
                  <c:v>44021</c:v>
                </c:pt>
                <c:pt idx="865">
                  <c:v>44024</c:v>
                </c:pt>
                <c:pt idx="866">
                  <c:v>44025</c:v>
                </c:pt>
                <c:pt idx="867">
                  <c:v>44026</c:v>
                </c:pt>
              </c:numCache>
            </c:numRef>
          </c:cat>
          <c:val>
            <c:numRef>
              <c:f>'30'!$J$11:$J$878</c:f>
              <c:numCache>
                <c:formatCode>0.0%</c:formatCode>
                <c:ptCount val="868"/>
                <c:pt idx="0">
                  <c:v>1</c:v>
                </c:pt>
                <c:pt idx="1">
                  <c:v>0.998</c:v>
                </c:pt>
                <c:pt idx="2">
                  <c:v>0.998</c:v>
                </c:pt>
                <c:pt idx="3">
                  <c:v>0.998</c:v>
                </c:pt>
                <c:pt idx="4">
                  <c:v>0.996</c:v>
                </c:pt>
                <c:pt idx="5">
                  <c:v>0.99399999999999999</c:v>
                </c:pt>
                <c:pt idx="6">
                  <c:v>0.995</c:v>
                </c:pt>
                <c:pt idx="7">
                  <c:v>0.99299999999999999</c:v>
                </c:pt>
                <c:pt idx="8">
                  <c:v>0.99</c:v>
                </c:pt>
                <c:pt idx="9">
                  <c:v>0.99099999999999999</c:v>
                </c:pt>
                <c:pt idx="10">
                  <c:v>0.99</c:v>
                </c:pt>
                <c:pt idx="11">
                  <c:v>0.99</c:v>
                </c:pt>
                <c:pt idx="12">
                  <c:v>0.98799999999999999</c:v>
                </c:pt>
                <c:pt idx="13">
                  <c:v>0.98899999999999999</c:v>
                </c:pt>
                <c:pt idx="14">
                  <c:v>0.98899999999999999</c:v>
                </c:pt>
                <c:pt idx="15">
                  <c:v>0.99</c:v>
                </c:pt>
                <c:pt idx="16">
                  <c:v>0.98899999999999999</c:v>
                </c:pt>
                <c:pt idx="17">
                  <c:v>0.98899999999999999</c:v>
                </c:pt>
                <c:pt idx="18">
                  <c:v>0.99</c:v>
                </c:pt>
                <c:pt idx="19">
                  <c:v>0.99199999999999999</c:v>
                </c:pt>
                <c:pt idx="20">
                  <c:v>0.99199999999999999</c:v>
                </c:pt>
                <c:pt idx="21">
                  <c:v>0.99199999999999999</c:v>
                </c:pt>
                <c:pt idx="22">
                  <c:v>0.99</c:v>
                </c:pt>
                <c:pt idx="23">
                  <c:v>0.98899999999999999</c:v>
                </c:pt>
                <c:pt idx="24">
                  <c:v>0.98799999999999999</c:v>
                </c:pt>
                <c:pt idx="25">
                  <c:v>0.98799999999999999</c:v>
                </c:pt>
                <c:pt idx="26">
                  <c:v>0.98799999999999999</c:v>
                </c:pt>
                <c:pt idx="27">
                  <c:v>0.98599999999999999</c:v>
                </c:pt>
                <c:pt idx="28">
                  <c:v>0.98499999999999999</c:v>
                </c:pt>
                <c:pt idx="29">
                  <c:v>0.98499999999999999</c:v>
                </c:pt>
                <c:pt idx="30">
                  <c:v>0.98399999999999999</c:v>
                </c:pt>
                <c:pt idx="31">
                  <c:v>0.98499999999999999</c:v>
                </c:pt>
                <c:pt idx="32">
                  <c:v>0.98399999999999999</c:v>
                </c:pt>
                <c:pt idx="33">
                  <c:v>0.98299999999999998</c:v>
                </c:pt>
                <c:pt idx="34">
                  <c:v>0.98299999999999998</c:v>
                </c:pt>
                <c:pt idx="35">
                  <c:v>0.98299999999999998</c:v>
                </c:pt>
                <c:pt idx="36">
                  <c:v>0.98499999999999999</c:v>
                </c:pt>
                <c:pt idx="37">
                  <c:v>0.98599999999999999</c:v>
                </c:pt>
                <c:pt idx="38">
                  <c:v>0.98699999999999999</c:v>
                </c:pt>
                <c:pt idx="39">
                  <c:v>0.98799999999999999</c:v>
                </c:pt>
                <c:pt idx="40">
                  <c:v>0.98699999999999999</c:v>
                </c:pt>
                <c:pt idx="41">
                  <c:v>0.98699999999999999</c:v>
                </c:pt>
                <c:pt idx="42">
                  <c:v>0.98599999999999999</c:v>
                </c:pt>
                <c:pt idx="43">
                  <c:v>0.98599999999999999</c:v>
                </c:pt>
                <c:pt idx="44">
                  <c:v>0.98599999999999999</c:v>
                </c:pt>
                <c:pt idx="45">
                  <c:v>0.98499999999999999</c:v>
                </c:pt>
                <c:pt idx="46">
                  <c:v>0.98399999999999999</c:v>
                </c:pt>
                <c:pt idx="47">
                  <c:v>0.98299999999999998</c:v>
                </c:pt>
                <c:pt idx="48">
                  <c:v>0.98199999999999998</c:v>
                </c:pt>
                <c:pt idx="49">
                  <c:v>0.98099999999999998</c:v>
                </c:pt>
                <c:pt idx="50">
                  <c:v>0.98199999999999998</c:v>
                </c:pt>
                <c:pt idx="51">
                  <c:v>0.98199999999999998</c:v>
                </c:pt>
                <c:pt idx="52">
                  <c:v>0.98199999999999998</c:v>
                </c:pt>
                <c:pt idx="53">
                  <c:v>0.98199999999999998</c:v>
                </c:pt>
                <c:pt idx="54">
                  <c:v>0.98199999999999998</c:v>
                </c:pt>
                <c:pt idx="55">
                  <c:v>0.98199999999999998</c:v>
                </c:pt>
                <c:pt idx="56">
                  <c:v>0.98199999999999998</c:v>
                </c:pt>
                <c:pt idx="57">
                  <c:v>0.98199999999999998</c:v>
                </c:pt>
                <c:pt idx="58">
                  <c:v>0.98199999999999998</c:v>
                </c:pt>
                <c:pt idx="59">
                  <c:v>0.97899999999999998</c:v>
                </c:pt>
                <c:pt idx="60">
                  <c:v>0.98099999999999998</c:v>
                </c:pt>
                <c:pt idx="61">
                  <c:v>0.98199999999999998</c:v>
                </c:pt>
                <c:pt idx="62">
                  <c:v>0.98099999999999998</c:v>
                </c:pt>
                <c:pt idx="63">
                  <c:v>0.98099999999999998</c:v>
                </c:pt>
                <c:pt idx="64">
                  <c:v>0.98099999999999998</c:v>
                </c:pt>
                <c:pt idx="65">
                  <c:v>0.98099999999999998</c:v>
                </c:pt>
                <c:pt idx="66">
                  <c:v>0.98</c:v>
                </c:pt>
                <c:pt idx="67">
                  <c:v>0.97799999999999998</c:v>
                </c:pt>
                <c:pt idx="68">
                  <c:v>0.98</c:v>
                </c:pt>
                <c:pt idx="69">
                  <c:v>0.97899999999999998</c:v>
                </c:pt>
                <c:pt idx="70">
                  <c:v>0.97899999999999998</c:v>
                </c:pt>
                <c:pt idx="71">
                  <c:v>0.98</c:v>
                </c:pt>
                <c:pt idx="72">
                  <c:v>0.98</c:v>
                </c:pt>
                <c:pt idx="73">
                  <c:v>0.98</c:v>
                </c:pt>
                <c:pt idx="74">
                  <c:v>0.98099999999999998</c:v>
                </c:pt>
                <c:pt idx="75">
                  <c:v>0.98</c:v>
                </c:pt>
                <c:pt idx="76">
                  <c:v>0.98299999999999998</c:v>
                </c:pt>
                <c:pt idx="77">
                  <c:v>0.98399999999999999</c:v>
                </c:pt>
                <c:pt idx="78">
                  <c:v>0.98499999999999999</c:v>
                </c:pt>
                <c:pt idx="79">
                  <c:v>0.98799999999999999</c:v>
                </c:pt>
                <c:pt idx="80">
                  <c:v>0.98899999999999999</c:v>
                </c:pt>
                <c:pt idx="81">
                  <c:v>0.98899999999999999</c:v>
                </c:pt>
                <c:pt idx="82">
                  <c:v>0.98899999999999999</c:v>
                </c:pt>
                <c:pt idx="83">
                  <c:v>0.98899999999999999</c:v>
                </c:pt>
                <c:pt idx="84">
                  <c:v>0.98599999999999999</c:v>
                </c:pt>
                <c:pt idx="85">
                  <c:v>0.98499999999999999</c:v>
                </c:pt>
                <c:pt idx="86">
                  <c:v>0.98499999999999999</c:v>
                </c:pt>
                <c:pt idx="87">
                  <c:v>0.98499999999999999</c:v>
                </c:pt>
                <c:pt idx="88">
                  <c:v>0.98599999999999999</c:v>
                </c:pt>
                <c:pt idx="89">
                  <c:v>0.98499999999999999</c:v>
                </c:pt>
                <c:pt idx="90">
                  <c:v>0.98599999999999999</c:v>
                </c:pt>
                <c:pt idx="91">
                  <c:v>0.98599999999999999</c:v>
                </c:pt>
                <c:pt idx="92">
                  <c:v>0.98599999999999999</c:v>
                </c:pt>
                <c:pt idx="93">
                  <c:v>0.98599999999999999</c:v>
                </c:pt>
                <c:pt idx="94">
                  <c:v>0.98599999999999999</c:v>
                </c:pt>
                <c:pt idx="95">
                  <c:v>0.98499999999999999</c:v>
                </c:pt>
                <c:pt idx="96">
                  <c:v>0.98599999999999999</c:v>
                </c:pt>
                <c:pt idx="97">
                  <c:v>0.98499999999999999</c:v>
                </c:pt>
                <c:pt idx="98">
                  <c:v>0.98499999999999999</c:v>
                </c:pt>
                <c:pt idx="99">
                  <c:v>0.98699999999999999</c:v>
                </c:pt>
                <c:pt idx="100">
                  <c:v>0.98799999999999999</c:v>
                </c:pt>
                <c:pt idx="101">
                  <c:v>0.98899999999999999</c:v>
                </c:pt>
                <c:pt idx="102">
                  <c:v>0.98699999999999999</c:v>
                </c:pt>
                <c:pt idx="103">
                  <c:v>0.98799999999999999</c:v>
                </c:pt>
                <c:pt idx="104">
                  <c:v>0.98699999999999999</c:v>
                </c:pt>
                <c:pt idx="105">
                  <c:v>0.98699999999999999</c:v>
                </c:pt>
                <c:pt idx="106">
                  <c:v>0.98599999999999999</c:v>
                </c:pt>
                <c:pt idx="107">
                  <c:v>0.98599999999999999</c:v>
                </c:pt>
                <c:pt idx="108">
                  <c:v>0.98599999999999999</c:v>
                </c:pt>
                <c:pt idx="109">
                  <c:v>0.98599999999999999</c:v>
                </c:pt>
                <c:pt idx="110">
                  <c:v>0.98499999999999999</c:v>
                </c:pt>
                <c:pt idx="111">
                  <c:v>0.98399999999999999</c:v>
                </c:pt>
                <c:pt idx="112">
                  <c:v>0.98499999999999999</c:v>
                </c:pt>
                <c:pt idx="113">
                  <c:v>0.98499999999999999</c:v>
                </c:pt>
                <c:pt idx="114">
                  <c:v>0.98499999999999999</c:v>
                </c:pt>
                <c:pt idx="115">
                  <c:v>0.98799999999999999</c:v>
                </c:pt>
                <c:pt idx="116">
                  <c:v>0.98799999999999999</c:v>
                </c:pt>
                <c:pt idx="117">
                  <c:v>0.98799999999999999</c:v>
                </c:pt>
                <c:pt idx="118">
                  <c:v>0.99099999999999999</c:v>
                </c:pt>
                <c:pt idx="119">
                  <c:v>0.995</c:v>
                </c:pt>
                <c:pt idx="120">
                  <c:v>0.99399999999999999</c:v>
                </c:pt>
                <c:pt idx="121">
                  <c:v>0.99299999999999999</c:v>
                </c:pt>
                <c:pt idx="122">
                  <c:v>0.99199999999999999</c:v>
                </c:pt>
                <c:pt idx="123">
                  <c:v>0.99099999999999999</c:v>
                </c:pt>
                <c:pt idx="124">
                  <c:v>0.99199999999999999</c:v>
                </c:pt>
                <c:pt idx="125">
                  <c:v>0.99099999999999999</c:v>
                </c:pt>
                <c:pt idx="126">
                  <c:v>0.99099999999999999</c:v>
                </c:pt>
                <c:pt idx="127">
                  <c:v>0.99</c:v>
                </c:pt>
                <c:pt idx="128">
                  <c:v>0.99</c:v>
                </c:pt>
                <c:pt idx="129">
                  <c:v>0.99</c:v>
                </c:pt>
                <c:pt idx="130">
                  <c:v>0.98899999999999999</c:v>
                </c:pt>
                <c:pt idx="131">
                  <c:v>0.98899999999999999</c:v>
                </c:pt>
                <c:pt idx="132">
                  <c:v>0.99099999999999999</c:v>
                </c:pt>
                <c:pt idx="133">
                  <c:v>0.99</c:v>
                </c:pt>
                <c:pt idx="134">
                  <c:v>0.98899999999999999</c:v>
                </c:pt>
                <c:pt idx="135">
                  <c:v>0.99099999999999999</c:v>
                </c:pt>
                <c:pt idx="136">
                  <c:v>0.99199999999999999</c:v>
                </c:pt>
                <c:pt idx="137">
                  <c:v>0.99099999999999999</c:v>
                </c:pt>
                <c:pt idx="138">
                  <c:v>0.99199999999999999</c:v>
                </c:pt>
                <c:pt idx="139">
                  <c:v>0.99299999999999999</c:v>
                </c:pt>
                <c:pt idx="140">
                  <c:v>0.995</c:v>
                </c:pt>
                <c:pt idx="141">
                  <c:v>0.996</c:v>
                </c:pt>
                <c:pt idx="142">
                  <c:v>0.996</c:v>
                </c:pt>
                <c:pt idx="143">
                  <c:v>0.997</c:v>
                </c:pt>
                <c:pt idx="144">
                  <c:v>0.998</c:v>
                </c:pt>
                <c:pt idx="145">
                  <c:v>0.997</c:v>
                </c:pt>
                <c:pt idx="146">
                  <c:v>0.996</c:v>
                </c:pt>
                <c:pt idx="147">
                  <c:v>0.996</c:v>
                </c:pt>
                <c:pt idx="148">
                  <c:v>0.995</c:v>
                </c:pt>
                <c:pt idx="149">
                  <c:v>0.99399999999999999</c:v>
                </c:pt>
                <c:pt idx="150">
                  <c:v>0.995</c:v>
                </c:pt>
                <c:pt idx="151">
                  <c:v>0.995</c:v>
                </c:pt>
                <c:pt idx="152">
                  <c:v>0.995</c:v>
                </c:pt>
                <c:pt idx="153">
                  <c:v>0.99399999999999999</c:v>
                </c:pt>
                <c:pt idx="154">
                  <c:v>0.99399999999999999</c:v>
                </c:pt>
                <c:pt idx="155">
                  <c:v>0.99399999999999999</c:v>
                </c:pt>
                <c:pt idx="156">
                  <c:v>0.99399999999999999</c:v>
                </c:pt>
                <c:pt idx="157">
                  <c:v>0.99399999999999999</c:v>
                </c:pt>
                <c:pt idx="158">
                  <c:v>0.99399999999999999</c:v>
                </c:pt>
                <c:pt idx="159">
                  <c:v>0.997</c:v>
                </c:pt>
                <c:pt idx="160">
                  <c:v>0.998</c:v>
                </c:pt>
                <c:pt idx="161">
                  <c:v>1</c:v>
                </c:pt>
                <c:pt idx="162">
                  <c:v>1</c:v>
                </c:pt>
                <c:pt idx="163">
                  <c:v>0.999</c:v>
                </c:pt>
                <c:pt idx="164">
                  <c:v>1</c:v>
                </c:pt>
                <c:pt idx="165">
                  <c:v>0.999</c:v>
                </c:pt>
                <c:pt idx="166">
                  <c:v>0.999</c:v>
                </c:pt>
                <c:pt idx="167">
                  <c:v>1</c:v>
                </c:pt>
                <c:pt idx="168">
                  <c:v>1.0009999999999999</c:v>
                </c:pt>
                <c:pt idx="169">
                  <c:v>1.0009999999999999</c:v>
                </c:pt>
                <c:pt idx="170">
                  <c:v>1</c:v>
                </c:pt>
                <c:pt idx="171">
                  <c:v>0.999</c:v>
                </c:pt>
                <c:pt idx="172">
                  <c:v>1</c:v>
                </c:pt>
                <c:pt idx="173">
                  <c:v>0.999</c:v>
                </c:pt>
                <c:pt idx="174">
                  <c:v>0.999</c:v>
                </c:pt>
                <c:pt idx="175">
                  <c:v>0.999</c:v>
                </c:pt>
                <c:pt idx="176">
                  <c:v>0.999</c:v>
                </c:pt>
                <c:pt idx="177">
                  <c:v>1</c:v>
                </c:pt>
                <c:pt idx="178">
                  <c:v>0.998</c:v>
                </c:pt>
                <c:pt idx="179">
                  <c:v>0.999</c:v>
                </c:pt>
                <c:pt idx="180">
                  <c:v>0.998</c:v>
                </c:pt>
                <c:pt idx="181">
                  <c:v>0.998</c:v>
                </c:pt>
                <c:pt idx="182">
                  <c:v>0.998</c:v>
                </c:pt>
                <c:pt idx="183">
                  <c:v>1.0009999999999999</c:v>
                </c:pt>
                <c:pt idx="184">
                  <c:v>1.0009999999999999</c:v>
                </c:pt>
                <c:pt idx="185">
                  <c:v>1</c:v>
                </c:pt>
                <c:pt idx="186">
                  <c:v>1</c:v>
                </c:pt>
                <c:pt idx="187">
                  <c:v>1.0009999999999999</c:v>
                </c:pt>
                <c:pt idx="188">
                  <c:v>1</c:v>
                </c:pt>
                <c:pt idx="189">
                  <c:v>0.998</c:v>
                </c:pt>
                <c:pt idx="190">
                  <c:v>0.999</c:v>
                </c:pt>
                <c:pt idx="191">
                  <c:v>1</c:v>
                </c:pt>
                <c:pt idx="192">
                  <c:v>1</c:v>
                </c:pt>
                <c:pt idx="193">
                  <c:v>1</c:v>
                </c:pt>
                <c:pt idx="194">
                  <c:v>1</c:v>
                </c:pt>
                <c:pt idx="195">
                  <c:v>0.999</c:v>
                </c:pt>
                <c:pt idx="196">
                  <c:v>0.998</c:v>
                </c:pt>
                <c:pt idx="197">
                  <c:v>0.999</c:v>
                </c:pt>
                <c:pt idx="198">
                  <c:v>0.998</c:v>
                </c:pt>
                <c:pt idx="199">
                  <c:v>0.998</c:v>
                </c:pt>
                <c:pt idx="200">
                  <c:v>0.998</c:v>
                </c:pt>
                <c:pt idx="201">
                  <c:v>0.998</c:v>
                </c:pt>
                <c:pt idx="202">
                  <c:v>0.999</c:v>
                </c:pt>
                <c:pt idx="203">
                  <c:v>0.997</c:v>
                </c:pt>
                <c:pt idx="204">
                  <c:v>1</c:v>
                </c:pt>
                <c:pt idx="205">
                  <c:v>1</c:v>
                </c:pt>
                <c:pt idx="206">
                  <c:v>1</c:v>
                </c:pt>
                <c:pt idx="207">
                  <c:v>1</c:v>
                </c:pt>
                <c:pt idx="208">
                  <c:v>0.999</c:v>
                </c:pt>
                <c:pt idx="209">
                  <c:v>0.998</c:v>
                </c:pt>
                <c:pt idx="210">
                  <c:v>0.996</c:v>
                </c:pt>
                <c:pt idx="211">
                  <c:v>0.997</c:v>
                </c:pt>
                <c:pt idx="212">
                  <c:v>0.998</c:v>
                </c:pt>
                <c:pt idx="213">
                  <c:v>0.997</c:v>
                </c:pt>
                <c:pt idx="214">
                  <c:v>0.997</c:v>
                </c:pt>
                <c:pt idx="215">
                  <c:v>0.998</c:v>
                </c:pt>
                <c:pt idx="216">
                  <c:v>1</c:v>
                </c:pt>
                <c:pt idx="217">
                  <c:v>0.999</c:v>
                </c:pt>
                <c:pt idx="218">
                  <c:v>0.999</c:v>
                </c:pt>
                <c:pt idx="219">
                  <c:v>0.999</c:v>
                </c:pt>
                <c:pt idx="220">
                  <c:v>0.997</c:v>
                </c:pt>
                <c:pt idx="221">
                  <c:v>0.997</c:v>
                </c:pt>
                <c:pt idx="222">
                  <c:v>0.998</c:v>
                </c:pt>
                <c:pt idx="223">
                  <c:v>0.999</c:v>
                </c:pt>
                <c:pt idx="224">
                  <c:v>1.0009999999999999</c:v>
                </c:pt>
                <c:pt idx="225">
                  <c:v>1.0009999999999999</c:v>
                </c:pt>
                <c:pt idx="226">
                  <c:v>1.002</c:v>
                </c:pt>
                <c:pt idx="227">
                  <c:v>1.0049999999999999</c:v>
                </c:pt>
                <c:pt idx="228">
                  <c:v>1.004</c:v>
                </c:pt>
                <c:pt idx="229">
                  <c:v>1.004</c:v>
                </c:pt>
                <c:pt idx="230">
                  <c:v>1.004</c:v>
                </c:pt>
                <c:pt idx="231">
                  <c:v>1.0029999999999999</c:v>
                </c:pt>
                <c:pt idx="232">
                  <c:v>1.0029999999999999</c:v>
                </c:pt>
                <c:pt idx="233">
                  <c:v>1.0029999999999999</c:v>
                </c:pt>
                <c:pt idx="234">
                  <c:v>1.0029999999999999</c:v>
                </c:pt>
                <c:pt idx="235">
                  <c:v>1.0029999999999999</c:v>
                </c:pt>
                <c:pt idx="236">
                  <c:v>1.0029999999999999</c:v>
                </c:pt>
                <c:pt idx="237">
                  <c:v>1.004</c:v>
                </c:pt>
                <c:pt idx="238">
                  <c:v>1.004</c:v>
                </c:pt>
                <c:pt idx="239">
                  <c:v>1.004</c:v>
                </c:pt>
                <c:pt idx="240">
                  <c:v>1.004</c:v>
                </c:pt>
                <c:pt idx="241">
                  <c:v>1.006</c:v>
                </c:pt>
                <c:pt idx="242">
                  <c:v>1.0069999999999999</c:v>
                </c:pt>
                <c:pt idx="243">
                  <c:v>1.006</c:v>
                </c:pt>
                <c:pt idx="244">
                  <c:v>1.0049999999999999</c:v>
                </c:pt>
                <c:pt idx="245">
                  <c:v>1.0069999999999999</c:v>
                </c:pt>
                <c:pt idx="246">
                  <c:v>1.0089999999999999</c:v>
                </c:pt>
                <c:pt idx="247">
                  <c:v>1.01</c:v>
                </c:pt>
                <c:pt idx="248">
                  <c:v>1.0109999999999999</c:v>
                </c:pt>
                <c:pt idx="249">
                  <c:v>1.0109999999999999</c:v>
                </c:pt>
                <c:pt idx="250">
                  <c:v>1.01</c:v>
                </c:pt>
                <c:pt idx="251">
                  <c:v>1.008</c:v>
                </c:pt>
                <c:pt idx="252">
                  <c:v>1.008</c:v>
                </c:pt>
                <c:pt idx="253">
                  <c:v>1.008</c:v>
                </c:pt>
                <c:pt idx="254">
                  <c:v>1.0089999999999999</c:v>
                </c:pt>
                <c:pt idx="255">
                  <c:v>1.01</c:v>
                </c:pt>
                <c:pt idx="256">
                  <c:v>1.0089999999999999</c:v>
                </c:pt>
                <c:pt idx="257">
                  <c:v>1.0089999999999999</c:v>
                </c:pt>
                <c:pt idx="258">
                  <c:v>1.0089999999999999</c:v>
                </c:pt>
                <c:pt idx="259">
                  <c:v>1.01</c:v>
                </c:pt>
                <c:pt idx="260">
                  <c:v>1.0089999999999999</c:v>
                </c:pt>
                <c:pt idx="261">
                  <c:v>1.01</c:v>
                </c:pt>
                <c:pt idx="262">
                  <c:v>1.0109999999999999</c:v>
                </c:pt>
                <c:pt idx="263">
                  <c:v>1.012</c:v>
                </c:pt>
                <c:pt idx="264">
                  <c:v>1.012</c:v>
                </c:pt>
                <c:pt idx="265">
                  <c:v>1.012</c:v>
                </c:pt>
                <c:pt idx="266">
                  <c:v>1.0149999999999999</c:v>
                </c:pt>
                <c:pt idx="267">
                  <c:v>1.0149999999999999</c:v>
                </c:pt>
                <c:pt idx="268">
                  <c:v>1.0149999999999999</c:v>
                </c:pt>
                <c:pt idx="269">
                  <c:v>1.014</c:v>
                </c:pt>
                <c:pt idx="270">
                  <c:v>1.012</c:v>
                </c:pt>
                <c:pt idx="271">
                  <c:v>1.012</c:v>
                </c:pt>
                <c:pt idx="272">
                  <c:v>1.012</c:v>
                </c:pt>
                <c:pt idx="273">
                  <c:v>1.0109999999999999</c:v>
                </c:pt>
                <c:pt idx="274">
                  <c:v>1.01</c:v>
                </c:pt>
                <c:pt idx="275">
                  <c:v>1.012</c:v>
                </c:pt>
                <c:pt idx="276">
                  <c:v>1.012</c:v>
                </c:pt>
                <c:pt idx="277">
                  <c:v>1.014</c:v>
                </c:pt>
                <c:pt idx="278">
                  <c:v>1.0129999999999999</c:v>
                </c:pt>
                <c:pt idx="279">
                  <c:v>1.012</c:v>
                </c:pt>
                <c:pt idx="280">
                  <c:v>1.0109999999999999</c:v>
                </c:pt>
                <c:pt idx="281">
                  <c:v>1.0109999999999999</c:v>
                </c:pt>
                <c:pt idx="282">
                  <c:v>1.0109999999999999</c:v>
                </c:pt>
                <c:pt idx="283">
                  <c:v>1.0109999999999999</c:v>
                </c:pt>
                <c:pt idx="284">
                  <c:v>1.0129999999999999</c:v>
                </c:pt>
                <c:pt idx="285">
                  <c:v>1.0149999999999999</c:v>
                </c:pt>
                <c:pt idx="286">
                  <c:v>1.014</c:v>
                </c:pt>
                <c:pt idx="287">
                  <c:v>1.0149999999999999</c:v>
                </c:pt>
                <c:pt idx="288">
                  <c:v>1.0169999999999999</c:v>
                </c:pt>
                <c:pt idx="289">
                  <c:v>1.016</c:v>
                </c:pt>
                <c:pt idx="290">
                  <c:v>1.0169999999999999</c:v>
                </c:pt>
                <c:pt idx="291">
                  <c:v>1.018</c:v>
                </c:pt>
                <c:pt idx="292">
                  <c:v>1.0189999999999999</c:v>
                </c:pt>
                <c:pt idx="293">
                  <c:v>1.016</c:v>
                </c:pt>
                <c:pt idx="294">
                  <c:v>1.0169999999999999</c:v>
                </c:pt>
                <c:pt idx="295">
                  <c:v>1.0169999999999999</c:v>
                </c:pt>
                <c:pt idx="296">
                  <c:v>1.016</c:v>
                </c:pt>
                <c:pt idx="297">
                  <c:v>1.0149999999999999</c:v>
                </c:pt>
                <c:pt idx="298">
                  <c:v>1.0149999999999999</c:v>
                </c:pt>
                <c:pt idx="299">
                  <c:v>1.0149999999999999</c:v>
                </c:pt>
                <c:pt idx="300">
                  <c:v>1.0149999999999999</c:v>
                </c:pt>
                <c:pt idx="301">
                  <c:v>1.0169999999999999</c:v>
                </c:pt>
                <c:pt idx="302">
                  <c:v>1.0169999999999999</c:v>
                </c:pt>
                <c:pt idx="303">
                  <c:v>1.0189999999999999</c:v>
                </c:pt>
                <c:pt idx="304">
                  <c:v>1.02</c:v>
                </c:pt>
                <c:pt idx="305">
                  <c:v>1.0209999999999999</c:v>
                </c:pt>
                <c:pt idx="306">
                  <c:v>1.02</c:v>
                </c:pt>
                <c:pt idx="307">
                  <c:v>1.0189999999999999</c:v>
                </c:pt>
                <c:pt idx="308">
                  <c:v>1.0189999999999999</c:v>
                </c:pt>
                <c:pt idx="309">
                  <c:v>1.0189999999999999</c:v>
                </c:pt>
                <c:pt idx="310">
                  <c:v>1.0209999999999999</c:v>
                </c:pt>
                <c:pt idx="311">
                  <c:v>1.0209999999999999</c:v>
                </c:pt>
                <c:pt idx="312">
                  <c:v>1.0209999999999999</c:v>
                </c:pt>
                <c:pt idx="313">
                  <c:v>1.0229999999999999</c:v>
                </c:pt>
                <c:pt idx="314">
                  <c:v>1.0229999999999999</c:v>
                </c:pt>
                <c:pt idx="315">
                  <c:v>1.022</c:v>
                </c:pt>
                <c:pt idx="316">
                  <c:v>1.0209999999999999</c:v>
                </c:pt>
                <c:pt idx="317">
                  <c:v>1.022</c:v>
                </c:pt>
                <c:pt idx="318">
                  <c:v>1.0209999999999999</c:v>
                </c:pt>
                <c:pt idx="319">
                  <c:v>1.0209999999999999</c:v>
                </c:pt>
                <c:pt idx="320">
                  <c:v>1.0209999999999999</c:v>
                </c:pt>
                <c:pt idx="321">
                  <c:v>1.0209999999999999</c:v>
                </c:pt>
                <c:pt idx="322">
                  <c:v>1.02</c:v>
                </c:pt>
                <c:pt idx="323">
                  <c:v>1.02</c:v>
                </c:pt>
                <c:pt idx="324">
                  <c:v>1.0209999999999999</c:v>
                </c:pt>
                <c:pt idx="325">
                  <c:v>1.024</c:v>
                </c:pt>
                <c:pt idx="326">
                  <c:v>1.0229999999999999</c:v>
                </c:pt>
                <c:pt idx="327">
                  <c:v>1.0209999999999999</c:v>
                </c:pt>
                <c:pt idx="328">
                  <c:v>1.0189999999999999</c:v>
                </c:pt>
                <c:pt idx="329">
                  <c:v>1.018</c:v>
                </c:pt>
                <c:pt idx="330">
                  <c:v>1.0169999999999999</c:v>
                </c:pt>
                <c:pt idx="331">
                  <c:v>1.0169999999999999</c:v>
                </c:pt>
                <c:pt idx="332">
                  <c:v>1.016</c:v>
                </c:pt>
                <c:pt idx="333">
                  <c:v>1.016</c:v>
                </c:pt>
                <c:pt idx="334">
                  <c:v>1.0169999999999999</c:v>
                </c:pt>
                <c:pt idx="335">
                  <c:v>1.016</c:v>
                </c:pt>
                <c:pt idx="336">
                  <c:v>1.0129999999999999</c:v>
                </c:pt>
                <c:pt idx="337">
                  <c:v>1.014</c:v>
                </c:pt>
                <c:pt idx="338">
                  <c:v>1.0129999999999999</c:v>
                </c:pt>
                <c:pt idx="339">
                  <c:v>1.0129999999999999</c:v>
                </c:pt>
                <c:pt idx="340">
                  <c:v>1.0129999999999999</c:v>
                </c:pt>
                <c:pt idx="341">
                  <c:v>1.0109999999999999</c:v>
                </c:pt>
                <c:pt idx="342">
                  <c:v>1.012</c:v>
                </c:pt>
                <c:pt idx="343">
                  <c:v>1.012</c:v>
                </c:pt>
                <c:pt idx="344">
                  <c:v>1.0109999999999999</c:v>
                </c:pt>
                <c:pt idx="345">
                  <c:v>1.0129999999999999</c:v>
                </c:pt>
                <c:pt idx="346">
                  <c:v>1.014</c:v>
                </c:pt>
                <c:pt idx="347">
                  <c:v>1.0149999999999999</c:v>
                </c:pt>
                <c:pt idx="348">
                  <c:v>1.0149999999999999</c:v>
                </c:pt>
                <c:pt idx="349">
                  <c:v>1.014</c:v>
                </c:pt>
                <c:pt idx="350">
                  <c:v>1.0149999999999999</c:v>
                </c:pt>
                <c:pt idx="351">
                  <c:v>1.0169999999999999</c:v>
                </c:pt>
                <c:pt idx="352">
                  <c:v>1.0149999999999999</c:v>
                </c:pt>
                <c:pt idx="353">
                  <c:v>1.0149999999999999</c:v>
                </c:pt>
                <c:pt idx="354">
                  <c:v>1.0149999999999999</c:v>
                </c:pt>
                <c:pt idx="355">
                  <c:v>1.0149999999999999</c:v>
                </c:pt>
                <c:pt idx="356">
                  <c:v>1.0149999999999999</c:v>
                </c:pt>
                <c:pt idx="357">
                  <c:v>1.0129999999999999</c:v>
                </c:pt>
                <c:pt idx="358">
                  <c:v>1.0129999999999999</c:v>
                </c:pt>
                <c:pt idx="359">
                  <c:v>1.012</c:v>
                </c:pt>
                <c:pt idx="360">
                  <c:v>1.0129999999999999</c:v>
                </c:pt>
                <c:pt idx="361">
                  <c:v>1.0129999999999999</c:v>
                </c:pt>
                <c:pt idx="362">
                  <c:v>1.014</c:v>
                </c:pt>
                <c:pt idx="363">
                  <c:v>1.0149999999999999</c:v>
                </c:pt>
                <c:pt idx="364">
                  <c:v>1.016</c:v>
                </c:pt>
                <c:pt idx="365">
                  <c:v>1.018</c:v>
                </c:pt>
                <c:pt idx="366">
                  <c:v>1.02</c:v>
                </c:pt>
                <c:pt idx="367">
                  <c:v>1.0209999999999999</c:v>
                </c:pt>
                <c:pt idx="368">
                  <c:v>1.02</c:v>
                </c:pt>
                <c:pt idx="369">
                  <c:v>1.0189999999999999</c:v>
                </c:pt>
                <c:pt idx="370">
                  <c:v>1.0209999999999999</c:v>
                </c:pt>
                <c:pt idx="371">
                  <c:v>1.0209999999999999</c:v>
                </c:pt>
                <c:pt idx="372">
                  <c:v>1.022</c:v>
                </c:pt>
                <c:pt idx="373">
                  <c:v>1.0209999999999999</c:v>
                </c:pt>
                <c:pt idx="374">
                  <c:v>1.022</c:v>
                </c:pt>
                <c:pt idx="375">
                  <c:v>1.02</c:v>
                </c:pt>
                <c:pt idx="376">
                  <c:v>1.02</c:v>
                </c:pt>
                <c:pt idx="377">
                  <c:v>1.02</c:v>
                </c:pt>
                <c:pt idx="378">
                  <c:v>1.02</c:v>
                </c:pt>
                <c:pt idx="379">
                  <c:v>1.0189999999999999</c:v>
                </c:pt>
                <c:pt idx="380">
                  <c:v>1.0189999999999999</c:v>
                </c:pt>
                <c:pt idx="381">
                  <c:v>1.0209999999999999</c:v>
                </c:pt>
                <c:pt idx="382">
                  <c:v>1.022</c:v>
                </c:pt>
                <c:pt idx="383">
                  <c:v>1.022</c:v>
                </c:pt>
                <c:pt idx="384">
                  <c:v>1.0229999999999999</c:v>
                </c:pt>
                <c:pt idx="385">
                  <c:v>1.0249999999999999</c:v>
                </c:pt>
                <c:pt idx="386">
                  <c:v>1.0249999999999999</c:v>
                </c:pt>
                <c:pt idx="387">
                  <c:v>1.0269999999999999</c:v>
                </c:pt>
                <c:pt idx="388">
                  <c:v>1.0289999999999999</c:v>
                </c:pt>
                <c:pt idx="389">
                  <c:v>1.03</c:v>
                </c:pt>
                <c:pt idx="390">
                  <c:v>1.03</c:v>
                </c:pt>
                <c:pt idx="391">
                  <c:v>1.0289999999999999</c:v>
                </c:pt>
                <c:pt idx="392">
                  <c:v>1.028</c:v>
                </c:pt>
                <c:pt idx="393">
                  <c:v>1.0289999999999999</c:v>
                </c:pt>
                <c:pt idx="394">
                  <c:v>1.03</c:v>
                </c:pt>
                <c:pt idx="395">
                  <c:v>1.03</c:v>
                </c:pt>
                <c:pt idx="396">
                  <c:v>1.028</c:v>
                </c:pt>
                <c:pt idx="397">
                  <c:v>1.026</c:v>
                </c:pt>
                <c:pt idx="398">
                  <c:v>1.028</c:v>
                </c:pt>
                <c:pt idx="399">
                  <c:v>1.0269999999999999</c:v>
                </c:pt>
                <c:pt idx="400">
                  <c:v>1.028</c:v>
                </c:pt>
                <c:pt idx="401">
                  <c:v>1.028</c:v>
                </c:pt>
                <c:pt idx="402">
                  <c:v>1.0289999999999999</c:v>
                </c:pt>
                <c:pt idx="403">
                  <c:v>1.03</c:v>
                </c:pt>
                <c:pt idx="404">
                  <c:v>1.032</c:v>
                </c:pt>
                <c:pt idx="405">
                  <c:v>1.0329999999999999</c:v>
                </c:pt>
                <c:pt idx="406">
                  <c:v>1.034</c:v>
                </c:pt>
                <c:pt idx="407">
                  <c:v>1.0349999999999999</c:v>
                </c:pt>
                <c:pt idx="408">
                  <c:v>1.036</c:v>
                </c:pt>
                <c:pt idx="409">
                  <c:v>1.038</c:v>
                </c:pt>
                <c:pt idx="410">
                  <c:v>1.036</c:v>
                </c:pt>
                <c:pt idx="411">
                  <c:v>1.0349999999999999</c:v>
                </c:pt>
                <c:pt idx="412">
                  <c:v>1.0349999999999999</c:v>
                </c:pt>
                <c:pt idx="413">
                  <c:v>1.036</c:v>
                </c:pt>
                <c:pt idx="414">
                  <c:v>1.0369999999999999</c:v>
                </c:pt>
                <c:pt idx="415">
                  <c:v>1.036</c:v>
                </c:pt>
                <c:pt idx="416">
                  <c:v>1.0349999999999999</c:v>
                </c:pt>
                <c:pt idx="417">
                  <c:v>1.0349999999999999</c:v>
                </c:pt>
                <c:pt idx="418">
                  <c:v>1.0349999999999999</c:v>
                </c:pt>
                <c:pt idx="419">
                  <c:v>1.036</c:v>
                </c:pt>
                <c:pt idx="420">
                  <c:v>1.036</c:v>
                </c:pt>
                <c:pt idx="421">
                  <c:v>1.0349999999999999</c:v>
                </c:pt>
                <c:pt idx="422">
                  <c:v>1.036</c:v>
                </c:pt>
                <c:pt idx="423">
                  <c:v>1.0349999999999999</c:v>
                </c:pt>
                <c:pt idx="424">
                  <c:v>1.0369999999999999</c:v>
                </c:pt>
                <c:pt idx="425">
                  <c:v>1.036</c:v>
                </c:pt>
                <c:pt idx="426">
                  <c:v>1.036</c:v>
                </c:pt>
                <c:pt idx="427">
                  <c:v>1.0369999999999999</c:v>
                </c:pt>
                <c:pt idx="428">
                  <c:v>1.038</c:v>
                </c:pt>
                <c:pt idx="429">
                  <c:v>1.04</c:v>
                </c:pt>
                <c:pt idx="430">
                  <c:v>1.038</c:v>
                </c:pt>
                <c:pt idx="431">
                  <c:v>1.038</c:v>
                </c:pt>
                <c:pt idx="432">
                  <c:v>1.038</c:v>
                </c:pt>
                <c:pt idx="433">
                  <c:v>1.0369999999999999</c:v>
                </c:pt>
                <c:pt idx="434">
                  <c:v>1.0369999999999999</c:v>
                </c:pt>
                <c:pt idx="435">
                  <c:v>1.036</c:v>
                </c:pt>
                <c:pt idx="436">
                  <c:v>1.036</c:v>
                </c:pt>
                <c:pt idx="437">
                  <c:v>1.0349999999999999</c:v>
                </c:pt>
                <c:pt idx="438">
                  <c:v>1.0349999999999999</c:v>
                </c:pt>
                <c:pt idx="439">
                  <c:v>1.0369999999999999</c:v>
                </c:pt>
                <c:pt idx="440">
                  <c:v>1.0369999999999999</c:v>
                </c:pt>
                <c:pt idx="441">
                  <c:v>1.036</c:v>
                </c:pt>
                <c:pt idx="442">
                  <c:v>1.034</c:v>
                </c:pt>
                <c:pt idx="443">
                  <c:v>1.034</c:v>
                </c:pt>
                <c:pt idx="444">
                  <c:v>1.034</c:v>
                </c:pt>
                <c:pt idx="445">
                  <c:v>1.034</c:v>
                </c:pt>
                <c:pt idx="446">
                  <c:v>1.034</c:v>
                </c:pt>
                <c:pt idx="447">
                  <c:v>1.0329999999999999</c:v>
                </c:pt>
                <c:pt idx="448">
                  <c:v>1.0349999999999999</c:v>
                </c:pt>
                <c:pt idx="449">
                  <c:v>1.034</c:v>
                </c:pt>
                <c:pt idx="450">
                  <c:v>1.0349999999999999</c:v>
                </c:pt>
                <c:pt idx="451">
                  <c:v>1.036</c:v>
                </c:pt>
                <c:pt idx="452">
                  <c:v>1.036</c:v>
                </c:pt>
                <c:pt idx="453">
                  <c:v>1.0369999999999999</c:v>
                </c:pt>
                <c:pt idx="454">
                  <c:v>1.0369999999999999</c:v>
                </c:pt>
                <c:pt idx="455">
                  <c:v>1.036</c:v>
                </c:pt>
                <c:pt idx="456">
                  <c:v>1.0369999999999999</c:v>
                </c:pt>
                <c:pt idx="457">
                  <c:v>1.038</c:v>
                </c:pt>
                <c:pt idx="458">
                  <c:v>1.0369999999999999</c:v>
                </c:pt>
                <c:pt idx="459">
                  <c:v>1.0349999999999999</c:v>
                </c:pt>
                <c:pt idx="460">
                  <c:v>1.034</c:v>
                </c:pt>
                <c:pt idx="461">
                  <c:v>1.034</c:v>
                </c:pt>
                <c:pt idx="462">
                  <c:v>1.0349999999999999</c:v>
                </c:pt>
                <c:pt idx="463">
                  <c:v>1.036</c:v>
                </c:pt>
                <c:pt idx="464">
                  <c:v>1.036</c:v>
                </c:pt>
                <c:pt idx="465">
                  <c:v>1.0369999999999999</c:v>
                </c:pt>
                <c:pt idx="466">
                  <c:v>1.0369999999999999</c:v>
                </c:pt>
                <c:pt idx="467">
                  <c:v>1.0369999999999999</c:v>
                </c:pt>
                <c:pt idx="468">
                  <c:v>1.0369999999999999</c:v>
                </c:pt>
                <c:pt idx="469">
                  <c:v>1.034</c:v>
                </c:pt>
                <c:pt idx="470">
                  <c:v>1.032</c:v>
                </c:pt>
                <c:pt idx="471">
                  <c:v>1.0289999999999999</c:v>
                </c:pt>
                <c:pt idx="472">
                  <c:v>1.0249999999999999</c:v>
                </c:pt>
                <c:pt idx="473">
                  <c:v>1.0229999999999999</c:v>
                </c:pt>
                <c:pt idx="474">
                  <c:v>1.0189999999999999</c:v>
                </c:pt>
                <c:pt idx="475">
                  <c:v>1.0169999999999999</c:v>
                </c:pt>
                <c:pt idx="476">
                  <c:v>1.02</c:v>
                </c:pt>
                <c:pt idx="477">
                  <c:v>1.018</c:v>
                </c:pt>
                <c:pt idx="478">
                  <c:v>1.0169999999999999</c:v>
                </c:pt>
                <c:pt idx="479">
                  <c:v>1.016</c:v>
                </c:pt>
                <c:pt idx="480">
                  <c:v>1.0169999999999999</c:v>
                </c:pt>
                <c:pt idx="481">
                  <c:v>1.016</c:v>
                </c:pt>
                <c:pt idx="482">
                  <c:v>1.014</c:v>
                </c:pt>
                <c:pt idx="483">
                  <c:v>1.014</c:v>
                </c:pt>
                <c:pt idx="484">
                  <c:v>1.0149999999999999</c:v>
                </c:pt>
                <c:pt idx="485">
                  <c:v>1.016</c:v>
                </c:pt>
                <c:pt idx="486">
                  <c:v>1.0169999999999999</c:v>
                </c:pt>
                <c:pt idx="487">
                  <c:v>1.018</c:v>
                </c:pt>
                <c:pt idx="488">
                  <c:v>1.018</c:v>
                </c:pt>
                <c:pt idx="489">
                  <c:v>1.02</c:v>
                </c:pt>
                <c:pt idx="490">
                  <c:v>1.02</c:v>
                </c:pt>
                <c:pt idx="491">
                  <c:v>1.022</c:v>
                </c:pt>
                <c:pt idx="492">
                  <c:v>1.022</c:v>
                </c:pt>
                <c:pt idx="493">
                  <c:v>1.0229999999999999</c:v>
                </c:pt>
                <c:pt idx="494">
                  <c:v>1.022</c:v>
                </c:pt>
                <c:pt idx="495">
                  <c:v>1.022</c:v>
                </c:pt>
                <c:pt idx="496">
                  <c:v>1.022</c:v>
                </c:pt>
                <c:pt idx="497">
                  <c:v>1.022</c:v>
                </c:pt>
                <c:pt idx="498">
                  <c:v>1.0229999999999999</c:v>
                </c:pt>
                <c:pt idx="499">
                  <c:v>1.022</c:v>
                </c:pt>
                <c:pt idx="500">
                  <c:v>1.0209999999999999</c:v>
                </c:pt>
                <c:pt idx="501">
                  <c:v>1.02</c:v>
                </c:pt>
                <c:pt idx="502">
                  <c:v>1.02</c:v>
                </c:pt>
                <c:pt idx="503">
                  <c:v>1.0189999999999999</c:v>
                </c:pt>
                <c:pt idx="504">
                  <c:v>1.018</c:v>
                </c:pt>
                <c:pt idx="505">
                  <c:v>1.0169999999999999</c:v>
                </c:pt>
                <c:pt idx="506">
                  <c:v>1.0169999999999999</c:v>
                </c:pt>
                <c:pt idx="507">
                  <c:v>1.018</c:v>
                </c:pt>
                <c:pt idx="508">
                  <c:v>1.018</c:v>
                </c:pt>
                <c:pt idx="509">
                  <c:v>1.018</c:v>
                </c:pt>
                <c:pt idx="510">
                  <c:v>1.02</c:v>
                </c:pt>
                <c:pt idx="511">
                  <c:v>1.022</c:v>
                </c:pt>
                <c:pt idx="512">
                  <c:v>1.024</c:v>
                </c:pt>
                <c:pt idx="513">
                  <c:v>1.0249999999999999</c:v>
                </c:pt>
                <c:pt idx="514">
                  <c:v>1.0249999999999999</c:v>
                </c:pt>
                <c:pt idx="515">
                  <c:v>1.024</c:v>
                </c:pt>
                <c:pt idx="516">
                  <c:v>1.0229999999999999</c:v>
                </c:pt>
                <c:pt idx="517">
                  <c:v>1.022</c:v>
                </c:pt>
                <c:pt idx="518">
                  <c:v>1.0229999999999999</c:v>
                </c:pt>
                <c:pt idx="519">
                  <c:v>1.0229999999999999</c:v>
                </c:pt>
                <c:pt idx="520">
                  <c:v>1.0229999999999999</c:v>
                </c:pt>
                <c:pt idx="521">
                  <c:v>1.0229999999999999</c:v>
                </c:pt>
                <c:pt idx="522">
                  <c:v>1.022</c:v>
                </c:pt>
                <c:pt idx="523">
                  <c:v>1.0209999999999999</c:v>
                </c:pt>
                <c:pt idx="524">
                  <c:v>1.0209999999999999</c:v>
                </c:pt>
                <c:pt idx="525">
                  <c:v>1.022</c:v>
                </c:pt>
                <c:pt idx="526">
                  <c:v>1.0229999999999999</c:v>
                </c:pt>
                <c:pt idx="527">
                  <c:v>1.0229999999999999</c:v>
                </c:pt>
                <c:pt idx="528">
                  <c:v>1.024</c:v>
                </c:pt>
                <c:pt idx="529">
                  <c:v>1.0229999999999999</c:v>
                </c:pt>
                <c:pt idx="530">
                  <c:v>1.0249999999999999</c:v>
                </c:pt>
                <c:pt idx="531">
                  <c:v>1.0289999999999999</c:v>
                </c:pt>
                <c:pt idx="532">
                  <c:v>1.0309999999999999</c:v>
                </c:pt>
                <c:pt idx="533">
                  <c:v>1.032</c:v>
                </c:pt>
                <c:pt idx="534">
                  <c:v>1.0309999999999999</c:v>
                </c:pt>
                <c:pt idx="535">
                  <c:v>1.03</c:v>
                </c:pt>
                <c:pt idx="536">
                  <c:v>1.03</c:v>
                </c:pt>
                <c:pt idx="537">
                  <c:v>1.03</c:v>
                </c:pt>
                <c:pt idx="538">
                  <c:v>1.03</c:v>
                </c:pt>
                <c:pt idx="539">
                  <c:v>1.028</c:v>
                </c:pt>
                <c:pt idx="540">
                  <c:v>1.0289999999999999</c:v>
                </c:pt>
                <c:pt idx="541">
                  <c:v>1.03</c:v>
                </c:pt>
                <c:pt idx="542">
                  <c:v>1.03</c:v>
                </c:pt>
                <c:pt idx="543">
                  <c:v>1.03</c:v>
                </c:pt>
                <c:pt idx="544">
                  <c:v>1.03</c:v>
                </c:pt>
                <c:pt idx="545">
                  <c:v>1.0289999999999999</c:v>
                </c:pt>
                <c:pt idx="546">
                  <c:v>1.0289999999999999</c:v>
                </c:pt>
                <c:pt idx="547">
                  <c:v>1.0309999999999999</c:v>
                </c:pt>
                <c:pt idx="548">
                  <c:v>1.0289999999999999</c:v>
                </c:pt>
                <c:pt idx="549">
                  <c:v>1.0289999999999999</c:v>
                </c:pt>
                <c:pt idx="550">
                  <c:v>1.03</c:v>
                </c:pt>
                <c:pt idx="551">
                  <c:v>1.03</c:v>
                </c:pt>
                <c:pt idx="552">
                  <c:v>1.0309999999999999</c:v>
                </c:pt>
                <c:pt idx="553">
                  <c:v>1.032</c:v>
                </c:pt>
                <c:pt idx="554">
                  <c:v>1.0309999999999999</c:v>
                </c:pt>
                <c:pt idx="555">
                  <c:v>1.0309999999999999</c:v>
                </c:pt>
                <c:pt idx="556">
                  <c:v>1.032</c:v>
                </c:pt>
                <c:pt idx="557">
                  <c:v>1.0309999999999999</c:v>
                </c:pt>
                <c:pt idx="558">
                  <c:v>1.0309999999999999</c:v>
                </c:pt>
                <c:pt idx="559">
                  <c:v>1.0309999999999999</c:v>
                </c:pt>
                <c:pt idx="560">
                  <c:v>1.032</c:v>
                </c:pt>
                <c:pt idx="561">
                  <c:v>1.032</c:v>
                </c:pt>
                <c:pt idx="562">
                  <c:v>1.032</c:v>
                </c:pt>
                <c:pt idx="563">
                  <c:v>1.0329999999999999</c:v>
                </c:pt>
                <c:pt idx="564">
                  <c:v>1.032</c:v>
                </c:pt>
                <c:pt idx="565">
                  <c:v>1.032</c:v>
                </c:pt>
                <c:pt idx="566">
                  <c:v>1.032</c:v>
                </c:pt>
                <c:pt idx="567">
                  <c:v>1.0309999999999999</c:v>
                </c:pt>
                <c:pt idx="568">
                  <c:v>1.0289999999999999</c:v>
                </c:pt>
                <c:pt idx="569">
                  <c:v>1.0289999999999999</c:v>
                </c:pt>
                <c:pt idx="570">
                  <c:v>1.0289999999999999</c:v>
                </c:pt>
                <c:pt idx="571">
                  <c:v>1.03</c:v>
                </c:pt>
                <c:pt idx="572">
                  <c:v>1.032</c:v>
                </c:pt>
                <c:pt idx="573">
                  <c:v>1.036</c:v>
                </c:pt>
                <c:pt idx="574">
                  <c:v>1.036</c:v>
                </c:pt>
                <c:pt idx="575">
                  <c:v>1.0349999999999999</c:v>
                </c:pt>
                <c:pt idx="576">
                  <c:v>1.0349999999999999</c:v>
                </c:pt>
                <c:pt idx="577">
                  <c:v>1.0349999999999999</c:v>
                </c:pt>
                <c:pt idx="578">
                  <c:v>1.0349999999999999</c:v>
                </c:pt>
                <c:pt idx="579">
                  <c:v>1.036</c:v>
                </c:pt>
                <c:pt idx="580">
                  <c:v>1.0369999999999999</c:v>
                </c:pt>
                <c:pt idx="581">
                  <c:v>1.0369999999999999</c:v>
                </c:pt>
                <c:pt idx="582">
                  <c:v>1.0369999999999999</c:v>
                </c:pt>
                <c:pt idx="583">
                  <c:v>1.0369999999999999</c:v>
                </c:pt>
                <c:pt idx="584">
                  <c:v>1.036</c:v>
                </c:pt>
                <c:pt idx="585">
                  <c:v>1.036</c:v>
                </c:pt>
                <c:pt idx="586">
                  <c:v>1.0369999999999999</c:v>
                </c:pt>
                <c:pt idx="587">
                  <c:v>1.0369999999999999</c:v>
                </c:pt>
                <c:pt idx="588">
                  <c:v>1.036</c:v>
                </c:pt>
                <c:pt idx="589">
                  <c:v>1.036</c:v>
                </c:pt>
                <c:pt idx="590">
                  <c:v>1.036</c:v>
                </c:pt>
                <c:pt idx="591">
                  <c:v>1.0369999999999999</c:v>
                </c:pt>
                <c:pt idx="592">
                  <c:v>1.0369999999999999</c:v>
                </c:pt>
                <c:pt idx="593">
                  <c:v>1.0389999999999999</c:v>
                </c:pt>
                <c:pt idx="594">
                  <c:v>1.0389999999999999</c:v>
                </c:pt>
                <c:pt idx="595">
                  <c:v>1.0389999999999999</c:v>
                </c:pt>
                <c:pt idx="596">
                  <c:v>1.0409999999999999</c:v>
                </c:pt>
                <c:pt idx="597">
                  <c:v>1.0409999999999999</c:v>
                </c:pt>
                <c:pt idx="598">
                  <c:v>1.0409999999999999</c:v>
                </c:pt>
                <c:pt idx="599">
                  <c:v>1.042</c:v>
                </c:pt>
                <c:pt idx="600">
                  <c:v>1.042</c:v>
                </c:pt>
                <c:pt idx="601">
                  <c:v>1.042</c:v>
                </c:pt>
                <c:pt idx="602">
                  <c:v>1.0429999999999999</c:v>
                </c:pt>
                <c:pt idx="603">
                  <c:v>1.042</c:v>
                </c:pt>
                <c:pt idx="604">
                  <c:v>1.042</c:v>
                </c:pt>
                <c:pt idx="605">
                  <c:v>1.044</c:v>
                </c:pt>
                <c:pt idx="606">
                  <c:v>1.0449999999999999</c:v>
                </c:pt>
                <c:pt idx="607">
                  <c:v>1.0469999999999999</c:v>
                </c:pt>
                <c:pt idx="608">
                  <c:v>1.048</c:v>
                </c:pt>
                <c:pt idx="609">
                  <c:v>1.05</c:v>
                </c:pt>
                <c:pt idx="610">
                  <c:v>1.052</c:v>
                </c:pt>
                <c:pt idx="611">
                  <c:v>1.054</c:v>
                </c:pt>
                <c:pt idx="612">
                  <c:v>1.056</c:v>
                </c:pt>
                <c:pt idx="613">
                  <c:v>1.0569999999999999</c:v>
                </c:pt>
                <c:pt idx="614">
                  <c:v>1.0580000000000001</c:v>
                </c:pt>
                <c:pt idx="615">
                  <c:v>1.0569999999999999</c:v>
                </c:pt>
                <c:pt idx="616">
                  <c:v>1.0589999999999999</c:v>
                </c:pt>
                <c:pt idx="617">
                  <c:v>1.06</c:v>
                </c:pt>
                <c:pt idx="618">
                  <c:v>1.06</c:v>
                </c:pt>
                <c:pt idx="619">
                  <c:v>1.0620000000000001</c:v>
                </c:pt>
                <c:pt idx="620">
                  <c:v>1.0629999999999999</c:v>
                </c:pt>
                <c:pt idx="621">
                  <c:v>1.0640000000000001</c:v>
                </c:pt>
                <c:pt idx="622">
                  <c:v>1.0640000000000001</c:v>
                </c:pt>
                <c:pt idx="623">
                  <c:v>1.0640000000000001</c:v>
                </c:pt>
                <c:pt idx="624">
                  <c:v>1.0629999999999999</c:v>
                </c:pt>
                <c:pt idx="625">
                  <c:v>1.0629999999999999</c:v>
                </c:pt>
                <c:pt idx="626">
                  <c:v>1.0629999999999999</c:v>
                </c:pt>
                <c:pt idx="627">
                  <c:v>1.0649999999999999</c:v>
                </c:pt>
                <c:pt idx="628">
                  <c:v>1.0649999999999999</c:v>
                </c:pt>
                <c:pt idx="629">
                  <c:v>1.0649999999999999</c:v>
                </c:pt>
                <c:pt idx="630">
                  <c:v>1.0649999999999999</c:v>
                </c:pt>
                <c:pt idx="631">
                  <c:v>1.0660000000000001</c:v>
                </c:pt>
                <c:pt idx="632">
                  <c:v>1.069</c:v>
                </c:pt>
                <c:pt idx="633">
                  <c:v>1.071</c:v>
                </c:pt>
                <c:pt idx="634">
                  <c:v>1.0740000000000001</c:v>
                </c:pt>
                <c:pt idx="635">
                  <c:v>1.0760000000000001</c:v>
                </c:pt>
                <c:pt idx="636">
                  <c:v>1.0760000000000001</c:v>
                </c:pt>
                <c:pt idx="637">
                  <c:v>1.0780000000000001</c:v>
                </c:pt>
                <c:pt idx="638">
                  <c:v>1.079</c:v>
                </c:pt>
                <c:pt idx="639">
                  <c:v>1.08</c:v>
                </c:pt>
                <c:pt idx="640">
                  <c:v>1.081</c:v>
                </c:pt>
                <c:pt idx="641">
                  <c:v>1.0820000000000001</c:v>
                </c:pt>
                <c:pt idx="642">
                  <c:v>1.0840000000000001</c:v>
                </c:pt>
                <c:pt idx="643">
                  <c:v>1.0840000000000001</c:v>
                </c:pt>
                <c:pt idx="644">
                  <c:v>1.085</c:v>
                </c:pt>
                <c:pt idx="645">
                  <c:v>1.0840000000000001</c:v>
                </c:pt>
                <c:pt idx="646">
                  <c:v>1.085</c:v>
                </c:pt>
                <c:pt idx="647">
                  <c:v>1.085</c:v>
                </c:pt>
                <c:pt idx="648">
                  <c:v>1.087</c:v>
                </c:pt>
                <c:pt idx="649">
                  <c:v>1.0880000000000001</c:v>
                </c:pt>
                <c:pt idx="650">
                  <c:v>1.0900000000000001</c:v>
                </c:pt>
                <c:pt idx="651">
                  <c:v>1.0920000000000001</c:v>
                </c:pt>
                <c:pt idx="652">
                  <c:v>1.093</c:v>
                </c:pt>
                <c:pt idx="653">
                  <c:v>1.0960000000000001</c:v>
                </c:pt>
                <c:pt idx="654">
                  <c:v>1.095</c:v>
                </c:pt>
                <c:pt idx="655">
                  <c:v>1.095</c:v>
                </c:pt>
                <c:pt idx="656">
                  <c:v>1.0960000000000001</c:v>
                </c:pt>
                <c:pt idx="657">
                  <c:v>1.0980000000000001</c:v>
                </c:pt>
                <c:pt idx="658">
                  <c:v>1.099</c:v>
                </c:pt>
                <c:pt idx="659">
                  <c:v>1.0980000000000001</c:v>
                </c:pt>
                <c:pt idx="660">
                  <c:v>1.099</c:v>
                </c:pt>
                <c:pt idx="661">
                  <c:v>1.099</c:v>
                </c:pt>
                <c:pt idx="662">
                  <c:v>1.099</c:v>
                </c:pt>
                <c:pt idx="663">
                  <c:v>1.0980000000000001</c:v>
                </c:pt>
                <c:pt idx="664">
                  <c:v>1.101</c:v>
                </c:pt>
                <c:pt idx="665">
                  <c:v>1.1000000000000001</c:v>
                </c:pt>
                <c:pt idx="666">
                  <c:v>1.1000000000000001</c:v>
                </c:pt>
                <c:pt idx="667">
                  <c:v>1.101</c:v>
                </c:pt>
                <c:pt idx="668">
                  <c:v>1.1020000000000001</c:v>
                </c:pt>
                <c:pt idx="669">
                  <c:v>1.1020000000000001</c:v>
                </c:pt>
                <c:pt idx="670">
                  <c:v>1.1020000000000001</c:v>
                </c:pt>
                <c:pt idx="671">
                  <c:v>1.1040000000000001</c:v>
                </c:pt>
                <c:pt idx="672">
                  <c:v>1.1060000000000001</c:v>
                </c:pt>
                <c:pt idx="673">
                  <c:v>1.107</c:v>
                </c:pt>
                <c:pt idx="674">
                  <c:v>1.1080000000000001</c:v>
                </c:pt>
                <c:pt idx="675">
                  <c:v>1.1100000000000001</c:v>
                </c:pt>
                <c:pt idx="676">
                  <c:v>1.1140000000000001</c:v>
                </c:pt>
                <c:pt idx="677">
                  <c:v>1.1160000000000001</c:v>
                </c:pt>
                <c:pt idx="678">
                  <c:v>1.1160000000000001</c:v>
                </c:pt>
                <c:pt idx="679">
                  <c:v>1.117</c:v>
                </c:pt>
                <c:pt idx="680">
                  <c:v>1.119</c:v>
                </c:pt>
                <c:pt idx="681">
                  <c:v>1.119</c:v>
                </c:pt>
                <c:pt idx="682">
                  <c:v>1.119</c:v>
                </c:pt>
                <c:pt idx="683">
                  <c:v>1.1200000000000001</c:v>
                </c:pt>
                <c:pt idx="684">
                  <c:v>1.121</c:v>
                </c:pt>
                <c:pt idx="685">
                  <c:v>1.121</c:v>
                </c:pt>
                <c:pt idx="686">
                  <c:v>1.121</c:v>
                </c:pt>
                <c:pt idx="687">
                  <c:v>1.1220000000000001</c:v>
                </c:pt>
                <c:pt idx="688">
                  <c:v>1.123</c:v>
                </c:pt>
                <c:pt idx="689">
                  <c:v>1.1240000000000001</c:v>
                </c:pt>
                <c:pt idx="690">
                  <c:v>1.127</c:v>
                </c:pt>
                <c:pt idx="691">
                  <c:v>1.1279999999999999</c:v>
                </c:pt>
                <c:pt idx="692">
                  <c:v>1.129</c:v>
                </c:pt>
                <c:pt idx="693">
                  <c:v>1.129</c:v>
                </c:pt>
                <c:pt idx="694">
                  <c:v>1.1299999999999999</c:v>
                </c:pt>
                <c:pt idx="695">
                  <c:v>1.131</c:v>
                </c:pt>
                <c:pt idx="696">
                  <c:v>1.1339999999999999</c:v>
                </c:pt>
                <c:pt idx="697">
                  <c:v>1.1359999999999999</c:v>
                </c:pt>
                <c:pt idx="698">
                  <c:v>1.1359999999999999</c:v>
                </c:pt>
                <c:pt idx="699">
                  <c:v>1.1379999999999999</c:v>
                </c:pt>
                <c:pt idx="700">
                  <c:v>1.1379999999999999</c:v>
                </c:pt>
                <c:pt idx="701">
                  <c:v>1.137</c:v>
                </c:pt>
                <c:pt idx="702">
                  <c:v>1.1379999999999999</c:v>
                </c:pt>
                <c:pt idx="703">
                  <c:v>1.137</c:v>
                </c:pt>
                <c:pt idx="704">
                  <c:v>1.137</c:v>
                </c:pt>
                <c:pt idx="705">
                  <c:v>1.137</c:v>
                </c:pt>
                <c:pt idx="706">
                  <c:v>1.1359999999999999</c:v>
                </c:pt>
                <c:pt idx="707">
                  <c:v>1.1379999999999999</c:v>
                </c:pt>
                <c:pt idx="708">
                  <c:v>1.1379999999999999</c:v>
                </c:pt>
                <c:pt idx="709">
                  <c:v>1.1379999999999999</c:v>
                </c:pt>
                <c:pt idx="710">
                  <c:v>1.139</c:v>
                </c:pt>
                <c:pt idx="711">
                  <c:v>1.139</c:v>
                </c:pt>
                <c:pt idx="712">
                  <c:v>1.1619999999999999</c:v>
                </c:pt>
                <c:pt idx="713">
                  <c:v>1.1619999999999999</c:v>
                </c:pt>
                <c:pt idx="714">
                  <c:v>1.1619999999999999</c:v>
                </c:pt>
                <c:pt idx="715">
                  <c:v>1.1639999999999999</c:v>
                </c:pt>
                <c:pt idx="716">
                  <c:v>1.1659999999999999</c:v>
                </c:pt>
                <c:pt idx="717">
                  <c:v>1.1679999999999999</c:v>
                </c:pt>
                <c:pt idx="718">
                  <c:v>1.1679999999999999</c:v>
                </c:pt>
                <c:pt idx="719">
                  <c:v>1.169</c:v>
                </c:pt>
                <c:pt idx="720">
                  <c:v>1.17</c:v>
                </c:pt>
                <c:pt idx="721">
                  <c:v>1.171</c:v>
                </c:pt>
                <c:pt idx="722">
                  <c:v>1.1719999999999999</c:v>
                </c:pt>
                <c:pt idx="723">
                  <c:v>1.171</c:v>
                </c:pt>
                <c:pt idx="724">
                  <c:v>1.171</c:v>
                </c:pt>
                <c:pt idx="725">
                  <c:v>1.171</c:v>
                </c:pt>
                <c:pt idx="726">
                  <c:v>1.1719999999999999</c:v>
                </c:pt>
                <c:pt idx="727">
                  <c:v>1.1739999999999999</c:v>
                </c:pt>
                <c:pt idx="728">
                  <c:v>1.175</c:v>
                </c:pt>
                <c:pt idx="729">
                  <c:v>1.175</c:v>
                </c:pt>
                <c:pt idx="730">
                  <c:v>1.175</c:v>
                </c:pt>
                <c:pt idx="731">
                  <c:v>1.175</c:v>
                </c:pt>
                <c:pt idx="732">
                  <c:v>1.173</c:v>
                </c:pt>
                <c:pt idx="733">
                  <c:v>1.1779999999999999</c:v>
                </c:pt>
                <c:pt idx="734">
                  <c:v>1.1779999999999999</c:v>
                </c:pt>
                <c:pt idx="735">
                  <c:v>1.1719999999999999</c:v>
                </c:pt>
                <c:pt idx="736">
                  <c:v>1.179</c:v>
                </c:pt>
                <c:pt idx="737">
                  <c:v>1.179</c:v>
                </c:pt>
                <c:pt idx="738">
                  <c:v>1.181</c:v>
                </c:pt>
                <c:pt idx="739">
                  <c:v>1.18</c:v>
                </c:pt>
                <c:pt idx="740">
                  <c:v>1.179</c:v>
                </c:pt>
                <c:pt idx="741">
                  <c:v>1.17</c:v>
                </c:pt>
                <c:pt idx="742">
                  <c:v>1.177</c:v>
                </c:pt>
                <c:pt idx="743">
                  <c:v>1.1779999999999999</c:v>
                </c:pt>
                <c:pt idx="744">
                  <c:v>1.1779999999999999</c:v>
                </c:pt>
                <c:pt idx="745">
                  <c:v>1.179</c:v>
                </c:pt>
                <c:pt idx="746">
                  <c:v>1.18</c:v>
                </c:pt>
                <c:pt idx="747">
                  <c:v>1.1779999999999999</c:v>
                </c:pt>
                <c:pt idx="748">
                  <c:v>1.1779999999999999</c:v>
                </c:pt>
                <c:pt idx="749">
                  <c:v>1.179</c:v>
                </c:pt>
                <c:pt idx="750">
                  <c:v>1.18</c:v>
                </c:pt>
                <c:pt idx="751">
                  <c:v>1.18</c:v>
                </c:pt>
                <c:pt idx="752">
                  <c:v>1.1759999999999999</c:v>
                </c:pt>
                <c:pt idx="753">
                  <c:v>1.1759999999999999</c:v>
                </c:pt>
                <c:pt idx="754">
                  <c:v>1.18</c:v>
                </c:pt>
                <c:pt idx="755">
                  <c:v>1.1850000000000001</c:v>
                </c:pt>
                <c:pt idx="756">
                  <c:v>1.1870000000000001</c:v>
                </c:pt>
                <c:pt idx="757">
                  <c:v>1.1879999999999999</c:v>
                </c:pt>
                <c:pt idx="758">
                  <c:v>1.1879999999999999</c:v>
                </c:pt>
                <c:pt idx="759">
                  <c:v>1.1859999999999999</c:v>
                </c:pt>
                <c:pt idx="760">
                  <c:v>1.1850000000000001</c:v>
                </c:pt>
                <c:pt idx="761">
                  <c:v>1.1850000000000001</c:v>
                </c:pt>
                <c:pt idx="762">
                  <c:v>1.1839999999999999</c:v>
                </c:pt>
                <c:pt idx="763">
                  <c:v>1.1839999999999999</c:v>
                </c:pt>
                <c:pt idx="764">
                  <c:v>1.1870000000000001</c:v>
                </c:pt>
                <c:pt idx="765">
                  <c:v>1.1859999999999999</c:v>
                </c:pt>
                <c:pt idx="766">
                  <c:v>1.1850000000000001</c:v>
                </c:pt>
                <c:pt idx="767">
                  <c:v>1.1830000000000001</c:v>
                </c:pt>
                <c:pt idx="768">
                  <c:v>1.1830000000000001</c:v>
                </c:pt>
                <c:pt idx="769">
                  <c:v>1.1819999999999999</c:v>
                </c:pt>
                <c:pt idx="770">
                  <c:v>1.1819999999999999</c:v>
                </c:pt>
                <c:pt idx="771">
                  <c:v>1.1819999999999999</c:v>
                </c:pt>
                <c:pt idx="772">
                  <c:v>1.1819999999999999</c:v>
                </c:pt>
                <c:pt idx="773">
                  <c:v>1.1819999999999999</c:v>
                </c:pt>
                <c:pt idx="774">
                  <c:v>1.1830000000000001</c:v>
                </c:pt>
                <c:pt idx="775">
                  <c:v>1.1859999999999999</c:v>
                </c:pt>
                <c:pt idx="776">
                  <c:v>1.19</c:v>
                </c:pt>
                <c:pt idx="777">
                  <c:v>1.1919999999999999</c:v>
                </c:pt>
                <c:pt idx="778">
                  <c:v>1.1950000000000001</c:v>
                </c:pt>
                <c:pt idx="779">
                  <c:v>1.1930000000000001</c:v>
                </c:pt>
                <c:pt idx="780">
                  <c:v>1.1930000000000001</c:v>
                </c:pt>
                <c:pt idx="781">
                  <c:v>1.194</c:v>
                </c:pt>
                <c:pt idx="782">
                  <c:v>1.2010000000000001</c:v>
                </c:pt>
                <c:pt idx="783">
                  <c:v>1.1990000000000001</c:v>
                </c:pt>
                <c:pt idx="784">
                  <c:v>1.198</c:v>
                </c:pt>
                <c:pt idx="785">
                  <c:v>1.194</c:v>
                </c:pt>
                <c:pt idx="786">
                  <c:v>1.1930000000000001</c:v>
                </c:pt>
                <c:pt idx="787">
                  <c:v>1.1930000000000001</c:v>
                </c:pt>
                <c:pt idx="788">
                  <c:v>1.19</c:v>
                </c:pt>
                <c:pt idx="789">
                  <c:v>1.1870000000000001</c:v>
                </c:pt>
                <c:pt idx="790">
                  <c:v>1.1839999999999999</c:v>
                </c:pt>
                <c:pt idx="791">
                  <c:v>1.18</c:v>
                </c:pt>
                <c:pt idx="792">
                  <c:v>1.18</c:v>
                </c:pt>
                <c:pt idx="793">
                  <c:v>1.18</c:v>
                </c:pt>
                <c:pt idx="794">
                  <c:v>1.179</c:v>
                </c:pt>
                <c:pt idx="795">
                  <c:v>1.18</c:v>
                </c:pt>
                <c:pt idx="796">
                  <c:v>1.179</c:v>
                </c:pt>
                <c:pt idx="797">
                  <c:v>1.18</c:v>
                </c:pt>
                <c:pt idx="798">
                  <c:v>1.1759999999999999</c:v>
                </c:pt>
                <c:pt idx="799">
                  <c:v>1.1759999999999999</c:v>
                </c:pt>
                <c:pt idx="800">
                  <c:v>1.173</c:v>
                </c:pt>
                <c:pt idx="801">
                  <c:v>1.1659999999999999</c:v>
                </c:pt>
                <c:pt idx="802">
                  <c:v>1.1639999999999999</c:v>
                </c:pt>
                <c:pt idx="803">
                  <c:v>1.163</c:v>
                </c:pt>
                <c:pt idx="804">
                  <c:v>1.161</c:v>
                </c:pt>
                <c:pt idx="805">
                  <c:v>1.157</c:v>
                </c:pt>
                <c:pt idx="806">
                  <c:v>1.1539999999999999</c:v>
                </c:pt>
                <c:pt idx="807">
                  <c:v>1.1539999999999999</c:v>
                </c:pt>
                <c:pt idx="808">
                  <c:v>1.1539999999999999</c:v>
                </c:pt>
                <c:pt idx="809">
                  <c:v>1.1519999999999999</c:v>
                </c:pt>
                <c:pt idx="810">
                  <c:v>1.151</c:v>
                </c:pt>
                <c:pt idx="811">
                  <c:v>1.151</c:v>
                </c:pt>
                <c:pt idx="812">
                  <c:v>1.1499999999999999</c:v>
                </c:pt>
                <c:pt idx="813">
                  <c:v>1.149</c:v>
                </c:pt>
                <c:pt idx="814">
                  <c:v>1.147</c:v>
                </c:pt>
                <c:pt idx="815">
                  <c:v>1.147</c:v>
                </c:pt>
                <c:pt idx="816">
                  <c:v>1.149</c:v>
                </c:pt>
                <c:pt idx="817">
                  <c:v>1.1499999999999999</c:v>
                </c:pt>
                <c:pt idx="818">
                  <c:v>1.1499999999999999</c:v>
                </c:pt>
                <c:pt idx="819">
                  <c:v>1.1499999999999999</c:v>
                </c:pt>
                <c:pt idx="820">
                  <c:v>1.1499999999999999</c:v>
                </c:pt>
                <c:pt idx="821">
                  <c:v>1.1479999999999999</c:v>
                </c:pt>
                <c:pt idx="822">
                  <c:v>1.147</c:v>
                </c:pt>
                <c:pt idx="823">
                  <c:v>1.1459999999999999</c:v>
                </c:pt>
                <c:pt idx="824">
                  <c:v>1.1479999999999999</c:v>
                </c:pt>
                <c:pt idx="825">
                  <c:v>1.1499999999999999</c:v>
                </c:pt>
                <c:pt idx="826">
                  <c:v>1.1499999999999999</c:v>
                </c:pt>
                <c:pt idx="827">
                  <c:v>1.1479999999999999</c:v>
                </c:pt>
                <c:pt idx="828">
                  <c:v>1.147</c:v>
                </c:pt>
                <c:pt idx="829">
                  <c:v>1.147</c:v>
                </c:pt>
                <c:pt idx="830">
                  <c:v>1.147</c:v>
                </c:pt>
                <c:pt idx="831">
                  <c:v>1.1459999999999999</c:v>
                </c:pt>
                <c:pt idx="832">
                  <c:v>1.147</c:v>
                </c:pt>
                <c:pt idx="833">
                  <c:v>1.1439999999999999</c:v>
                </c:pt>
                <c:pt idx="834">
                  <c:v>1.1439999999999999</c:v>
                </c:pt>
                <c:pt idx="835">
                  <c:v>1.1439999999999999</c:v>
                </c:pt>
                <c:pt idx="836">
                  <c:v>1.147</c:v>
                </c:pt>
                <c:pt idx="837">
                  <c:v>1.149</c:v>
                </c:pt>
                <c:pt idx="838">
                  <c:v>1.1499999999999999</c:v>
                </c:pt>
                <c:pt idx="839">
                  <c:v>1.149</c:v>
                </c:pt>
                <c:pt idx="840">
                  <c:v>1.149</c:v>
                </c:pt>
                <c:pt idx="841">
                  <c:v>1.1499999999999999</c:v>
                </c:pt>
                <c:pt idx="842">
                  <c:v>1.151</c:v>
                </c:pt>
                <c:pt idx="843">
                  <c:v>1.153</c:v>
                </c:pt>
                <c:pt idx="844">
                  <c:v>1.151</c:v>
                </c:pt>
                <c:pt idx="845">
                  <c:v>1.1519999999999999</c:v>
                </c:pt>
                <c:pt idx="846">
                  <c:v>1.1499999999999999</c:v>
                </c:pt>
                <c:pt idx="847">
                  <c:v>1.149</c:v>
                </c:pt>
                <c:pt idx="848">
                  <c:v>1.1479999999999999</c:v>
                </c:pt>
                <c:pt idx="849">
                  <c:v>1.147</c:v>
                </c:pt>
                <c:pt idx="850">
                  <c:v>1.1459999999999999</c:v>
                </c:pt>
                <c:pt idx="851">
                  <c:v>1.1459999999999999</c:v>
                </c:pt>
                <c:pt idx="852">
                  <c:v>1.1459999999999999</c:v>
                </c:pt>
                <c:pt idx="853">
                  <c:v>1.145</c:v>
                </c:pt>
                <c:pt idx="854">
                  <c:v>1.147</c:v>
                </c:pt>
                <c:pt idx="855">
                  <c:v>1.1479999999999999</c:v>
                </c:pt>
                <c:pt idx="856">
                  <c:v>1.1479999999999999</c:v>
                </c:pt>
                <c:pt idx="857">
                  <c:v>1.1519999999999999</c:v>
                </c:pt>
                <c:pt idx="858">
                  <c:v>1.1519999999999999</c:v>
                </c:pt>
                <c:pt idx="859">
                  <c:v>1.153</c:v>
                </c:pt>
                <c:pt idx="860">
                  <c:v>1.1539999999999999</c:v>
                </c:pt>
                <c:pt idx="861">
                  <c:v>1.153</c:v>
                </c:pt>
                <c:pt idx="862">
                  <c:v>1.155</c:v>
                </c:pt>
                <c:pt idx="863">
                  <c:v>1.1519999999999999</c:v>
                </c:pt>
                <c:pt idx="864">
                  <c:v>1.1539999999999999</c:v>
                </c:pt>
                <c:pt idx="865">
                  <c:v>1.155</c:v>
                </c:pt>
                <c:pt idx="866">
                  <c:v>1.155</c:v>
                </c:pt>
                <c:pt idx="867">
                  <c:v>1.155</c:v>
                </c:pt>
              </c:numCache>
            </c:numRef>
          </c:val>
          <c:smooth val="0"/>
          <c:extLst>
            <c:ext xmlns:c16="http://schemas.microsoft.com/office/drawing/2014/chart" uri="{C3380CC4-5D6E-409C-BE32-E72D297353CC}">
              <c16:uniqueId val="{00000001-CA10-41EE-8CF0-255B09B08A19}"/>
            </c:ext>
          </c:extLst>
        </c:ser>
        <c:ser>
          <c:idx val="2"/>
          <c:order val="2"/>
          <c:tx>
            <c:strRef>
              <c:f>'30'!$K$9</c:f>
              <c:strCache>
                <c:ptCount val="1"/>
                <c:pt idx="0">
                  <c:v>Time deposits in hryvna</c:v>
                </c:pt>
              </c:strCache>
            </c:strRef>
          </c:tx>
          <c:spPr>
            <a:ln w="25400" cmpd="sng">
              <a:solidFill>
                <a:srgbClr val="7D0532"/>
              </a:solidFill>
              <a:prstDash val="solid"/>
            </a:ln>
          </c:spPr>
          <c:marker>
            <c:symbol val="none"/>
          </c:marker>
          <c:cat>
            <c:numRef>
              <c:f>'30'!$H$11:$H$878</c:f>
              <c:numCache>
                <c:formatCode>m/d/yyyy</c:formatCode>
                <c:ptCount val="868"/>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pt idx="698">
                  <c:v>43773</c:v>
                </c:pt>
                <c:pt idx="699">
                  <c:v>43774</c:v>
                </c:pt>
                <c:pt idx="700">
                  <c:v>43775</c:v>
                </c:pt>
                <c:pt idx="701">
                  <c:v>43776</c:v>
                </c:pt>
                <c:pt idx="702">
                  <c:v>43779</c:v>
                </c:pt>
                <c:pt idx="703">
                  <c:v>43780</c:v>
                </c:pt>
                <c:pt idx="704">
                  <c:v>43781</c:v>
                </c:pt>
                <c:pt idx="705">
                  <c:v>43782</c:v>
                </c:pt>
                <c:pt idx="706">
                  <c:v>43783</c:v>
                </c:pt>
                <c:pt idx="707">
                  <c:v>43786</c:v>
                </c:pt>
                <c:pt idx="708">
                  <c:v>43787</c:v>
                </c:pt>
                <c:pt idx="709">
                  <c:v>43788</c:v>
                </c:pt>
                <c:pt idx="710">
                  <c:v>43789</c:v>
                </c:pt>
                <c:pt idx="711">
                  <c:v>43790</c:v>
                </c:pt>
                <c:pt idx="712">
                  <c:v>43793</c:v>
                </c:pt>
                <c:pt idx="713">
                  <c:v>43794</c:v>
                </c:pt>
                <c:pt idx="714">
                  <c:v>43795</c:v>
                </c:pt>
                <c:pt idx="715">
                  <c:v>43796</c:v>
                </c:pt>
                <c:pt idx="716">
                  <c:v>43797</c:v>
                </c:pt>
                <c:pt idx="717">
                  <c:v>43800</c:v>
                </c:pt>
                <c:pt idx="718">
                  <c:v>43801</c:v>
                </c:pt>
                <c:pt idx="719">
                  <c:v>43802</c:v>
                </c:pt>
                <c:pt idx="720">
                  <c:v>43803</c:v>
                </c:pt>
                <c:pt idx="721">
                  <c:v>43804</c:v>
                </c:pt>
                <c:pt idx="722">
                  <c:v>43807</c:v>
                </c:pt>
                <c:pt idx="723">
                  <c:v>43808</c:v>
                </c:pt>
                <c:pt idx="724">
                  <c:v>43809</c:v>
                </c:pt>
                <c:pt idx="725">
                  <c:v>43810</c:v>
                </c:pt>
                <c:pt idx="726">
                  <c:v>43811</c:v>
                </c:pt>
                <c:pt idx="727">
                  <c:v>43814</c:v>
                </c:pt>
                <c:pt idx="728">
                  <c:v>43815</c:v>
                </c:pt>
                <c:pt idx="729">
                  <c:v>43816</c:v>
                </c:pt>
                <c:pt idx="730">
                  <c:v>43817</c:v>
                </c:pt>
                <c:pt idx="731">
                  <c:v>43818</c:v>
                </c:pt>
                <c:pt idx="732">
                  <c:v>43821</c:v>
                </c:pt>
                <c:pt idx="733">
                  <c:v>43822</c:v>
                </c:pt>
                <c:pt idx="734">
                  <c:v>43824</c:v>
                </c:pt>
                <c:pt idx="735">
                  <c:v>43825</c:v>
                </c:pt>
                <c:pt idx="736">
                  <c:v>43831</c:v>
                </c:pt>
                <c:pt idx="737">
                  <c:v>43832</c:v>
                </c:pt>
                <c:pt idx="738">
                  <c:v>43837</c:v>
                </c:pt>
                <c:pt idx="739">
                  <c:v>43838</c:v>
                </c:pt>
                <c:pt idx="740">
                  <c:v>43839</c:v>
                </c:pt>
                <c:pt idx="741">
                  <c:v>43842</c:v>
                </c:pt>
                <c:pt idx="742">
                  <c:v>43843</c:v>
                </c:pt>
                <c:pt idx="743">
                  <c:v>43844</c:v>
                </c:pt>
                <c:pt idx="744">
                  <c:v>43845</c:v>
                </c:pt>
                <c:pt idx="745">
                  <c:v>43846</c:v>
                </c:pt>
                <c:pt idx="746">
                  <c:v>43849</c:v>
                </c:pt>
                <c:pt idx="747">
                  <c:v>43850</c:v>
                </c:pt>
                <c:pt idx="748">
                  <c:v>43851</c:v>
                </c:pt>
                <c:pt idx="749">
                  <c:v>43852</c:v>
                </c:pt>
                <c:pt idx="750">
                  <c:v>43853</c:v>
                </c:pt>
                <c:pt idx="751">
                  <c:v>43856</c:v>
                </c:pt>
                <c:pt idx="752">
                  <c:v>43857</c:v>
                </c:pt>
                <c:pt idx="753">
                  <c:v>43858</c:v>
                </c:pt>
                <c:pt idx="754">
                  <c:v>43859</c:v>
                </c:pt>
                <c:pt idx="755">
                  <c:v>43860</c:v>
                </c:pt>
                <c:pt idx="756">
                  <c:v>43863</c:v>
                </c:pt>
                <c:pt idx="757">
                  <c:v>43864</c:v>
                </c:pt>
                <c:pt idx="758">
                  <c:v>43865</c:v>
                </c:pt>
                <c:pt idx="759">
                  <c:v>43866</c:v>
                </c:pt>
                <c:pt idx="760">
                  <c:v>43867</c:v>
                </c:pt>
                <c:pt idx="761">
                  <c:v>43870</c:v>
                </c:pt>
                <c:pt idx="762">
                  <c:v>43871</c:v>
                </c:pt>
                <c:pt idx="763">
                  <c:v>43872</c:v>
                </c:pt>
                <c:pt idx="764">
                  <c:v>43873</c:v>
                </c:pt>
                <c:pt idx="765">
                  <c:v>43874</c:v>
                </c:pt>
                <c:pt idx="766">
                  <c:v>43877</c:v>
                </c:pt>
                <c:pt idx="767">
                  <c:v>43878</c:v>
                </c:pt>
                <c:pt idx="768">
                  <c:v>43879</c:v>
                </c:pt>
                <c:pt idx="769">
                  <c:v>43880</c:v>
                </c:pt>
                <c:pt idx="770">
                  <c:v>43881</c:v>
                </c:pt>
                <c:pt idx="771">
                  <c:v>43884</c:v>
                </c:pt>
                <c:pt idx="772">
                  <c:v>43885</c:v>
                </c:pt>
                <c:pt idx="773">
                  <c:v>43886</c:v>
                </c:pt>
                <c:pt idx="774">
                  <c:v>43887</c:v>
                </c:pt>
                <c:pt idx="775">
                  <c:v>43888</c:v>
                </c:pt>
                <c:pt idx="776">
                  <c:v>43891</c:v>
                </c:pt>
                <c:pt idx="777">
                  <c:v>43892</c:v>
                </c:pt>
                <c:pt idx="778">
                  <c:v>43893</c:v>
                </c:pt>
                <c:pt idx="779">
                  <c:v>43894</c:v>
                </c:pt>
                <c:pt idx="780">
                  <c:v>43895</c:v>
                </c:pt>
                <c:pt idx="781">
                  <c:v>43899</c:v>
                </c:pt>
                <c:pt idx="782">
                  <c:v>43900</c:v>
                </c:pt>
                <c:pt idx="783">
                  <c:v>43901</c:v>
                </c:pt>
                <c:pt idx="784">
                  <c:v>43902</c:v>
                </c:pt>
                <c:pt idx="785">
                  <c:v>43905</c:v>
                </c:pt>
                <c:pt idx="786">
                  <c:v>43906</c:v>
                </c:pt>
                <c:pt idx="787">
                  <c:v>43907</c:v>
                </c:pt>
                <c:pt idx="788">
                  <c:v>43908</c:v>
                </c:pt>
                <c:pt idx="789">
                  <c:v>43909</c:v>
                </c:pt>
                <c:pt idx="790">
                  <c:v>43912</c:v>
                </c:pt>
                <c:pt idx="791">
                  <c:v>43913</c:v>
                </c:pt>
                <c:pt idx="792">
                  <c:v>43914</c:v>
                </c:pt>
                <c:pt idx="793">
                  <c:v>43915</c:v>
                </c:pt>
                <c:pt idx="794">
                  <c:v>43916</c:v>
                </c:pt>
                <c:pt idx="795">
                  <c:v>43919</c:v>
                </c:pt>
                <c:pt idx="796">
                  <c:v>43920</c:v>
                </c:pt>
                <c:pt idx="797">
                  <c:v>43921</c:v>
                </c:pt>
                <c:pt idx="798">
                  <c:v>43922</c:v>
                </c:pt>
                <c:pt idx="799">
                  <c:v>43923</c:v>
                </c:pt>
                <c:pt idx="800">
                  <c:v>43926</c:v>
                </c:pt>
                <c:pt idx="801">
                  <c:v>43927</c:v>
                </c:pt>
                <c:pt idx="802">
                  <c:v>43928</c:v>
                </c:pt>
                <c:pt idx="803">
                  <c:v>43929</c:v>
                </c:pt>
                <c:pt idx="804">
                  <c:v>43930</c:v>
                </c:pt>
                <c:pt idx="805">
                  <c:v>43933</c:v>
                </c:pt>
                <c:pt idx="806">
                  <c:v>43934</c:v>
                </c:pt>
                <c:pt idx="807">
                  <c:v>43935</c:v>
                </c:pt>
                <c:pt idx="808">
                  <c:v>43936</c:v>
                </c:pt>
                <c:pt idx="809">
                  <c:v>43937</c:v>
                </c:pt>
                <c:pt idx="810">
                  <c:v>43941</c:v>
                </c:pt>
                <c:pt idx="811">
                  <c:v>43942</c:v>
                </c:pt>
                <c:pt idx="812">
                  <c:v>43943</c:v>
                </c:pt>
                <c:pt idx="813">
                  <c:v>43944</c:v>
                </c:pt>
                <c:pt idx="814">
                  <c:v>43947</c:v>
                </c:pt>
                <c:pt idx="815">
                  <c:v>43948</c:v>
                </c:pt>
                <c:pt idx="816">
                  <c:v>43949</c:v>
                </c:pt>
                <c:pt idx="817">
                  <c:v>43950</c:v>
                </c:pt>
                <c:pt idx="818">
                  <c:v>43954</c:v>
                </c:pt>
                <c:pt idx="819">
                  <c:v>43955</c:v>
                </c:pt>
                <c:pt idx="820">
                  <c:v>43956</c:v>
                </c:pt>
                <c:pt idx="821">
                  <c:v>43957</c:v>
                </c:pt>
                <c:pt idx="822">
                  <c:v>43958</c:v>
                </c:pt>
                <c:pt idx="823">
                  <c:v>43962</c:v>
                </c:pt>
                <c:pt idx="824">
                  <c:v>43963</c:v>
                </c:pt>
                <c:pt idx="825">
                  <c:v>43964</c:v>
                </c:pt>
                <c:pt idx="826">
                  <c:v>43965</c:v>
                </c:pt>
                <c:pt idx="827">
                  <c:v>43968</c:v>
                </c:pt>
                <c:pt idx="828">
                  <c:v>43969</c:v>
                </c:pt>
                <c:pt idx="829">
                  <c:v>43970</c:v>
                </c:pt>
                <c:pt idx="830">
                  <c:v>43971</c:v>
                </c:pt>
                <c:pt idx="831">
                  <c:v>43972</c:v>
                </c:pt>
                <c:pt idx="832">
                  <c:v>43975</c:v>
                </c:pt>
                <c:pt idx="833">
                  <c:v>43976</c:v>
                </c:pt>
                <c:pt idx="834">
                  <c:v>43977</c:v>
                </c:pt>
                <c:pt idx="835">
                  <c:v>43978</c:v>
                </c:pt>
                <c:pt idx="836">
                  <c:v>43979</c:v>
                </c:pt>
                <c:pt idx="837">
                  <c:v>43982</c:v>
                </c:pt>
                <c:pt idx="838">
                  <c:v>43983</c:v>
                </c:pt>
                <c:pt idx="839">
                  <c:v>43984</c:v>
                </c:pt>
                <c:pt idx="840">
                  <c:v>43985</c:v>
                </c:pt>
                <c:pt idx="841">
                  <c:v>43986</c:v>
                </c:pt>
                <c:pt idx="842">
                  <c:v>43990</c:v>
                </c:pt>
                <c:pt idx="843">
                  <c:v>43991</c:v>
                </c:pt>
                <c:pt idx="844">
                  <c:v>43992</c:v>
                </c:pt>
                <c:pt idx="845">
                  <c:v>43993</c:v>
                </c:pt>
                <c:pt idx="846">
                  <c:v>43996</c:v>
                </c:pt>
                <c:pt idx="847">
                  <c:v>43997</c:v>
                </c:pt>
                <c:pt idx="848">
                  <c:v>43998</c:v>
                </c:pt>
                <c:pt idx="849">
                  <c:v>43999</c:v>
                </c:pt>
                <c:pt idx="850">
                  <c:v>44000</c:v>
                </c:pt>
                <c:pt idx="851">
                  <c:v>44003</c:v>
                </c:pt>
                <c:pt idx="852">
                  <c:v>44004</c:v>
                </c:pt>
                <c:pt idx="853">
                  <c:v>44005</c:v>
                </c:pt>
                <c:pt idx="854">
                  <c:v>44006</c:v>
                </c:pt>
                <c:pt idx="855">
                  <c:v>44007</c:v>
                </c:pt>
                <c:pt idx="856">
                  <c:v>44011</c:v>
                </c:pt>
                <c:pt idx="857">
                  <c:v>44012</c:v>
                </c:pt>
                <c:pt idx="858">
                  <c:v>44013</c:v>
                </c:pt>
                <c:pt idx="859">
                  <c:v>44014</c:v>
                </c:pt>
                <c:pt idx="860">
                  <c:v>44017</c:v>
                </c:pt>
                <c:pt idx="861">
                  <c:v>44018</c:v>
                </c:pt>
                <c:pt idx="862">
                  <c:v>44019</c:v>
                </c:pt>
                <c:pt idx="863">
                  <c:v>44020</c:v>
                </c:pt>
                <c:pt idx="864">
                  <c:v>44021</c:v>
                </c:pt>
                <c:pt idx="865">
                  <c:v>44024</c:v>
                </c:pt>
                <c:pt idx="866">
                  <c:v>44025</c:v>
                </c:pt>
                <c:pt idx="867">
                  <c:v>44026</c:v>
                </c:pt>
              </c:numCache>
            </c:numRef>
          </c:cat>
          <c:val>
            <c:numRef>
              <c:f>'30'!$K$11:$K$878</c:f>
              <c:numCache>
                <c:formatCode>0.0%</c:formatCode>
                <c:ptCount val="868"/>
                <c:pt idx="0">
                  <c:v>1</c:v>
                </c:pt>
                <c:pt idx="1">
                  <c:v>1.0009999999999999</c:v>
                </c:pt>
                <c:pt idx="2">
                  <c:v>1.002</c:v>
                </c:pt>
                <c:pt idx="3">
                  <c:v>1.0029999999999999</c:v>
                </c:pt>
                <c:pt idx="4">
                  <c:v>1.004</c:v>
                </c:pt>
                <c:pt idx="5">
                  <c:v>1.0049999999999999</c:v>
                </c:pt>
                <c:pt idx="6">
                  <c:v>1.006</c:v>
                </c:pt>
                <c:pt idx="7">
                  <c:v>1.004</c:v>
                </c:pt>
                <c:pt idx="8">
                  <c:v>1.006</c:v>
                </c:pt>
                <c:pt idx="9">
                  <c:v>1.0069999999999999</c:v>
                </c:pt>
                <c:pt idx="10">
                  <c:v>1.0069999999999999</c:v>
                </c:pt>
                <c:pt idx="11">
                  <c:v>1.008</c:v>
                </c:pt>
                <c:pt idx="12">
                  <c:v>1.008</c:v>
                </c:pt>
                <c:pt idx="13">
                  <c:v>1.01</c:v>
                </c:pt>
                <c:pt idx="14">
                  <c:v>1.012</c:v>
                </c:pt>
                <c:pt idx="15">
                  <c:v>1.012</c:v>
                </c:pt>
                <c:pt idx="16">
                  <c:v>1.0129999999999999</c:v>
                </c:pt>
                <c:pt idx="17">
                  <c:v>1.0129999999999999</c:v>
                </c:pt>
                <c:pt idx="18">
                  <c:v>1.018</c:v>
                </c:pt>
                <c:pt idx="19">
                  <c:v>1.018</c:v>
                </c:pt>
                <c:pt idx="20">
                  <c:v>1.018</c:v>
                </c:pt>
                <c:pt idx="21">
                  <c:v>1.0189999999999999</c:v>
                </c:pt>
                <c:pt idx="22">
                  <c:v>1.018</c:v>
                </c:pt>
                <c:pt idx="23">
                  <c:v>1.02</c:v>
                </c:pt>
                <c:pt idx="24">
                  <c:v>1.02</c:v>
                </c:pt>
                <c:pt idx="25">
                  <c:v>1.02</c:v>
                </c:pt>
                <c:pt idx="26">
                  <c:v>1.02</c:v>
                </c:pt>
                <c:pt idx="27">
                  <c:v>1.0189999999999999</c:v>
                </c:pt>
                <c:pt idx="28">
                  <c:v>1.0209999999999999</c:v>
                </c:pt>
                <c:pt idx="29">
                  <c:v>1.0209999999999999</c:v>
                </c:pt>
                <c:pt idx="30">
                  <c:v>1.022</c:v>
                </c:pt>
                <c:pt idx="31">
                  <c:v>1.022</c:v>
                </c:pt>
                <c:pt idx="32">
                  <c:v>1.0209999999999999</c:v>
                </c:pt>
                <c:pt idx="33">
                  <c:v>1.022</c:v>
                </c:pt>
                <c:pt idx="34">
                  <c:v>1.0249999999999999</c:v>
                </c:pt>
                <c:pt idx="35">
                  <c:v>1.026</c:v>
                </c:pt>
                <c:pt idx="36">
                  <c:v>1.028</c:v>
                </c:pt>
                <c:pt idx="37">
                  <c:v>1.028</c:v>
                </c:pt>
                <c:pt idx="38">
                  <c:v>1.036</c:v>
                </c:pt>
                <c:pt idx="39">
                  <c:v>1.038</c:v>
                </c:pt>
                <c:pt idx="40">
                  <c:v>1.0449999999999999</c:v>
                </c:pt>
                <c:pt idx="41">
                  <c:v>1.0529999999999999</c:v>
                </c:pt>
                <c:pt idx="42">
                  <c:v>1.056</c:v>
                </c:pt>
                <c:pt idx="43">
                  <c:v>1.06</c:v>
                </c:pt>
                <c:pt idx="44">
                  <c:v>1.0629999999999999</c:v>
                </c:pt>
                <c:pt idx="45">
                  <c:v>1.0669999999999999</c:v>
                </c:pt>
                <c:pt idx="46">
                  <c:v>1.0660000000000001</c:v>
                </c:pt>
                <c:pt idx="47">
                  <c:v>1.069</c:v>
                </c:pt>
                <c:pt idx="48">
                  <c:v>1.071</c:v>
                </c:pt>
                <c:pt idx="49">
                  <c:v>1.071</c:v>
                </c:pt>
                <c:pt idx="50">
                  <c:v>1.073</c:v>
                </c:pt>
                <c:pt idx="51">
                  <c:v>1.0740000000000001</c:v>
                </c:pt>
                <c:pt idx="52">
                  <c:v>1.075</c:v>
                </c:pt>
                <c:pt idx="53">
                  <c:v>1.0760000000000001</c:v>
                </c:pt>
                <c:pt idx="54">
                  <c:v>1.0760000000000001</c:v>
                </c:pt>
                <c:pt idx="55">
                  <c:v>1.0780000000000001</c:v>
                </c:pt>
                <c:pt idx="56">
                  <c:v>1.077</c:v>
                </c:pt>
                <c:pt idx="57">
                  <c:v>1.0780000000000001</c:v>
                </c:pt>
                <c:pt idx="58">
                  <c:v>1.0780000000000001</c:v>
                </c:pt>
                <c:pt idx="59">
                  <c:v>1.0780000000000001</c:v>
                </c:pt>
                <c:pt idx="60">
                  <c:v>1.0820000000000001</c:v>
                </c:pt>
                <c:pt idx="61">
                  <c:v>1.0820000000000001</c:v>
                </c:pt>
                <c:pt idx="62">
                  <c:v>1.083</c:v>
                </c:pt>
                <c:pt idx="63">
                  <c:v>1.083</c:v>
                </c:pt>
                <c:pt idx="64">
                  <c:v>1.0840000000000001</c:v>
                </c:pt>
                <c:pt idx="65">
                  <c:v>1.085</c:v>
                </c:pt>
                <c:pt idx="66">
                  <c:v>1.0840000000000001</c:v>
                </c:pt>
                <c:pt idx="67">
                  <c:v>1.085</c:v>
                </c:pt>
                <c:pt idx="68">
                  <c:v>1.085</c:v>
                </c:pt>
                <c:pt idx="69">
                  <c:v>1.085</c:v>
                </c:pt>
                <c:pt idx="70">
                  <c:v>1.087</c:v>
                </c:pt>
                <c:pt idx="71">
                  <c:v>1.0840000000000001</c:v>
                </c:pt>
                <c:pt idx="72">
                  <c:v>1.0840000000000001</c:v>
                </c:pt>
                <c:pt idx="73">
                  <c:v>1.085</c:v>
                </c:pt>
                <c:pt idx="74">
                  <c:v>1.087</c:v>
                </c:pt>
                <c:pt idx="75">
                  <c:v>1.087</c:v>
                </c:pt>
                <c:pt idx="76">
                  <c:v>1.0880000000000001</c:v>
                </c:pt>
                <c:pt idx="77">
                  <c:v>1.0880000000000001</c:v>
                </c:pt>
                <c:pt idx="78">
                  <c:v>1.089</c:v>
                </c:pt>
                <c:pt idx="79">
                  <c:v>1.095</c:v>
                </c:pt>
                <c:pt idx="80">
                  <c:v>1.093</c:v>
                </c:pt>
                <c:pt idx="81">
                  <c:v>1.0940000000000001</c:v>
                </c:pt>
                <c:pt idx="82">
                  <c:v>1.095</c:v>
                </c:pt>
                <c:pt idx="83">
                  <c:v>1.0940000000000001</c:v>
                </c:pt>
                <c:pt idx="84">
                  <c:v>1.0940000000000001</c:v>
                </c:pt>
                <c:pt idx="85">
                  <c:v>1.095</c:v>
                </c:pt>
                <c:pt idx="86">
                  <c:v>1.095</c:v>
                </c:pt>
                <c:pt idx="87">
                  <c:v>1.0940000000000001</c:v>
                </c:pt>
                <c:pt idx="88">
                  <c:v>1.095</c:v>
                </c:pt>
                <c:pt idx="89">
                  <c:v>1.0960000000000001</c:v>
                </c:pt>
                <c:pt idx="90">
                  <c:v>1.0960000000000001</c:v>
                </c:pt>
                <c:pt idx="91">
                  <c:v>1.097</c:v>
                </c:pt>
                <c:pt idx="92">
                  <c:v>1.0960000000000001</c:v>
                </c:pt>
                <c:pt idx="93">
                  <c:v>1.0960000000000001</c:v>
                </c:pt>
                <c:pt idx="94">
                  <c:v>1.0960000000000001</c:v>
                </c:pt>
                <c:pt idx="95">
                  <c:v>1.0960000000000001</c:v>
                </c:pt>
                <c:pt idx="96">
                  <c:v>1.0980000000000001</c:v>
                </c:pt>
                <c:pt idx="97">
                  <c:v>1.0960000000000001</c:v>
                </c:pt>
                <c:pt idx="98">
                  <c:v>1.0980000000000001</c:v>
                </c:pt>
                <c:pt idx="99">
                  <c:v>1.103</c:v>
                </c:pt>
                <c:pt idx="100">
                  <c:v>1.103</c:v>
                </c:pt>
                <c:pt idx="101">
                  <c:v>1.103</c:v>
                </c:pt>
                <c:pt idx="102">
                  <c:v>1.101</c:v>
                </c:pt>
                <c:pt idx="103">
                  <c:v>1.1000000000000001</c:v>
                </c:pt>
                <c:pt idx="104">
                  <c:v>1.101</c:v>
                </c:pt>
                <c:pt idx="105">
                  <c:v>1.103</c:v>
                </c:pt>
                <c:pt idx="106">
                  <c:v>1.1040000000000001</c:v>
                </c:pt>
                <c:pt idx="107">
                  <c:v>1.105</c:v>
                </c:pt>
                <c:pt idx="108">
                  <c:v>1.1040000000000001</c:v>
                </c:pt>
                <c:pt idx="109">
                  <c:v>1.1040000000000001</c:v>
                </c:pt>
                <c:pt idx="110">
                  <c:v>1.105</c:v>
                </c:pt>
                <c:pt idx="111">
                  <c:v>1.1040000000000001</c:v>
                </c:pt>
                <c:pt idx="112">
                  <c:v>1.105</c:v>
                </c:pt>
                <c:pt idx="113">
                  <c:v>1.105</c:v>
                </c:pt>
                <c:pt idx="114">
                  <c:v>1.105</c:v>
                </c:pt>
                <c:pt idx="115">
                  <c:v>1.111</c:v>
                </c:pt>
                <c:pt idx="116">
                  <c:v>1.111</c:v>
                </c:pt>
                <c:pt idx="117">
                  <c:v>1.1100000000000001</c:v>
                </c:pt>
                <c:pt idx="118">
                  <c:v>1.109</c:v>
                </c:pt>
                <c:pt idx="119">
                  <c:v>1.1100000000000001</c:v>
                </c:pt>
                <c:pt idx="120">
                  <c:v>1.1100000000000001</c:v>
                </c:pt>
                <c:pt idx="121">
                  <c:v>1.1100000000000001</c:v>
                </c:pt>
                <c:pt idx="122">
                  <c:v>1.1100000000000001</c:v>
                </c:pt>
                <c:pt idx="123">
                  <c:v>1.1100000000000001</c:v>
                </c:pt>
                <c:pt idx="124">
                  <c:v>1.111</c:v>
                </c:pt>
                <c:pt idx="125">
                  <c:v>1.111</c:v>
                </c:pt>
                <c:pt idx="126">
                  <c:v>1.1100000000000001</c:v>
                </c:pt>
                <c:pt idx="127">
                  <c:v>1.1100000000000001</c:v>
                </c:pt>
                <c:pt idx="128">
                  <c:v>1.109</c:v>
                </c:pt>
                <c:pt idx="129">
                  <c:v>1.111</c:v>
                </c:pt>
                <c:pt idx="130">
                  <c:v>1.1100000000000001</c:v>
                </c:pt>
                <c:pt idx="131">
                  <c:v>1.109</c:v>
                </c:pt>
                <c:pt idx="132">
                  <c:v>1.109</c:v>
                </c:pt>
                <c:pt idx="133">
                  <c:v>1.109</c:v>
                </c:pt>
                <c:pt idx="134">
                  <c:v>1.1100000000000001</c:v>
                </c:pt>
                <c:pt idx="135">
                  <c:v>1.1080000000000001</c:v>
                </c:pt>
                <c:pt idx="136">
                  <c:v>1.1080000000000001</c:v>
                </c:pt>
                <c:pt idx="137">
                  <c:v>1.1080000000000001</c:v>
                </c:pt>
                <c:pt idx="138">
                  <c:v>1.1080000000000001</c:v>
                </c:pt>
                <c:pt idx="139">
                  <c:v>1.109</c:v>
                </c:pt>
                <c:pt idx="140">
                  <c:v>1.111</c:v>
                </c:pt>
                <c:pt idx="141">
                  <c:v>1.1120000000000001</c:v>
                </c:pt>
                <c:pt idx="142">
                  <c:v>1.1120000000000001</c:v>
                </c:pt>
                <c:pt idx="143">
                  <c:v>1.113</c:v>
                </c:pt>
                <c:pt idx="144">
                  <c:v>1.1120000000000001</c:v>
                </c:pt>
                <c:pt idx="145">
                  <c:v>1.1120000000000001</c:v>
                </c:pt>
                <c:pt idx="146">
                  <c:v>1.113</c:v>
                </c:pt>
                <c:pt idx="147">
                  <c:v>1.113</c:v>
                </c:pt>
                <c:pt idx="148">
                  <c:v>1.113</c:v>
                </c:pt>
                <c:pt idx="149">
                  <c:v>1.113</c:v>
                </c:pt>
                <c:pt idx="150">
                  <c:v>1.1120000000000001</c:v>
                </c:pt>
                <c:pt idx="151">
                  <c:v>1.111</c:v>
                </c:pt>
                <c:pt idx="152">
                  <c:v>1.1120000000000001</c:v>
                </c:pt>
                <c:pt idx="153">
                  <c:v>1.111</c:v>
                </c:pt>
                <c:pt idx="154">
                  <c:v>1.1120000000000001</c:v>
                </c:pt>
                <c:pt idx="155">
                  <c:v>1.111</c:v>
                </c:pt>
                <c:pt idx="156">
                  <c:v>1.111</c:v>
                </c:pt>
                <c:pt idx="157">
                  <c:v>1.111</c:v>
                </c:pt>
                <c:pt idx="158">
                  <c:v>1.1120000000000001</c:v>
                </c:pt>
                <c:pt idx="159">
                  <c:v>1.1080000000000001</c:v>
                </c:pt>
                <c:pt idx="160">
                  <c:v>1.1080000000000001</c:v>
                </c:pt>
                <c:pt idx="161">
                  <c:v>1.109</c:v>
                </c:pt>
                <c:pt idx="162">
                  <c:v>1.1140000000000001</c:v>
                </c:pt>
                <c:pt idx="163">
                  <c:v>1.113</c:v>
                </c:pt>
                <c:pt idx="164">
                  <c:v>1.1100000000000001</c:v>
                </c:pt>
                <c:pt idx="165">
                  <c:v>1.1120000000000001</c:v>
                </c:pt>
                <c:pt idx="166">
                  <c:v>1.1120000000000001</c:v>
                </c:pt>
                <c:pt idx="167">
                  <c:v>1.111</c:v>
                </c:pt>
                <c:pt idx="168">
                  <c:v>1.111</c:v>
                </c:pt>
                <c:pt idx="169">
                  <c:v>1.1100000000000001</c:v>
                </c:pt>
                <c:pt idx="170">
                  <c:v>1.1120000000000001</c:v>
                </c:pt>
                <c:pt idx="171">
                  <c:v>1.1120000000000001</c:v>
                </c:pt>
                <c:pt idx="172">
                  <c:v>1.111</c:v>
                </c:pt>
                <c:pt idx="173">
                  <c:v>1.1120000000000001</c:v>
                </c:pt>
                <c:pt idx="174">
                  <c:v>1.111</c:v>
                </c:pt>
                <c:pt idx="175">
                  <c:v>1.111</c:v>
                </c:pt>
                <c:pt idx="176">
                  <c:v>1.111</c:v>
                </c:pt>
                <c:pt idx="177">
                  <c:v>1.111</c:v>
                </c:pt>
                <c:pt idx="178">
                  <c:v>1.1120000000000001</c:v>
                </c:pt>
                <c:pt idx="179">
                  <c:v>1.111</c:v>
                </c:pt>
                <c:pt idx="180">
                  <c:v>1.1120000000000001</c:v>
                </c:pt>
                <c:pt idx="181">
                  <c:v>1.113</c:v>
                </c:pt>
                <c:pt idx="182">
                  <c:v>1.113</c:v>
                </c:pt>
                <c:pt idx="183">
                  <c:v>1.1160000000000001</c:v>
                </c:pt>
                <c:pt idx="184">
                  <c:v>1.113</c:v>
                </c:pt>
                <c:pt idx="185">
                  <c:v>1.115</c:v>
                </c:pt>
                <c:pt idx="186">
                  <c:v>1.1140000000000001</c:v>
                </c:pt>
                <c:pt idx="187">
                  <c:v>1.1140000000000001</c:v>
                </c:pt>
                <c:pt idx="188">
                  <c:v>1.115</c:v>
                </c:pt>
                <c:pt idx="189">
                  <c:v>1.1140000000000001</c:v>
                </c:pt>
                <c:pt idx="190">
                  <c:v>1.115</c:v>
                </c:pt>
                <c:pt idx="191">
                  <c:v>1.115</c:v>
                </c:pt>
                <c:pt idx="192">
                  <c:v>1.115</c:v>
                </c:pt>
                <c:pt idx="193">
                  <c:v>1.115</c:v>
                </c:pt>
                <c:pt idx="194">
                  <c:v>1.1140000000000001</c:v>
                </c:pt>
                <c:pt idx="195">
                  <c:v>1.1140000000000001</c:v>
                </c:pt>
                <c:pt idx="196">
                  <c:v>1.113</c:v>
                </c:pt>
                <c:pt idx="197">
                  <c:v>1.1140000000000001</c:v>
                </c:pt>
                <c:pt idx="198">
                  <c:v>1.113</c:v>
                </c:pt>
                <c:pt idx="199">
                  <c:v>1.1140000000000001</c:v>
                </c:pt>
                <c:pt idx="200">
                  <c:v>1.113</c:v>
                </c:pt>
                <c:pt idx="201">
                  <c:v>1.1120000000000001</c:v>
                </c:pt>
                <c:pt idx="202">
                  <c:v>1.113</c:v>
                </c:pt>
                <c:pt idx="203">
                  <c:v>1.113</c:v>
                </c:pt>
                <c:pt idx="204">
                  <c:v>1.117</c:v>
                </c:pt>
                <c:pt idx="205">
                  <c:v>1.117</c:v>
                </c:pt>
                <c:pt idx="206">
                  <c:v>1.1180000000000001</c:v>
                </c:pt>
                <c:pt idx="207">
                  <c:v>1.1180000000000001</c:v>
                </c:pt>
                <c:pt idx="208">
                  <c:v>1.117</c:v>
                </c:pt>
                <c:pt idx="209">
                  <c:v>1.1180000000000001</c:v>
                </c:pt>
                <c:pt idx="210">
                  <c:v>1.1180000000000001</c:v>
                </c:pt>
                <c:pt idx="211">
                  <c:v>1.119</c:v>
                </c:pt>
                <c:pt idx="212">
                  <c:v>1.1200000000000001</c:v>
                </c:pt>
                <c:pt idx="213">
                  <c:v>1.1180000000000001</c:v>
                </c:pt>
                <c:pt idx="214">
                  <c:v>1.119</c:v>
                </c:pt>
                <c:pt idx="215">
                  <c:v>1.1200000000000001</c:v>
                </c:pt>
                <c:pt idx="216">
                  <c:v>1.121</c:v>
                </c:pt>
                <c:pt idx="217">
                  <c:v>1.1220000000000001</c:v>
                </c:pt>
                <c:pt idx="218">
                  <c:v>1.1200000000000001</c:v>
                </c:pt>
                <c:pt idx="219">
                  <c:v>1.121</c:v>
                </c:pt>
                <c:pt idx="220">
                  <c:v>1.1220000000000001</c:v>
                </c:pt>
                <c:pt idx="221">
                  <c:v>1.1220000000000001</c:v>
                </c:pt>
                <c:pt idx="222">
                  <c:v>1.123</c:v>
                </c:pt>
                <c:pt idx="223">
                  <c:v>1.1220000000000001</c:v>
                </c:pt>
                <c:pt idx="224">
                  <c:v>1.123</c:v>
                </c:pt>
                <c:pt idx="225">
                  <c:v>1.123</c:v>
                </c:pt>
                <c:pt idx="226">
                  <c:v>1.125</c:v>
                </c:pt>
                <c:pt idx="227">
                  <c:v>1.1240000000000001</c:v>
                </c:pt>
                <c:pt idx="228">
                  <c:v>1.1240000000000001</c:v>
                </c:pt>
                <c:pt idx="229">
                  <c:v>1.1259999999999999</c:v>
                </c:pt>
                <c:pt idx="230">
                  <c:v>1.1259999999999999</c:v>
                </c:pt>
                <c:pt idx="231">
                  <c:v>1.1259999999999999</c:v>
                </c:pt>
                <c:pt idx="232">
                  <c:v>1.127</c:v>
                </c:pt>
                <c:pt idx="233">
                  <c:v>1.1259999999999999</c:v>
                </c:pt>
                <c:pt idx="234">
                  <c:v>1.1279999999999999</c:v>
                </c:pt>
                <c:pt idx="235">
                  <c:v>1.127</c:v>
                </c:pt>
                <c:pt idx="236">
                  <c:v>1.1279999999999999</c:v>
                </c:pt>
                <c:pt idx="237">
                  <c:v>1.1279999999999999</c:v>
                </c:pt>
                <c:pt idx="238">
                  <c:v>1.1279999999999999</c:v>
                </c:pt>
                <c:pt idx="239">
                  <c:v>1.129</c:v>
                </c:pt>
                <c:pt idx="240">
                  <c:v>1.129</c:v>
                </c:pt>
                <c:pt idx="241">
                  <c:v>1.1299999999999999</c:v>
                </c:pt>
                <c:pt idx="242">
                  <c:v>1.1319999999999999</c:v>
                </c:pt>
                <c:pt idx="243">
                  <c:v>1.131</c:v>
                </c:pt>
                <c:pt idx="244">
                  <c:v>1.1339999999999999</c:v>
                </c:pt>
                <c:pt idx="245">
                  <c:v>1.137</c:v>
                </c:pt>
                <c:pt idx="246">
                  <c:v>1.1399999999999999</c:v>
                </c:pt>
                <c:pt idx="247">
                  <c:v>1.1399999999999999</c:v>
                </c:pt>
                <c:pt idx="248">
                  <c:v>1.141</c:v>
                </c:pt>
                <c:pt idx="249">
                  <c:v>1.1419999999999999</c:v>
                </c:pt>
                <c:pt idx="250">
                  <c:v>1.1419999999999999</c:v>
                </c:pt>
                <c:pt idx="251">
                  <c:v>1.143</c:v>
                </c:pt>
                <c:pt idx="252">
                  <c:v>1.1439999999999999</c:v>
                </c:pt>
                <c:pt idx="253">
                  <c:v>1.1459999999999999</c:v>
                </c:pt>
                <c:pt idx="254">
                  <c:v>1.145</c:v>
                </c:pt>
                <c:pt idx="255">
                  <c:v>1.147</c:v>
                </c:pt>
                <c:pt idx="256">
                  <c:v>1.1479999999999999</c:v>
                </c:pt>
                <c:pt idx="257">
                  <c:v>1.149</c:v>
                </c:pt>
                <c:pt idx="258">
                  <c:v>1.1499999999999999</c:v>
                </c:pt>
                <c:pt idx="259">
                  <c:v>1.1499999999999999</c:v>
                </c:pt>
                <c:pt idx="260">
                  <c:v>1.1519999999999999</c:v>
                </c:pt>
                <c:pt idx="261">
                  <c:v>1.153</c:v>
                </c:pt>
                <c:pt idx="262">
                  <c:v>1.155</c:v>
                </c:pt>
                <c:pt idx="263">
                  <c:v>1.1559999999999999</c:v>
                </c:pt>
                <c:pt idx="264">
                  <c:v>1.1559999999999999</c:v>
                </c:pt>
                <c:pt idx="265">
                  <c:v>1.1579999999999999</c:v>
                </c:pt>
                <c:pt idx="266">
                  <c:v>1.1619999999999999</c:v>
                </c:pt>
                <c:pt idx="267">
                  <c:v>1.1639999999999999</c:v>
                </c:pt>
                <c:pt idx="268">
                  <c:v>1.1639999999999999</c:v>
                </c:pt>
                <c:pt idx="269">
                  <c:v>1.1659999999999999</c:v>
                </c:pt>
                <c:pt idx="270">
                  <c:v>1.167</c:v>
                </c:pt>
                <c:pt idx="271">
                  <c:v>1.167</c:v>
                </c:pt>
                <c:pt idx="272">
                  <c:v>1.1679999999999999</c:v>
                </c:pt>
                <c:pt idx="273">
                  <c:v>1.169</c:v>
                </c:pt>
                <c:pt idx="274">
                  <c:v>1.17</c:v>
                </c:pt>
                <c:pt idx="275">
                  <c:v>1.17</c:v>
                </c:pt>
                <c:pt idx="276">
                  <c:v>1.171</c:v>
                </c:pt>
                <c:pt idx="277">
                  <c:v>1.1719999999999999</c:v>
                </c:pt>
                <c:pt idx="278">
                  <c:v>1.171</c:v>
                </c:pt>
                <c:pt idx="279">
                  <c:v>1.173</c:v>
                </c:pt>
                <c:pt idx="280">
                  <c:v>1.1739999999999999</c:v>
                </c:pt>
                <c:pt idx="281">
                  <c:v>1.1739999999999999</c:v>
                </c:pt>
                <c:pt idx="282">
                  <c:v>1.175</c:v>
                </c:pt>
                <c:pt idx="283">
                  <c:v>1.175</c:v>
                </c:pt>
                <c:pt idx="284">
                  <c:v>1.1759999999999999</c:v>
                </c:pt>
                <c:pt idx="285">
                  <c:v>1.1779999999999999</c:v>
                </c:pt>
                <c:pt idx="286">
                  <c:v>1.1719999999999999</c:v>
                </c:pt>
                <c:pt idx="287">
                  <c:v>1.1719999999999999</c:v>
                </c:pt>
                <c:pt idx="288">
                  <c:v>1.1759999999999999</c:v>
                </c:pt>
                <c:pt idx="289">
                  <c:v>1.175</c:v>
                </c:pt>
                <c:pt idx="290">
                  <c:v>1.1759999999999999</c:v>
                </c:pt>
                <c:pt idx="291">
                  <c:v>1.177</c:v>
                </c:pt>
                <c:pt idx="292">
                  <c:v>1.1759999999999999</c:v>
                </c:pt>
                <c:pt idx="293">
                  <c:v>1.1759999999999999</c:v>
                </c:pt>
                <c:pt idx="294">
                  <c:v>1.177</c:v>
                </c:pt>
                <c:pt idx="295">
                  <c:v>1.1779999999999999</c:v>
                </c:pt>
                <c:pt idx="296">
                  <c:v>1.18</c:v>
                </c:pt>
                <c:pt idx="297">
                  <c:v>1.179</c:v>
                </c:pt>
                <c:pt idx="298">
                  <c:v>1.179</c:v>
                </c:pt>
                <c:pt idx="299">
                  <c:v>1.179</c:v>
                </c:pt>
                <c:pt idx="300">
                  <c:v>1.179</c:v>
                </c:pt>
                <c:pt idx="301">
                  <c:v>1.18</c:v>
                </c:pt>
                <c:pt idx="302">
                  <c:v>1.179</c:v>
                </c:pt>
                <c:pt idx="303">
                  <c:v>1.181</c:v>
                </c:pt>
                <c:pt idx="304">
                  <c:v>1.181</c:v>
                </c:pt>
                <c:pt idx="305">
                  <c:v>1.181</c:v>
                </c:pt>
                <c:pt idx="306">
                  <c:v>1.1870000000000001</c:v>
                </c:pt>
                <c:pt idx="307">
                  <c:v>1.1870000000000001</c:v>
                </c:pt>
                <c:pt idx="308">
                  <c:v>1.1870000000000001</c:v>
                </c:pt>
                <c:pt idx="309">
                  <c:v>1.1859999999999999</c:v>
                </c:pt>
                <c:pt idx="310">
                  <c:v>1.1870000000000001</c:v>
                </c:pt>
                <c:pt idx="311">
                  <c:v>1.1890000000000001</c:v>
                </c:pt>
                <c:pt idx="312">
                  <c:v>1.1870000000000001</c:v>
                </c:pt>
                <c:pt idx="313">
                  <c:v>1.1879999999999999</c:v>
                </c:pt>
                <c:pt idx="314">
                  <c:v>1.1890000000000001</c:v>
                </c:pt>
                <c:pt idx="315">
                  <c:v>1.1890000000000001</c:v>
                </c:pt>
                <c:pt idx="316">
                  <c:v>1.19</c:v>
                </c:pt>
                <c:pt idx="317">
                  <c:v>1.1910000000000001</c:v>
                </c:pt>
                <c:pt idx="318">
                  <c:v>1.19</c:v>
                </c:pt>
                <c:pt idx="319">
                  <c:v>1.19</c:v>
                </c:pt>
                <c:pt idx="320">
                  <c:v>1.1910000000000001</c:v>
                </c:pt>
                <c:pt idx="321">
                  <c:v>1.19</c:v>
                </c:pt>
                <c:pt idx="322">
                  <c:v>1.1910000000000001</c:v>
                </c:pt>
                <c:pt idx="323">
                  <c:v>1.1910000000000001</c:v>
                </c:pt>
                <c:pt idx="324">
                  <c:v>1.1919999999999999</c:v>
                </c:pt>
                <c:pt idx="325">
                  <c:v>1.1919999999999999</c:v>
                </c:pt>
                <c:pt idx="326">
                  <c:v>1.194</c:v>
                </c:pt>
                <c:pt idx="327">
                  <c:v>1.196</c:v>
                </c:pt>
                <c:pt idx="328">
                  <c:v>1.196</c:v>
                </c:pt>
                <c:pt idx="329">
                  <c:v>1.1950000000000001</c:v>
                </c:pt>
                <c:pt idx="330">
                  <c:v>1.1950000000000001</c:v>
                </c:pt>
                <c:pt idx="331">
                  <c:v>1.1970000000000001</c:v>
                </c:pt>
                <c:pt idx="332">
                  <c:v>1.198</c:v>
                </c:pt>
                <c:pt idx="333">
                  <c:v>1.196</c:v>
                </c:pt>
                <c:pt idx="334">
                  <c:v>1.1970000000000001</c:v>
                </c:pt>
                <c:pt idx="335">
                  <c:v>1.198</c:v>
                </c:pt>
                <c:pt idx="336">
                  <c:v>1.198</c:v>
                </c:pt>
                <c:pt idx="337">
                  <c:v>1.1990000000000001</c:v>
                </c:pt>
                <c:pt idx="338">
                  <c:v>1.198</c:v>
                </c:pt>
                <c:pt idx="339">
                  <c:v>1.198</c:v>
                </c:pt>
                <c:pt idx="340">
                  <c:v>1.1990000000000001</c:v>
                </c:pt>
                <c:pt idx="341">
                  <c:v>1.198</c:v>
                </c:pt>
                <c:pt idx="342">
                  <c:v>1.2</c:v>
                </c:pt>
                <c:pt idx="343">
                  <c:v>1.1970000000000001</c:v>
                </c:pt>
                <c:pt idx="344">
                  <c:v>1.1990000000000001</c:v>
                </c:pt>
                <c:pt idx="345">
                  <c:v>1.2030000000000001</c:v>
                </c:pt>
                <c:pt idx="346">
                  <c:v>1.204</c:v>
                </c:pt>
                <c:pt idx="347">
                  <c:v>1.1990000000000001</c:v>
                </c:pt>
                <c:pt idx="348">
                  <c:v>1.2</c:v>
                </c:pt>
                <c:pt idx="349">
                  <c:v>1.2010000000000001</c:v>
                </c:pt>
                <c:pt idx="350">
                  <c:v>1.202</c:v>
                </c:pt>
                <c:pt idx="351">
                  <c:v>1.204</c:v>
                </c:pt>
                <c:pt idx="352">
                  <c:v>1.2030000000000001</c:v>
                </c:pt>
                <c:pt idx="353">
                  <c:v>1.204</c:v>
                </c:pt>
                <c:pt idx="354">
                  <c:v>1.2030000000000001</c:v>
                </c:pt>
                <c:pt idx="355">
                  <c:v>1.2030000000000001</c:v>
                </c:pt>
                <c:pt idx="356">
                  <c:v>1.2030000000000001</c:v>
                </c:pt>
                <c:pt idx="357">
                  <c:v>1.2030000000000001</c:v>
                </c:pt>
                <c:pt idx="358">
                  <c:v>1.2030000000000001</c:v>
                </c:pt>
                <c:pt idx="359">
                  <c:v>1.2030000000000001</c:v>
                </c:pt>
                <c:pt idx="360">
                  <c:v>1.2030000000000001</c:v>
                </c:pt>
                <c:pt idx="361">
                  <c:v>1.202</c:v>
                </c:pt>
                <c:pt idx="362">
                  <c:v>1.202</c:v>
                </c:pt>
                <c:pt idx="363">
                  <c:v>1.2030000000000001</c:v>
                </c:pt>
                <c:pt idx="364">
                  <c:v>1.2030000000000001</c:v>
                </c:pt>
                <c:pt idx="365">
                  <c:v>1.206</c:v>
                </c:pt>
                <c:pt idx="366">
                  <c:v>1.202</c:v>
                </c:pt>
                <c:pt idx="367">
                  <c:v>1.202</c:v>
                </c:pt>
                <c:pt idx="368">
                  <c:v>1.2010000000000001</c:v>
                </c:pt>
                <c:pt idx="369">
                  <c:v>1.2010000000000001</c:v>
                </c:pt>
                <c:pt idx="370">
                  <c:v>1.202</c:v>
                </c:pt>
                <c:pt idx="371">
                  <c:v>1.202</c:v>
                </c:pt>
                <c:pt idx="372">
                  <c:v>1.202</c:v>
                </c:pt>
                <c:pt idx="373">
                  <c:v>1.2010000000000001</c:v>
                </c:pt>
                <c:pt idx="374">
                  <c:v>1.2</c:v>
                </c:pt>
                <c:pt idx="375">
                  <c:v>1.2</c:v>
                </c:pt>
                <c:pt idx="376">
                  <c:v>1.1990000000000001</c:v>
                </c:pt>
                <c:pt idx="377">
                  <c:v>1.1970000000000001</c:v>
                </c:pt>
                <c:pt idx="378">
                  <c:v>1.1970000000000001</c:v>
                </c:pt>
                <c:pt idx="379">
                  <c:v>1.1970000000000001</c:v>
                </c:pt>
                <c:pt idx="380">
                  <c:v>1.1970000000000001</c:v>
                </c:pt>
                <c:pt idx="381">
                  <c:v>1.1950000000000001</c:v>
                </c:pt>
                <c:pt idx="382">
                  <c:v>1.1930000000000001</c:v>
                </c:pt>
                <c:pt idx="383">
                  <c:v>1.1930000000000001</c:v>
                </c:pt>
                <c:pt idx="384">
                  <c:v>1.1919999999999999</c:v>
                </c:pt>
                <c:pt idx="385">
                  <c:v>1.1919999999999999</c:v>
                </c:pt>
                <c:pt idx="386">
                  <c:v>1.1930000000000001</c:v>
                </c:pt>
                <c:pt idx="387">
                  <c:v>1.196</c:v>
                </c:pt>
                <c:pt idx="388">
                  <c:v>1.1930000000000001</c:v>
                </c:pt>
                <c:pt idx="389">
                  <c:v>1.1910000000000001</c:v>
                </c:pt>
                <c:pt idx="390">
                  <c:v>1.1910000000000001</c:v>
                </c:pt>
                <c:pt idx="391">
                  <c:v>1.19</c:v>
                </c:pt>
                <c:pt idx="392">
                  <c:v>1.1890000000000001</c:v>
                </c:pt>
                <c:pt idx="393">
                  <c:v>1.1879999999999999</c:v>
                </c:pt>
                <c:pt idx="394">
                  <c:v>1.1879999999999999</c:v>
                </c:pt>
                <c:pt idx="395">
                  <c:v>1.1879999999999999</c:v>
                </c:pt>
                <c:pt idx="396">
                  <c:v>1.1859999999999999</c:v>
                </c:pt>
                <c:pt idx="397">
                  <c:v>1.1859999999999999</c:v>
                </c:pt>
                <c:pt idx="398">
                  <c:v>1.1850000000000001</c:v>
                </c:pt>
                <c:pt idx="399">
                  <c:v>1.1850000000000001</c:v>
                </c:pt>
                <c:pt idx="400">
                  <c:v>1.1859999999999999</c:v>
                </c:pt>
                <c:pt idx="401">
                  <c:v>1.1839999999999999</c:v>
                </c:pt>
                <c:pt idx="402">
                  <c:v>1.1830000000000001</c:v>
                </c:pt>
                <c:pt idx="403">
                  <c:v>1.1830000000000001</c:v>
                </c:pt>
                <c:pt idx="404">
                  <c:v>1.1819999999999999</c:v>
                </c:pt>
                <c:pt idx="405">
                  <c:v>1.179</c:v>
                </c:pt>
                <c:pt idx="406">
                  <c:v>1.1779999999999999</c:v>
                </c:pt>
                <c:pt idx="407">
                  <c:v>1.179</c:v>
                </c:pt>
                <c:pt idx="408">
                  <c:v>1.18</c:v>
                </c:pt>
                <c:pt idx="409">
                  <c:v>1.1850000000000001</c:v>
                </c:pt>
                <c:pt idx="410">
                  <c:v>1.18</c:v>
                </c:pt>
                <c:pt idx="411">
                  <c:v>1.179</c:v>
                </c:pt>
                <c:pt idx="412">
                  <c:v>1.181</c:v>
                </c:pt>
                <c:pt idx="413">
                  <c:v>1.181</c:v>
                </c:pt>
                <c:pt idx="414">
                  <c:v>1.181</c:v>
                </c:pt>
                <c:pt idx="415">
                  <c:v>1.1819999999999999</c:v>
                </c:pt>
                <c:pt idx="416">
                  <c:v>1.1839999999999999</c:v>
                </c:pt>
                <c:pt idx="417">
                  <c:v>1.1850000000000001</c:v>
                </c:pt>
                <c:pt idx="418">
                  <c:v>1.1839999999999999</c:v>
                </c:pt>
                <c:pt idx="419">
                  <c:v>1.1839999999999999</c:v>
                </c:pt>
                <c:pt idx="420">
                  <c:v>1.1830000000000001</c:v>
                </c:pt>
                <c:pt idx="421">
                  <c:v>1.1850000000000001</c:v>
                </c:pt>
                <c:pt idx="422">
                  <c:v>1.1859999999999999</c:v>
                </c:pt>
                <c:pt idx="423">
                  <c:v>1.1859999999999999</c:v>
                </c:pt>
                <c:pt idx="424">
                  <c:v>1.1870000000000001</c:v>
                </c:pt>
                <c:pt idx="425">
                  <c:v>1.1859999999999999</c:v>
                </c:pt>
                <c:pt idx="426">
                  <c:v>1.1879999999999999</c:v>
                </c:pt>
                <c:pt idx="427">
                  <c:v>1.1890000000000001</c:v>
                </c:pt>
                <c:pt idx="428">
                  <c:v>1.19</c:v>
                </c:pt>
                <c:pt idx="429">
                  <c:v>1.1950000000000001</c:v>
                </c:pt>
                <c:pt idx="430">
                  <c:v>1.1919999999999999</c:v>
                </c:pt>
                <c:pt idx="431">
                  <c:v>1.1950000000000001</c:v>
                </c:pt>
                <c:pt idx="432">
                  <c:v>1.196</c:v>
                </c:pt>
                <c:pt idx="433">
                  <c:v>1.1950000000000001</c:v>
                </c:pt>
                <c:pt idx="434">
                  <c:v>1.1970000000000001</c:v>
                </c:pt>
                <c:pt idx="435">
                  <c:v>1.194</c:v>
                </c:pt>
                <c:pt idx="436">
                  <c:v>1.1970000000000001</c:v>
                </c:pt>
                <c:pt idx="437">
                  <c:v>1.198</c:v>
                </c:pt>
                <c:pt idx="438">
                  <c:v>1.198</c:v>
                </c:pt>
                <c:pt idx="439">
                  <c:v>1.198</c:v>
                </c:pt>
                <c:pt idx="440">
                  <c:v>1.198</c:v>
                </c:pt>
                <c:pt idx="441">
                  <c:v>1.198</c:v>
                </c:pt>
                <c:pt idx="442">
                  <c:v>1.1990000000000001</c:v>
                </c:pt>
                <c:pt idx="443">
                  <c:v>1.1990000000000001</c:v>
                </c:pt>
                <c:pt idx="444">
                  <c:v>1.198</c:v>
                </c:pt>
                <c:pt idx="445">
                  <c:v>1.2010000000000001</c:v>
                </c:pt>
                <c:pt idx="446">
                  <c:v>1.2</c:v>
                </c:pt>
                <c:pt idx="447">
                  <c:v>1.2010000000000001</c:v>
                </c:pt>
                <c:pt idx="448">
                  <c:v>1.2030000000000001</c:v>
                </c:pt>
                <c:pt idx="449">
                  <c:v>1.202</c:v>
                </c:pt>
                <c:pt idx="450">
                  <c:v>1.2050000000000001</c:v>
                </c:pt>
                <c:pt idx="451">
                  <c:v>1.2090000000000001</c:v>
                </c:pt>
                <c:pt idx="452">
                  <c:v>1.21</c:v>
                </c:pt>
                <c:pt idx="453">
                  <c:v>1.2130000000000001</c:v>
                </c:pt>
                <c:pt idx="454">
                  <c:v>1.208</c:v>
                </c:pt>
                <c:pt idx="455">
                  <c:v>1.2110000000000001</c:v>
                </c:pt>
                <c:pt idx="456">
                  <c:v>1.212</c:v>
                </c:pt>
                <c:pt idx="457">
                  <c:v>1.2130000000000001</c:v>
                </c:pt>
                <c:pt idx="458">
                  <c:v>1.2150000000000001</c:v>
                </c:pt>
                <c:pt idx="459">
                  <c:v>1.214</c:v>
                </c:pt>
                <c:pt idx="460">
                  <c:v>1.216</c:v>
                </c:pt>
                <c:pt idx="461">
                  <c:v>1.218</c:v>
                </c:pt>
                <c:pt idx="462">
                  <c:v>1.218</c:v>
                </c:pt>
                <c:pt idx="463">
                  <c:v>1.2190000000000001</c:v>
                </c:pt>
                <c:pt idx="464">
                  <c:v>1.218</c:v>
                </c:pt>
                <c:pt idx="465">
                  <c:v>1.2210000000000001</c:v>
                </c:pt>
                <c:pt idx="466">
                  <c:v>1.222</c:v>
                </c:pt>
                <c:pt idx="467">
                  <c:v>1.222</c:v>
                </c:pt>
                <c:pt idx="468">
                  <c:v>1.2230000000000001</c:v>
                </c:pt>
                <c:pt idx="469">
                  <c:v>1.22</c:v>
                </c:pt>
                <c:pt idx="470">
                  <c:v>1.22</c:v>
                </c:pt>
                <c:pt idx="471">
                  <c:v>1.222</c:v>
                </c:pt>
                <c:pt idx="472">
                  <c:v>1.222</c:v>
                </c:pt>
                <c:pt idx="473">
                  <c:v>1.224</c:v>
                </c:pt>
                <c:pt idx="474">
                  <c:v>1.2210000000000001</c:v>
                </c:pt>
                <c:pt idx="475">
                  <c:v>1.2230000000000001</c:v>
                </c:pt>
                <c:pt idx="476">
                  <c:v>1.222</c:v>
                </c:pt>
                <c:pt idx="477">
                  <c:v>1.222</c:v>
                </c:pt>
                <c:pt idx="478">
                  <c:v>1.2250000000000001</c:v>
                </c:pt>
                <c:pt idx="479">
                  <c:v>1.2230000000000001</c:v>
                </c:pt>
                <c:pt idx="480">
                  <c:v>1.2250000000000001</c:v>
                </c:pt>
                <c:pt idx="481">
                  <c:v>1.224</c:v>
                </c:pt>
                <c:pt idx="482">
                  <c:v>1.2230000000000001</c:v>
                </c:pt>
                <c:pt idx="483">
                  <c:v>1.226</c:v>
                </c:pt>
                <c:pt idx="484">
                  <c:v>1.2250000000000001</c:v>
                </c:pt>
                <c:pt idx="485">
                  <c:v>1.228</c:v>
                </c:pt>
                <c:pt idx="486">
                  <c:v>1.2270000000000001</c:v>
                </c:pt>
                <c:pt idx="487">
                  <c:v>1.2290000000000001</c:v>
                </c:pt>
                <c:pt idx="488">
                  <c:v>1.2330000000000001</c:v>
                </c:pt>
                <c:pt idx="489">
                  <c:v>1.2330000000000001</c:v>
                </c:pt>
                <c:pt idx="490">
                  <c:v>1.2350000000000001</c:v>
                </c:pt>
                <c:pt idx="491">
                  <c:v>1.244</c:v>
                </c:pt>
                <c:pt idx="492">
                  <c:v>1.244</c:v>
                </c:pt>
                <c:pt idx="493">
                  <c:v>1.244</c:v>
                </c:pt>
                <c:pt idx="494">
                  <c:v>1.2450000000000001</c:v>
                </c:pt>
                <c:pt idx="495">
                  <c:v>1.2450000000000001</c:v>
                </c:pt>
                <c:pt idx="496">
                  <c:v>1.248</c:v>
                </c:pt>
                <c:pt idx="497">
                  <c:v>1.2490000000000001</c:v>
                </c:pt>
                <c:pt idx="498">
                  <c:v>1.252</c:v>
                </c:pt>
                <c:pt idx="499">
                  <c:v>1.252</c:v>
                </c:pt>
                <c:pt idx="500">
                  <c:v>1.2549999999999999</c:v>
                </c:pt>
                <c:pt idx="501">
                  <c:v>1.2569999999999999</c:v>
                </c:pt>
                <c:pt idx="502">
                  <c:v>1.2589999999999999</c:v>
                </c:pt>
                <c:pt idx="503">
                  <c:v>1.26</c:v>
                </c:pt>
                <c:pt idx="504">
                  <c:v>1.258</c:v>
                </c:pt>
                <c:pt idx="505">
                  <c:v>1.26</c:v>
                </c:pt>
                <c:pt idx="506">
                  <c:v>1.262</c:v>
                </c:pt>
                <c:pt idx="507">
                  <c:v>1.264</c:v>
                </c:pt>
                <c:pt idx="508">
                  <c:v>1.266</c:v>
                </c:pt>
                <c:pt idx="509">
                  <c:v>1.266</c:v>
                </c:pt>
                <c:pt idx="510">
                  <c:v>1.268</c:v>
                </c:pt>
                <c:pt idx="511">
                  <c:v>1.268</c:v>
                </c:pt>
                <c:pt idx="512">
                  <c:v>1.274</c:v>
                </c:pt>
                <c:pt idx="513">
                  <c:v>1.276</c:v>
                </c:pt>
                <c:pt idx="514">
                  <c:v>1.2749999999999999</c:v>
                </c:pt>
                <c:pt idx="515">
                  <c:v>1.2769999999999999</c:v>
                </c:pt>
                <c:pt idx="516">
                  <c:v>1.28</c:v>
                </c:pt>
                <c:pt idx="517">
                  <c:v>1.2809999999999999</c:v>
                </c:pt>
                <c:pt idx="518">
                  <c:v>1.2829999999999999</c:v>
                </c:pt>
                <c:pt idx="519">
                  <c:v>1.2789999999999999</c:v>
                </c:pt>
                <c:pt idx="520">
                  <c:v>1.2809999999999999</c:v>
                </c:pt>
                <c:pt idx="521">
                  <c:v>1.2829999999999999</c:v>
                </c:pt>
                <c:pt idx="522">
                  <c:v>1.2829999999999999</c:v>
                </c:pt>
                <c:pt idx="523">
                  <c:v>1.2849999999999999</c:v>
                </c:pt>
                <c:pt idx="524">
                  <c:v>1.284</c:v>
                </c:pt>
                <c:pt idx="525">
                  <c:v>1.2849999999999999</c:v>
                </c:pt>
                <c:pt idx="526">
                  <c:v>1.286</c:v>
                </c:pt>
                <c:pt idx="527">
                  <c:v>1.286</c:v>
                </c:pt>
                <c:pt idx="528">
                  <c:v>1.2869999999999999</c:v>
                </c:pt>
                <c:pt idx="529">
                  <c:v>1.2869999999999999</c:v>
                </c:pt>
                <c:pt idx="530">
                  <c:v>1.2889999999999999</c:v>
                </c:pt>
                <c:pt idx="531">
                  <c:v>1.2889999999999999</c:v>
                </c:pt>
                <c:pt idx="532">
                  <c:v>1.292</c:v>
                </c:pt>
                <c:pt idx="533">
                  <c:v>1.286</c:v>
                </c:pt>
                <c:pt idx="534">
                  <c:v>1.29</c:v>
                </c:pt>
                <c:pt idx="535">
                  <c:v>1.288</c:v>
                </c:pt>
                <c:pt idx="536">
                  <c:v>1.288</c:v>
                </c:pt>
                <c:pt idx="537">
                  <c:v>1.2869999999999999</c:v>
                </c:pt>
                <c:pt idx="538">
                  <c:v>1.2869999999999999</c:v>
                </c:pt>
                <c:pt idx="539">
                  <c:v>1.2869999999999999</c:v>
                </c:pt>
                <c:pt idx="540">
                  <c:v>1.2869999999999999</c:v>
                </c:pt>
                <c:pt idx="541">
                  <c:v>1.288</c:v>
                </c:pt>
                <c:pt idx="542">
                  <c:v>1.2909999999999999</c:v>
                </c:pt>
                <c:pt idx="543">
                  <c:v>1.288</c:v>
                </c:pt>
                <c:pt idx="544">
                  <c:v>1.288</c:v>
                </c:pt>
                <c:pt idx="545">
                  <c:v>1.2889999999999999</c:v>
                </c:pt>
                <c:pt idx="546">
                  <c:v>1.29</c:v>
                </c:pt>
                <c:pt idx="547">
                  <c:v>1.2909999999999999</c:v>
                </c:pt>
                <c:pt idx="548">
                  <c:v>1.288</c:v>
                </c:pt>
                <c:pt idx="549">
                  <c:v>1.288</c:v>
                </c:pt>
                <c:pt idx="550">
                  <c:v>1.288</c:v>
                </c:pt>
                <c:pt idx="551">
                  <c:v>1.2889999999999999</c:v>
                </c:pt>
                <c:pt idx="552">
                  <c:v>1.294</c:v>
                </c:pt>
                <c:pt idx="553">
                  <c:v>1.2949999999999999</c:v>
                </c:pt>
                <c:pt idx="554">
                  <c:v>1.2949999999999999</c:v>
                </c:pt>
                <c:pt idx="555">
                  <c:v>1.2929999999999999</c:v>
                </c:pt>
                <c:pt idx="556">
                  <c:v>1.294</c:v>
                </c:pt>
                <c:pt idx="557">
                  <c:v>1.2949999999999999</c:v>
                </c:pt>
                <c:pt idx="558">
                  <c:v>1.294</c:v>
                </c:pt>
                <c:pt idx="559">
                  <c:v>1.294</c:v>
                </c:pt>
                <c:pt idx="560">
                  <c:v>1.2929999999999999</c:v>
                </c:pt>
                <c:pt idx="561">
                  <c:v>1.2929999999999999</c:v>
                </c:pt>
                <c:pt idx="562">
                  <c:v>1.2949999999999999</c:v>
                </c:pt>
                <c:pt idx="563">
                  <c:v>1.294</c:v>
                </c:pt>
                <c:pt idx="564">
                  <c:v>1.294</c:v>
                </c:pt>
                <c:pt idx="565">
                  <c:v>1.2929999999999999</c:v>
                </c:pt>
                <c:pt idx="566">
                  <c:v>1.292</c:v>
                </c:pt>
                <c:pt idx="567">
                  <c:v>1.294</c:v>
                </c:pt>
                <c:pt idx="568">
                  <c:v>1.292</c:v>
                </c:pt>
                <c:pt idx="569">
                  <c:v>1.2909999999999999</c:v>
                </c:pt>
                <c:pt idx="570">
                  <c:v>1.2909999999999999</c:v>
                </c:pt>
                <c:pt idx="571">
                  <c:v>1.292</c:v>
                </c:pt>
                <c:pt idx="572">
                  <c:v>1.3</c:v>
                </c:pt>
                <c:pt idx="573">
                  <c:v>1.29</c:v>
                </c:pt>
                <c:pt idx="574">
                  <c:v>1.2929999999999999</c:v>
                </c:pt>
                <c:pt idx="575">
                  <c:v>1.29</c:v>
                </c:pt>
                <c:pt idx="576">
                  <c:v>1.2889999999999999</c:v>
                </c:pt>
                <c:pt idx="577">
                  <c:v>1.2909999999999999</c:v>
                </c:pt>
                <c:pt idx="578">
                  <c:v>1.2929999999999999</c:v>
                </c:pt>
                <c:pt idx="579">
                  <c:v>1.2909999999999999</c:v>
                </c:pt>
                <c:pt idx="580">
                  <c:v>1.29</c:v>
                </c:pt>
                <c:pt idx="581">
                  <c:v>1.292</c:v>
                </c:pt>
                <c:pt idx="582">
                  <c:v>1.2929999999999999</c:v>
                </c:pt>
                <c:pt idx="583">
                  <c:v>1.2949999999999999</c:v>
                </c:pt>
                <c:pt idx="584">
                  <c:v>1.292</c:v>
                </c:pt>
                <c:pt idx="585">
                  <c:v>1.292</c:v>
                </c:pt>
                <c:pt idx="586">
                  <c:v>1.2929999999999999</c:v>
                </c:pt>
                <c:pt idx="587">
                  <c:v>1.2949999999999999</c:v>
                </c:pt>
                <c:pt idx="588">
                  <c:v>1.296</c:v>
                </c:pt>
                <c:pt idx="589">
                  <c:v>1.2949999999999999</c:v>
                </c:pt>
                <c:pt idx="590">
                  <c:v>1.2949999999999999</c:v>
                </c:pt>
                <c:pt idx="591">
                  <c:v>1.2949999999999999</c:v>
                </c:pt>
                <c:pt idx="592">
                  <c:v>1.2969999999999999</c:v>
                </c:pt>
                <c:pt idx="593">
                  <c:v>1.302</c:v>
                </c:pt>
                <c:pt idx="594">
                  <c:v>1.298</c:v>
                </c:pt>
                <c:pt idx="595">
                  <c:v>1.296</c:v>
                </c:pt>
                <c:pt idx="596">
                  <c:v>1.296</c:v>
                </c:pt>
                <c:pt idx="597">
                  <c:v>1.298</c:v>
                </c:pt>
                <c:pt idx="598">
                  <c:v>1.2989999999999999</c:v>
                </c:pt>
                <c:pt idx="599">
                  <c:v>1.298</c:v>
                </c:pt>
                <c:pt idx="600">
                  <c:v>1.2989999999999999</c:v>
                </c:pt>
                <c:pt idx="601">
                  <c:v>1.298</c:v>
                </c:pt>
                <c:pt idx="602">
                  <c:v>1.2989999999999999</c:v>
                </c:pt>
                <c:pt idx="603">
                  <c:v>1.3</c:v>
                </c:pt>
                <c:pt idx="604">
                  <c:v>1.2969999999999999</c:v>
                </c:pt>
                <c:pt idx="605">
                  <c:v>1.2969999999999999</c:v>
                </c:pt>
                <c:pt idx="606">
                  <c:v>1.2989999999999999</c:v>
                </c:pt>
                <c:pt idx="607">
                  <c:v>1.3</c:v>
                </c:pt>
                <c:pt idx="608">
                  <c:v>1.3</c:v>
                </c:pt>
                <c:pt idx="609">
                  <c:v>1.3009999999999999</c:v>
                </c:pt>
                <c:pt idx="610">
                  <c:v>1.3009999999999999</c:v>
                </c:pt>
                <c:pt idx="611">
                  <c:v>1.306</c:v>
                </c:pt>
                <c:pt idx="612">
                  <c:v>1.3029999999999999</c:v>
                </c:pt>
                <c:pt idx="613">
                  <c:v>1.304</c:v>
                </c:pt>
                <c:pt idx="614">
                  <c:v>1.304</c:v>
                </c:pt>
                <c:pt idx="615">
                  <c:v>1.3049999999999999</c:v>
                </c:pt>
                <c:pt idx="616">
                  <c:v>1.3069999999999999</c:v>
                </c:pt>
                <c:pt idx="617">
                  <c:v>1.3049999999999999</c:v>
                </c:pt>
                <c:pt idx="618">
                  <c:v>1.304</c:v>
                </c:pt>
                <c:pt idx="619">
                  <c:v>1.3049999999999999</c:v>
                </c:pt>
                <c:pt idx="620">
                  <c:v>1.3049999999999999</c:v>
                </c:pt>
                <c:pt idx="621">
                  <c:v>1.3069999999999999</c:v>
                </c:pt>
                <c:pt idx="622">
                  <c:v>1.306</c:v>
                </c:pt>
                <c:pt idx="623">
                  <c:v>1.306</c:v>
                </c:pt>
                <c:pt idx="624">
                  <c:v>1.306</c:v>
                </c:pt>
                <c:pt idx="625">
                  <c:v>1.3069999999999999</c:v>
                </c:pt>
                <c:pt idx="626">
                  <c:v>1.3080000000000001</c:v>
                </c:pt>
                <c:pt idx="627">
                  <c:v>1.306</c:v>
                </c:pt>
                <c:pt idx="628">
                  <c:v>1.3069999999999999</c:v>
                </c:pt>
                <c:pt idx="629">
                  <c:v>1.3080000000000001</c:v>
                </c:pt>
                <c:pt idx="630">
                  <c:v>1.3080000000000001</c:v>
                </c:pt>
                <c:pt idx="631">
                  <c:v>1.3089999999999999</c:v>
                </c:pt>
                <c:pt idx="632">
                  <c:v>1.3080000000000001</c:v>
                </c:pt>
                <c:pt idx="633">
                  <c:v>1.3089999999999999</c:v>
                </c:pt>
                <c:pt idx="634">
                  <c:v>1.3140000000000001</c:v>
                </c:pt>
                <c:pt idx="635">
                  <c:v>1.3129999999999999</c:v>
                </c:pt>
                <c:pt idx="636">
                  <c:v>1.3129999999999999</c:v>
                </c:pt>
                <c:pt idx="637">
                  <c:v>1.3109999999999999</c:v>
                </c:pt>
                <c:pt idx="638">
                  <c:v>1.3120000000000001</c:v>
                </c:pt>
                <c:pt idx="639">
                  <c:v>1.3120000000000001</c:v>
                </c:pt>
                <c:pt idx="640">
                  <c:v>1.3129999999999999</c:v>
                </c:pt>
                <c:pt idx="641">
                  <c:v>1.3149999999999999</c:v>
                </c:pt>
                <c:pt idx="642">
                  <c:v>1.3149999999999999</c:v>
                </c:pt>
                <c:pt idx="643">
                  <c:v>1.3149999999999999</c:v>
                </c:pt>
                <c:pt idx="644">
                  <c:v>1.3160000000000001</c:v>
                </c:pt>
                <c:pt idx="645">
                  <c:v>1.3149999999999999</c:v>
                </c:pt>
                <c:pt idx="646">
                  <c:v>1.3160000000000001</c:v>
                </c:pt>
                <c:pt idx="647">
                  <c:v>1.3160000000000001</c:v>
                </c:pt>
                <c:pt idx="648">
                  <c:v>1.3160000000000001</c:v>
                </c:pt>
                <c:pt idx="649">
                  <c:v>1.3169999999999999</c:v>
                </c:pt>
                <c:pt idx="650">
                  <c:v>1.3140000000000001</c:v>
                </c:pt>
                <c:pt idx="651">
                  <c:v>1.3160000000000001</c:v>
                </c:pt>
                <c:pt idx="652">
                  <c:v>1.3169999999999999</c:v>
                </c:pt>
                <c:pt idx="653">
                  <c:v>1.3240000000000001</c:v>
                </c:pt>
                <c:pt idx="654">
                  <c:v>1.323</c:v>
                </c:pt>
                <c:pt idx="655">
                  <c:v>1.325</c:v>
                </c:pt>
                <c:pt idx="656">
                  <c:v>1.3240000000000001</c:v>
                </c:pt>
                <c:pt idx="657">
                  <c:v>1.3240000000000001</c:v>
                </c:pt>
                <c:pt idx="658">
                  <c:v>1.3280000000000001</c:v>
                </c:pt>
                <c:pt idx="659">
                  <c:v>1.327</c:v>
                </c:pt>
                <c:pt idx="660">
                  <c:v>1.3280000000000001</c:v>
                </c:pt>
                <c:pt idx="661">
                  <c:v>1.33</c:v>
                </c:pt>
                <c:pt idx="662">
                  <c:v>1.331</c:v>
                </c:pt>
                <c:pt idx="663">
                  <c:v>1.3320000000000001</c:v>
                </c:pt>
                <c:pt idx="664">
                  <c:v>1.333</c:v>
                </c:pt>
                <c:pt idx="665">
                  <c:v>1.335</c:v>
                </c:pt>
                <c:pt idx="666">
                  <c:v>1.3360000000000001</c:v>
                </c:pt>
                <c:pt idx="667">
                  <c:v>1.3340000000000001</c:v>
                </c:pt>
                <c:pt idx="668">
                  <c:v>1.335</c:v>
                </c:pt>
                <c:pt idx="669">
                  <c:v>1.335</c:v>
                </c:pt>
                <c:pt idx="670">
                  <c:v>1.3380000000000001</c:v>
                </c:pt>
                <c:pt idx="671">
                  <c:v>1.339</c:v>
                </c:pt>
                <c:pt idx="672">
                  <c:v>1.339</c:v>
                </c:pt>
                <c:pt idx="673">
                  <c:v>1.341</c:v>
                </c:pt>
                <c:pt idx="674">
                  <c:v>1.345</c:v>
                </c:pt>
                <c:pt idx="675">
                  <c:v>1.345</c:v>
                </c:pt>
                <c:pt idx="676">
                  <c:v>1.345</c:v>
                </c:pt>
                <c:pt idx="677">
                  <c:v>1.345</c:v>
                </c:pt>
                <c:pt idx="678">
                  <c:v>1.345</c:v>
                </c:pt>
                <c:pt idx="679">
                  <c:v>1.345</c:v>
                </c:pt>
                <c:pt idx="680">
                  <c:v>1.347</c:v>
                </c:pt>
                <c:pt idx="681">
                  <c:v>1.3480000000000001</c:v>
                </c:pt>
                <c:pt idx="682">
                  <c:v>1.3480000000000001</c:v>
                </c:pt>
                <c:pt idx="683">
                  <c:v>1.35</c:v>
                </c:pt>
                <c:pt idx="684">
                  <c:v>1.35</c:v>
                </c:pt>
                <c:pt idx="685">
                  <c:v>1.351</c:v>
                </c:pt>
                <c:pt idx="686">
                  <c:v>1.351</c:v>
                </c:pt>
                <c:pt idx="687">
                  <c:v>1.3520000000000001</c:v>
                </c:pt>
                <c:pt idx="688">
                  <c:v>1.353</c:v>
                </c:pt>
                <c:pt idx="689">
                  <c:v>1.355</c:v>
                </c:pt>
                <c:pt idx="690">
                  <c:v>1.355</c:v>
                </c:pt>
                <c:pt idx="691">
                  <c:v>1.355</c:v>
                </c:pt>
                <c:pt idx="692">
                  <c:v>1.357</c:v>
                </c:pt>
                <c:pt idx="693">
                  <c:v>1.357</c:v>
                </c:pt>
                <c:pt idx="694">
                  <c:v>1.359</c:v>
                </c:pt>
                <c:pt idx="695">
                  <c:v>1.36</c:v>
                </c:pt>
                <c:pt idx="696">
                  <c:v>1.3660000000000001</c:v>
                </c:pt>
                <c:pt idx="697">
                  <c:v>1.3680000000000001</c:v>
                </c:pt>
                <c:pt idx="698">
                  <c:v>1.3660000000000001</c:v>
                </c:pt>
                <c:pt idx="699">
                  <c:v>1.369</c:v>
                </c:pt>
                <c:pt idx="700">
                  <c:v>1.371</c:v>
                </c:pt>
                <c:pt idx="701">
                  <c:v>1.373</c:v>
                </c:pt>
                <c:pt idx="702">
                  <c:v>1.3759999999999999</c:v>
                </c:pt>
                <c:pt idx="703">
                  <c:v>1.375</c:v>
                </c:pt>
                <c:pt idx="704">
                  <c:v>1.377</c:v>
                </c:pt>
                <c:pt idx="705">
                  <c:v>1.379</c:v>
                </c:pt>
                <c:pt idx="706">
                  <c:v>1.38</c:v>
                </c:pt>
                <c:pt idx="707">
                  <c:v>1.3819999999999999</c:v>
                </c:pt>
                <c:pt idx="708">
                  <c:v>1.383</c:v>
                </c:pt>
                <c:pt idx="709">
                  <c:v>1.3839999999999999</c:v>
                </c:pt>
                <c:pt idx="710">
                  <c:v>1.385</c:v>
                </c:pt>
                <c:pt idx="711">
                  <c:v>1.385</c:v>
                </c:pt>
                <c:pt idx="712">
                  <c:v>1.387</c:v>
                </c:pt>
                <c:pt idx="713">
                  <c:v>1.3859999999999999</c:v>
                </c:pt>
                <c:pt idx="714">
                  <c:v>1.3879999999999999</c:v>
                </c:pt>
                <c:pt idx="715">
                  <c:v>1.39</c:v>
                </c:pt>
                <c:pt idx="716">
                  <c:v>1.391</c:v>
                </c:pt>
                <c:pt idx="717">
                  <c:v>1.397</c:v>
                </c:pt>
                <c:pt idx="718">
                  <c:v>1.3939999999999999</c:v>
                </c:pt>
                <c:pt idx="719">
                  <c:v>1.397</c:v>
                </c:pt>
                <c:pt idx="720">
                  <c:v>1.3979999999999999</c:v>
                </c:pt>
                <c:pt idx="721">
                  <c:v>1.4</c:v>
                </c:pt>
                <c:pt idx="722">
                  <c:v>1.403</c:v>
                </c:pt>
                <c:pt idx="723">
                  <c:v>1.4039999999999999</c:v>
                </c:pt>
                <c:pt idx="724">
                  <c:v>1.405</c:v>
                </c:pt>
                <c:pt idx="725">
                  <c:v>1.405</c:v>
                </c:pt>
                <c:pt idx="726">
                  <c:v>1.407</c:v>
                </c:pt>
                <c:pt idx="727">
                  <c:v>1.41</c:v>
                </c:pt>
                <c:pt idx="728">
                  <c:v>1.411</c:v>
                </c:pt>
                <c:pt idx="729">
                  <c:v>1.413</c:v>
                </c:pt>
                <c:pt idx="730">
                  <c:v>1.415</c:v>
                </c:pt>
                <c:pt idx="731">
                  <c:v>1.4159999999999999</c:v>
                </c:pt>
                <c:pt idx="732">
                  <c:v>1.4179999999999999</c:v>
                </c:pt>
                <c:pt idx="733">
                  <c:v>1.419</c:v>
                </c:pt>
                <c:pt idx="734">
                  <c:v>1.4219999999999999</c:v>
                </c:pt>
                <c:pt idx="735">
                  <c:v>1.423</c:v>
                </c:pt>
                <c:pt idx="736">
                  <c:v>1.431</c:v>
                </c:pt>
                <c:pt idx="737">
                  <c:v>1.431</c:v>
                </c:pt>
                <c:pt idx="738">
                  <c:v>1.4330000000000001</c:v>
                </c:pt>
                <c:pt idx="739">
                  <c:v>1.431</c:v>
                </c:pt>
                <c:pt idx="740">
                  <c:v>1.4339999999999999</c:v>
                </c:pt>
                <c:pt idx="741">
                  <c:v>1.4379999999999999</c:v>
                </c:pt>
                <c:pt idx="742">
                  <c:v>1.4390000000000001</c:v>
                </c:pt>
                <c:pt idx="743">
                  <c:v>1.4430000000000001</c:v>
                </c:pt>
                <c:pt idx="744">
                  <c:v>1.444</c:v>
                </c:pt>
                <c:pt idx="745">
                  <c:v>1.446</c:v>
                </c:pt>
                <c:pt idx="746">
                  <c:v>1.45</c:v>
                </c:pt>
                <c:pt idx="747">
                  <c:v>1.45</c:v>
                </c:pt>
                <c:pt idx="748">
                  <c:v>1.4530000000000001</c:v>
                </c:pt>
                <c:pt idx="749">
                  <c:v>1.454</c:v>
                </c:pt>
                <c:pt idx="750">
                  <c:v>1.456</c:v>
                </c:pt>
                <c:pt idx="751">
                  <c:v>1.458</c:v>
                </c:pt>
                <c:pt idx="752">
                  <c:v>1.458</c:v>
                </c:pt>
                <c:pt idx="753">
                  <c:v>1.46</c:v>
                </c:pt>
                <c:pt idx="754">
                  <c:v>1.464</c:v>
                </c:pt>
                <c:pt idx="755">
                  <c:v>1.464</c:v>
                </c:pt>
                <c:pt idx="756">
                  <c:v>1.472</c:v>
                </c:pt>
                <c:pt idx="757">
                  <c:v>1.4710000000000001</c:v>
                </c:pt>
                <c:pt idx="758">
                  <c:v>1.474</c:v>
                </c:pt>
                <c:pt idx="759">
                  <c:v>1.4750000000000001</c:v>
                </c:pt>
                <c:pt idx="760">
                  <c:v>1.476</c:v>
                </c:pt>
                <c:pt idx="761">
                  <c:v>1.48</c:v>
                </c:pt>
                <c:pt idx="762">
                  <c:v>1.4810000000000001</c:v>
                </c:pt>
                <c:pt idx="763">
                  <c:v>1.484</c:v>
                </c:pt>
                <c:pt idx="764">
                  <c:v>1.4870000000000001</c:v>
                </c:pt>
                <c:pt idx="765">
                  <c:v>1.488</c:v>
                </c:pt>
                <c:pt idx="766">
                  <c:v>1.4910000000000001</c:v>
                </c:pt>
                <c:pt idx="767">
                  <c:v>1.4930000000000001</c:v>
                </c:pt>
                <c:pt idx="768">
                  <c:v>1.4950000000000001</c:v>
                </c:pt>
                <c:pt idx="769">
                  <c:v>1.4970000000000001</c:v>
                </c:pt>
                <c:pt idx="770">
                  <c:v>1.498</c:v>
                </c:pt>
                <c:pt idx="771">
                  <c:v>1.4990000000000001</c:v>
                </c:pt>
                <c:pt idx="772">
                  <c:v>1.5</c:v>
                </c:pt>
                <c:pt idx="773">
                  <c:v>1.502</c:v>
                </c:pt>
                <c:pt idx="774">
                  <c:v>1.5049999999999999</c:v>
                </c:pt>
                <c:pt idx="775">
                  <c:v>1.504</c:v>
                </c:pt>
                <c:pt idx="776">
                  <c:v>1.512</c:v>
                </c:pt>
                <c:pt idx="777">
                  <c:v>1.508</c:v>
                </c:pt>
                <c:pt idx="778">
                  <c:v>1.512</c:v>
                </c:pt>
                <c:pt idx="779">
                  <c:v>1.512</c:v>
                </c:pt>
                <c:pt idx="780">
                  <c:v>1.5129999999999999</c:v>
                </c:pt>
                <c:pt idx="781">
                  <c:v>1.5149999999999999</c:v>
                </c:pt>
                <c:pt idx="782">
                  <c:v>1.5129999999999999</c:v>
                </c:pt>
                <c:pt idx="783">
                  <c:v>1.5109999999999999</c:v>
                </c:pt>
                <c:pt idx="784">
                  <c:v>1.5109999999999999</c:v>
                </c:pt>
                <c:pt idx="785">
                  <c:v>1.51</c:v>
                </c:pt>
                <c:pt idx="786">
                  <c:v>1.5069999999999999</c:v>
                </c:pt>
                <c:pt idx="787">
                  <c:v>1.5029999999999999</c:v>
                </c:pt>
                <c:pt idx="788">
                  <c:v>1.502</c:v>
                </c:pt>
                <c:pt idx="789">
                  <c:v>1.5009999999999999</c:v>
                </c:pt>
                <c:pt idx="790">
                  <c:v>1.4990000000000001</c:v>
                </c:pt>
                <c:pt idx="791">
                  <c:v>1.494</c:v>
                </c:pt>
                <c:pt idx="792">
                  <c:v>1.492</c:v>
                </c:pt>
                <c:pt idx="793">
                  <c:v>1.4890000000000001</c:v>
                </c:pt>
                <c:pt idx="794">
                  <c:v>1.488</c:v>
                </c:pt>
                <c:pt idx="795">
                  <c:v>1.486</c:v>
                </c:pt>
                <c:pt idx="796">
                  <c:v>1.4830000000000001</c:v>
                </c:pt>
                <c:pt idx="797">
                  <c:v>1.4870000000000001</c:v>
                </c:pt>
                <c:pt idx="798">
                  <c:v>1.4870000000000001</c:v>
                </c:pt>
                <c:pt idx="799">
                  <c:v>1.4870000000000001</c:v>
                </c:pt>
                <c:pt idx="800">
                  <c:v>1.4830000000000001</c:v>
                </c:pt>
                <c:pt idx="801">
                  <c:v>1.48</c:v>
                </c:pt>
                <c:pt idx="802">
                  <c:v>1.4810000000000001</c:v>
                </c:pt>
                <c:pt idx="803">
                  <c:v>1.478</c:v>
                </c:pt>
                <c:pt idx="804">
                  <c:v>1.478</c:v>
                </c:pt>
                <c:pt idx="805">
                  <c:v>1.478</c:v>
                </c:pt>
                <c:pt idx="806">
                  <c:v>1.4770000000000001</c:v>
                </c:pt>
                <c:pt idx="807">
                  <c:v>1.478</c:v>
                </c:pt>
                <c:pt idx="808">
                  <c:v>1.4770000000000001</c:v>
                </c:pt>
                <c:pt idx="809">
                  <c:v>1.476</c:v>
                </c:pt>
                <c:pt idx="810">
                  <c:v>1.476</c:v>
                </c:pt>
                <c:pt idx="811">
                  <c:v>1.4730000000000001</c:v>
                </c:pt>
                <c:pt idx="812">
                  <c:v>1.472</c:v>
                </c:pt>
                <c:pt idx="813">
                  <c:v>1.4710000000000001</c:v>
                </c:pt>
                <c:pt idx="814">
                  <c:v>1.4730000000000001</c:v>
                </c:pt>
                <c:pt idx="815">
                  <c:v>1.472</c:v>
                </c:pt>
                <c:pt idx="816">
                  <c:v>1.4730000000000001</c:v>
                </c:pt>
                <c:pt idx="817">
                  <c:v>1.4730000000000001</c:v>
                </c:pt>
                <c:pt idx="818">
                  <c:v>1.478</c:v>
                </c:pt>
                <c:pt idx="819">
                  <c:v>1.4750000000000001</c:v>
                </c:pt>
                <c:pt idx="820">
                  <c:v>1.476</c:v>
                </c:pt>
                <c:pt idx="821">
                  <c:v>1.4750000000000001</c:v>
                </c:pt>
                <c:pt idx="822">
                  <c:v>1.4750000000000001</c:v>
                </c:pt>
                <c:pt idx="823">
                  <c:v>1.476</c:v>
                </c:pt>
                <c:pt idx="824">
                  <c:v>1.474</c:v>
                </c:pt>
                <c:pt idx="825">
                  <c:v>1.4730000000000001</c:v>
                </c:pt>
                <c:pt idx="826">
                  <c:v>1.4730000000000001</c:v>
                </c:pt>
                <c:pt idx="827">
                  <c:v>1.4750000000000001</c:v>
                </c:pt>
                <c:pt idx="828">
                  <c:v>1.4750000000000001</c:v>
                </c:pt>
                <c:pt idx="829">
                  <c:v>1.476</c:v>
                </c:pt>
                <c:pt idx="830">
                  <c:v>1.476</c:v>
                </c:pt>
                <c:pt idx="831">
                  <c:v>1.476</c:v>
                </c:pt>
                <c:pt idx="832">
                  <c:v>1.478</c:v>
                </c:pt>
                <c:pt idx="833">
                  <c:v>1.4770000000000001</c:v>
                </c:pt>
                <c:pt idx="834">
                  <c:v>1.4770000000000001</c:v>
                </c:pt>
                <c:pt idx="835">
                  <c:v>1.4770000000000001</c:v>
                </c:pt>
                <c:pt idx="836">
                  <c:v>1.478</c:v>
                </c:pt>
                <c:pt idx="837">
                  <c:v>1.484</c:v>
                </c:pt>
                <c:pt idx="838">
                  <c:v>1.4870000000000001</c:v>
                </c:pt>
                <c:pt idx="839">
                  <c:v>1.488</c:v>
                </c:pt>
                <c:pt idx="840">
                  <c:v>1.486</c:v>
                </c:pt>
                <c:pt idx="841">
                  <c:v>1.484</c:v>
                </c:pt>
                <c:pt idx="842">
                  <c:v>1.486</c:v>
                </c:pt>
                <c:pt idx="843">
                  <c:v>1.486</c:v>
                </c:pt>
                <c:pt idx="844">
                  <c:v>1.486</c:v>
                </c:pt>
                <c:pt idx="845">
                  <c:v>1.4870000000000001</c:v>
                </c:pt>
                <c:pt idx="846">
                  <c:v>1.49</c:v>
                </c:pt>
                <c:pt idx="847">
                  <c:v>1.4890000000000001</c:v>
                </c:pt>
                <c:pt idx="848">
                  <c:v>1.4910000000000001</c:v>
                </c:pt>
                <c:pt idx="849">
                  <c:v>1.492</c:v>
                </c:pt>
                <c:pt idx="850">
                  <c:v>1.49</c:v>
                </c:pt>
                <c:pt idx="851">
                  <c:v>1.4930000000000001</c:v>
                </c:pt>
                <c:pt idx="852">
                  <c:v>1.4930000000000001</c:v>
                </c:pt>
                <c:pt idx="853">
                  <c:v>1.4950000000000001</c:v>
                </c:pt>
                <c:pt idx="854">
                  <c:v>1.4950000000000001</c:v>
                </c:pt>
                <c:pt idx="855">
                  <c:v>1.496</c:v>
                </c:pt>
                <c:pt idx="856">
                  <c:v>1.498</c:v>
                </c:pt>
                <c:pt idx="857">
                  <c:v>1.502</c:v>
                </c:pt>
                <c:pt idx="858">
                  <c:v>1.5</c:v>
                </c:pt>
                <c:pt idx="859">
                  <c:v>1.5009999999999999</c:v>
                </c:pt>
                <c:pt idx="860">
                  <c:v>1.5009999999999999</c:v>
                </c:pt>
                <c:pt idx="861">
                  <c:v>1.5</c:v>
                </c:pt>
                <c:pt idx="862">
                  <c:v>1.502</c:v>
                </c:pt>
                <c:pt idx="863">
                  <c:v>1.5009999999999999</c:v>
                </c:pt>
                <c:pt idx="864">
                  <c:v>1.5</c:v>
                </c:pt>
                <c:pt idx="865">
                  <c:v>1.4990000000000001</c:v>
                </c:pt>
                <c:pt idx="866">
                  <c:v>1.4970000000000001</c:v>
                </c:pt>
                <c:pt idx="867">
                  <c:v>1.4950000000000001</c:v>
                </c:pt>
              </c:numCache>
            </c:numRef>
          </c:val>
          <c:smooth val="0"/>
          <c:extLst>
            <c:ext xmlns:c16="http://schemas.microsoft.com/office/drawing/2014/chart" uri="{C3380CC4-5D6E-409C-BE32-E72D297353CC}">
              <c16:uniqueId val="{00000002-CA10-41EE-8CF0-255B09B08A19}"/>
            </c:ext>
          </c:extLst>
        </c:ser>
        <c:ser>
          <c:idx val="3"/>
          <c:order val="3"/>
          <c:tx>
            <c:strRef>
              <c:f>'30'!$L$9</c:f>
              <c:strCache>
                <c:ptCount val="1"/>
                <c:pt idx="0">
                  <c:v>Time deposits, FX</c:v>
                </c:pt>
              </c:strCache>
            </c:strRef>
          </c:tx>
          <c:spPr>
            <a:ln w="25400" cmpd="sng">
              <a:solidFill>
                <a:srgbClr val="DC4B64"/>
              </a:solidFill>
              <a:prstDash val="solid"/>
            </a:ln>
          </c:spPr>
          <c:marker>
            <c:symbol val="none"/>
          </c:marker>
          <c:cat>
            <c:numRef>
              <c:f>'30'!$H$11:$H$878</c:f>
              <c:numCache>
                <c:formatCode>m/d/yyyy</c:formatCode>
                <c:ptCount val="868"/>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pt idx="698">
                  <c:v>43773</c:v>
                </c:pt>
                <c:pt idx="699">
                  <c:v>43774</c:v>
                </c:pt>
                <c:pt idx="700">
                  <c:v>43775</c:v>
                </c:pt>
                <c:pt idx="701">
                  <c:v>43776</c:v>
                </c:pt>
                <c:pt idx="702">
                  <c:v>43779</c:v>
                </c:pt>
                <c:pt idx="703">
                  <c:v>43780</c:v>
                </c:pt>
                <c:pt idx="704">
                  <c:v>43781</c:v>
                </c:pt>
                <c:pt idx="705">
                  <c:v>43782</c:v>
                </c:pt>
                <c:pt idx="706">
                  <c:v>43783</c:v>
                </c:pt>
                <c:pt idx="707">
                  <c:v>43786</c:v>
                </c:pt>
                <c:pt idx="708">
                  <c:v>43787</c:v>
                </c:pt>
                <c:pt idx="709">
                  <c:v>43788</c:v>
                </c:pt>
                <c:pt idx="710">
                  <c:v>43789</c:v>
                </c:pt>
                <c:pt idx="711">
                  <c:v>43790</c:v>
                </c:pt>
                <c:pt idx="712">
                  <c:v>43793</c:v>
                </c:pt>
                <c:pt idx="713">
                  <c:v>43794</c:v>
                </c:pt>
                <c:pt idx="714">
                  <c:v>43795</c:v>
                </c:pt>
                <c:pt idx="715">
                  <c:v>43796</c:v>
                </c:pt>
                <c:pt idx="716">
                  <c:v>43797</c:v>
                </c:pt>
                <c:pt idx="717">
                  <c:v>43800</c:v>
                </c:pt>
                <c:pt idx="718">
                  <c:v>43801</c:v>
                </c:pt>
                <c:pt idx="719">
                  <c:v>43802</c:v>
                </c:pt>
                <c:pt idx="720">
                  <c:v>43803</c:v>
                </c:pt>
                <c:pt idx="721">
                  <c:v>43804</c:v>
                </c:pt>
                <c:pt idx="722">
                  <c:v>43807</c:v>
                </c:pt>
                <c:pt idx="723">
                  <c:v>43808</c:v>
                </c:pt>
                <c:pt idx="724">
                  <c:v>43809</c:v>
                </c:pt>
                <c:pt idx="725">
                  <c:v>43810</c:v>
                </c:pt>
                <c:pt idx="726">
                  <c:v>43811</c:v>
                </c:pt>
                <c:pt idx="727">
                  <c:v>43814</c:v>
                </c:pt>
                <c:pt idx="728">
                  <c:v>43815</c:v>
                </c:pt>
                <c:pt idx="729">
                  <c:v>43816</c:v>
                </c:pt>
                <c:pt idx="730">
                  <c:v>43817</c:v>
                </c:pt>
                <c:pt idx="731">
                  <c:v>43818</c:v>
                </c:pt>
                <c:pt idx="732">
                  <c:v>43821</c:v>
                </c:pt>
                <c:pt idx="733">
                  <c:v>43822</c:v>
                </c:pt>
                <c:pt idx="734">
                  <c:v>43824</c:v>
                </c:pt>
                <c:pt idx="735">
                  <c:v>43825</c:v>
                </c:pt>
                <c:pt idx="736">
                  <c:v>43831</c:v>
                </c:pt>
                <c:pt idx="737">
                  <c:v>43832</c:v>
                </c:pt>
                <c:pt idx="738">
                  <c:v>43837</c:v>
                </c:pt>
                <c:pt idx="739">
                  <c:v>43838</c:v>
                </c:pt>
                <c:pt idx="740">
                  <c:v>43839</c:v>
                </c:pt>
                <c:pt idx="741">
                  <c:v>43842</c:v>
                </c:pt>
                <c:pt idx="742">
                  <c:v>43843</c:v>
                </c:pt>
                <c:pt idx="743">
                  <c:v>43844</c:v>
                </c:pt>
                <c:pt idx="744">
                  <c:v>43845</c:v>
                </c:pt>
                <c:pt idx="745">
                  <c:v>43846</c:v>
                </c:pt>
                <c:pt idx="746">
                  <c:v>43849</c:v>
                </c:pt>
                <c:pt idx="747">
                  <c:v>43850</c:v>
                </c:pt>
                <c:pt idx="748">
                  <c:v>43851</c:v>
                </c:pt>
                <c:pt idx="749">
                  <c:v>43852</c:v>
                </c:pt>
                <c:pt idx="750">
                  <c:v>43853</c:v>
                </c:pt>
                <c:pt idx="751">
                  <c:v>43856</c:v>
                </c:pt>
                <c:pt idx="752">
                  <c:v>43857</c:v>
                </c:pt>
                <c:pt idx="753">
                  <c:v>43858</c:v>
                </c:pt>
                <c:pt idx="754">
                  <c:v>43859</c:v>
                </c:pt>
                <c:pt idx="755">
                  <c:v>43860</c:v>
                </c:pt>
                <c:pt idx="756">
                  <c:v>43863</c:v>
                </c:pt>
                <c:pt idx="757">
                  <c:v>43864</c:v>
                </c:pt>
                <c:pt idx="758">
                  <c:v>43865</c:v>
                </c:pt>
                <c:pt idx="759">
                  <c:v>43866</c:v>
                </c:pt>
                <c:pt idx="760">
                  <c:v>43867</c:v>
                </c:pt>
                <c:pt idx="761">
                  <c:v>43870</c:v>
                </c:pt>
                <c:pt idx="762">
                  <c:v>43871</c:v>
                </c:pt>
                <c:pt idx="763">
                  <c:v>43872</c:v>
                </c:pt>
                <c:pt idx="764">
                  <c:v>43873</c:v>
                </c:pt>
                <c:pt idx="765">
                  <c:v>43874</c:v>
                </c:pt>
                <c:pt idx="766">
                  <c:v>43877</c:v>
                </c:pt>
                <c:pt idx="767">
                  <c:v>43878</c:v>
                </c:pt>
                <c:pt idx="768">
                  <c:v>43879</c:v>
                </c:pt>
                <c:pt idx="769">
                  <c:v>43880</c:v>
                </c:pt>
                <c:pt idx="770">
                  <c:v>43881</c:v>
                </c:pt>
                <c:pt idx="771">
                  <c:v>43884</c:v>
                </c:pt>
                <c:pt idx="772">
                  <c:v>43885</c:v>
                </c:pt>
                <c:pt idx="773">
                  <c:v>43886</c:v>
                </c:pt>
                <c:pt idx="774">
                  <c:v>43887</c:v>
                </c:pt>
                <c:pt idx="775">
                  <c:v>43888</c:v>
                </c:pt>
                <c:pt idx="776">
                  <c:v>43891</c:v>
                </c:pt>
                <c:pt idx="777">
                  <c:v>43892</c:v>
                </c:pt>
                <c:pt idx="778">
                  <c:v>43893</c:v>
                </c:pt>
                <c:pt idx="779">
                  <c:v>43894</c:v>
                </c:pt>
                <c:pt idx="780">
                  <c:v>43895</c:v>
                </c:pt>
                <c:pt idx="781">
                  <c:v>43899</c:v>
                </c:pt>
                <c:pt idx="782">
                  <c:v>43900</c:v>
                </c:pt>
                <c:pt idx="783">
                  <c:v>43901</c:v>
                </c:pt>
                <c:pt idx="784">
                  <c:v>43902</c:v>
                </c:pt>
                <c:pt idx="785">
                  <c:v>43905</c:v>
                </c:pt>
                <c:pt idx="786">
                  <c:v>43906</c:v>
                </c:pt>
                <c:pt idx="787">
                  <c:v>43907</c:v>
                </c:pt>
                <c:pt idx="788">
                  <c:v>43908</c:v>
                </c:pt>
                <c:pt idx="789">
                  <c:v>43909</c:v>
                </c:pt>
                <c:pt idx="790">
                  <c:v>43912</c:v>
                </c:pt>
                <c:pt idx="791">
                  <c:v>43913</c:v>
                </c:pt>
                <c:pt idx="792">
                  <c:v>43914</c:v>
                </c:pt>
                <c:pt idx="793">
                  <c:v>43915</c:v>
                </c:pt>
                <c:pt idx="794">
                  <c:v>43916</c:v>
                </c:pt>
                <c:pt idx="795">
                  <c:v>43919</c:v>
                </c:pt>
                <c:pt idx="796">
                  <c:v>43920</c:v>
                </c:pt>
                <c:pt idx="797">
                  <c:v>43921</c:v>
                </c:pt>
                <c:pt idx="798">
                  <c:v>43922</c:v>
                </c:pt>
                <c:pt idx="799">
                  <c:v>43923</c:v>
                </c:pt>
                <c:pt idx="800">
                  <c:v>43926</c:v>
                </c:pt>
                <c:pt idx="801">
                  <c:v>43927</c:v>
                </c:pt>
                <c:pt idx="802">
                  <c:v>43928</c:v>
                </c:pt>
                <c:pt idx="803">
                  <c:v>43929</c:v>
                </c:pt>
                <c:pt idx="804">
                  <c:v>43930</c:v>
                </c:pt>
                <c:pt idx="805">
                  <c:v>43933</c:v>
                </c:pt>
                <c:pt idx="806">
                  <c:v>43934</c:v>
                </c:pt>
                <c:pt idx="807">
                  <c:v>43935</c:v>
                </c:pt>
                <c:pt idx="808">
                  <c:v>43936</c:v>
                </c:pt>
                <c:pt idx="809">
                  <c:v>43937</c:v>
                </c:pt>
                <c:pt idx="810">
                  <c:v>43941</c:v>
                </c:pt>
                <c:pt idx="811">
                  <c:v>43942</c:v>
                </c:pt>
                <c:pt idx="812">
                  <c:v>43943</c:v>
                </c:pt>
                <c:pt idx="813">
                  <c:v>43944</c:v>
                </c:pt>
                <c:pt idx="814">
                  <c:v>43947</c:v>
                </c:pt>
                <c:pt idx="815">
                  <c:v>43948</c:v>
                </c:pt>
                <c:pt idx="816">
                  <c:v>43949</c:v>
                </c:pt>
                <c:pt idx="817">
                  <c:v>43950</c:v>
                </c:pt>
                <c:pt idx="818">
                  <c:v>43954</c:v>
                </c:pt>
                <c:pt idx="819">
                  <c:v>43955</c:v>
                </c:pt>
                <c:pt idx="820">
                  <c:v>43956</c:v>
                </c:pt>
                <c:pt idx="821">
                  <c:v>43957</c:v>
                </c:pt>
                <c:pt idx="822">
                  <c:v>43958</c:v>
                </c:pt>
                <c:pt idx="823">
                  <c:v>43962</c:v>
                </c:pt>
                <c:pt idx="824">
                  <c:v>43963</c:v>
                </c:pt>
                <c:pt idx="825">
                  <c:v>43964</c:v>
                </c:pt>
                <c:pt idx="826">
                  <c:v>43965</c:v>
                </c:pt>
                <c:pt idx="827">
                  <c:v>43968</c:v>
                </c:pt>
                <c:pt idx="828">
                  <c:v>43969</c:v>
                </c:pt>
                <c:pt idx="829">
                  <c:v>43970</c:v>
                </c:pt>
                <c:pt idx="830">
                  <c:v>43971</c:v>
                </c:pt>
                <c:pt idx="831">
                  <c:v>43972</c:v>
                </c:pt>
                <c:pt idx="832">
                  <c:v>43975</c:v>
                </c:pt>
                <c:pt idx="833">
                  <c:v>43976</c:v>
                </c:pt>
                <c:pt idx="834">
                  <c:v>43977</c:v>
                </c:pt>
                <c:pt idx="835">
                  <c:v>43978</c:v>
                </c:pt>
                <c:pt idx="836">
                  <c:v>43979</c:v>
                </c:pt>
                <c:pt idx="837">
                  <c:v>43982</c:v>
                </c:pt>
                <c:pt idx="838">
                  <c:v>43983</c:v>
                </c:pt>
                <c:pt idx="839">
                  <c:v>43984</c:v>
                </c:pt>
                <c:pt idx="840">
                  <c:v>43985</c:v>
                </c:pt>
                <c:pt idx="841">
                  <c:v>43986</c:v>
                </c:pt>
                <c:pt idx="842">
                  <c:v>43990</c:v>
                </c:pt>
                <c:pt idx="843">
                  <c:v>43991</c:v>
                </c:pt>
                <c:pt idx="844">
                  <c:v>43992</c:v>
                </c:pt>
                <c:pt idx="845">
                  <c:v>43993</c:v>
                </c:pt>
                <c:pt idx="846">
                  <c:v>43996</c:v>
                </c:pt>
                <c:pt idx="847">
                  <c:v>43997</c:v>
                </c:pt>
                <c:pt idx="848">
                  <c:v>43998</c:v>
                </c:pt>
                <c:pt idx="849">
                  <c:v>43999</c:v>
                </c:pt>
                <c:pt idx="850">
                  <c:v>44000</c:v>
                </c:pt>
                <c:pt idx="851">
                  <c:v>44003</c:v>
                </c:pt>
                <c:pt idx="852">
                  <c:v>44004</c:v>
                </c:pt>
                <c:pt idx="853">
                  <c:v>44005</c:v>
                </c:pt>
                <c:pt idx="854">
                  <c:v>44006</c:v>
                </c:pt>
                <c:pt idx="855">
                  <c:v>44007</c:v>
                </c:pt>
                <c:pt idx="856">
                  <c:v>44011</c:v>
                </c:pt>
                <c:pt idx="857">
                  <c:v>44012</c:v>
                </c:pt>
                <c:pt idx="858">
                  <c:v>44013</c:v>
                </c:pt>
                <c:pt idx="859">
                  <c:v>44014</c:v>
                </c:pt>
                <c:pt idx="860">
                  <c:v>44017</c:v>
                </c:pt>
                <c:pt idx="861">
                  <c:v>44018</c:v>
                </c:pt>
                <c:pt idx="862">
                  <c:v>44019</c:v>
                </c:pt>
                <c:pt idx="863">
                  <c:v>44020</c:v>
                </c:pt>
                <c:pt idx="864">
                  <c:v>44021</c:v>
                </c:pt>
                <c:pt idx="865">
                  <c:v>44024</c:v>
                </c:pt>
                <c:pt idx="866">
                  <c:v>44025</c:v>
                </c:pt>
                <c:pt idx="867">
                  <c:v>44026</c:v>
                </c:pt>
              </c:numCache>
            </c:numRef>
          </c:cat>
          <c:val>
            <c:numRef>
              <c:f>'30'!$L$11:$L$878</c:f>
              <c:numCache>
                <c:formatCode>0.0%</c:formatCode>
                <c:ptCount val="868"/>
                <c:pt idx="0">
                  <c:v>1</c:v>
                </c:pt>
                <c:pt idx="1">
                  <c:v>0.998</c:v>
                </c:pt>
                <c:pt idx="2">
                  <c:v>0.998</c:v>
                </c:pt>
                <c:pt idx="3">
                  <c:v>0.996</c:v>
                </c:pt>
                <c:pt idx="4">
                  <c:v>0.996</c:v>
                </c:pt>
                <c:pt idx="5">
                  <c:v>0.995</c:v>
                </c:pt>
                <c:pt idx="6">
                  <c:v>0.996</c:v>
                </c:pt>
                <c:pt idx="7">
                  <c:v>0.99199999999999999</c:v>
                </c:pt>
                <c:pt idx="8">
                  <c:v>0.99199999999999999</c:v>
                </c:pt>
                <c:pt idx="9">
                  <c:v>0.99299999999999999</c:v>
                </c:pt>
                <c:pt idx="10">
                  <c:v>0.99099999999999999</c:v>
                </c:pt>
                <c:pt idx="11">
                  <c:v>0.99</c:v>
                </c:pt>
                <c:pt idx="12">
                  <c:v>0.98599999999999999</c:v>
                </c:pt>
                <c:pt idx="13">
                  <c:v>0.98799999999999999</c:v>
                </c:pt>
                <c:pt idx="14">
                  <c:v>0.98899999999999999</c:v>
                </c:pt>
                <c:pt idx="15">
                  <c:v>0.98799999999999999</c:v>
                </c:pt>
                <c:pt idx="16">
                  <c:v>0.98799999999999999</c:v>
                </c:pt>
                <c:pt idx="17">
                  <c:v>0.98599999999999999</c:v>
                </c:pt>
                <c:pt idx="18">
                  <c:v>0.98699999999999999</c:v>
                </c:pt>
                <c:pt idx="19">
                  <c:v>0.98899999999999999</c:v>
                </c:pt>
                <c:pt idx="20">
                  <c:v>0.98899999999999999</c:v>
                </c:pt>
                <c:pt idx="21">
                  <c:v>0.98899999999999999</c:v>
                </c:pt>
                <c:pt idx="22">
                  <c:v>0.98599999999999999</c:v>
                </c:pt>
                <c:pt idx="23">
                  <c:v>0.98799999999999999</c:v>
                </c:pt>
                <c:pt idx="24">
                  <c:v>0.98699999999999999</c:v>
                </c:pt>
                <c:pt idx="25">
                  <c:v>0.98499999999999999</c:v>
                </c:pt>
                <c:pt idx="26">
                  <c:v>0.98399999999999999</c:v>
                </c:pt>
                <c:pt idx="27">
                  <c:v>0.98</c:v>
                </c:pt>
                <c:pt idx="28">
                  <c:v>0.98199999999999998</c:v>
                </c:pt>
                <c:pt idx="29">
                  <c:v>0.98299999999999998</c:v>
                </c:pt>
                <c:pt idx="30">
                  <c:v>0.98199999999999998</c:v>
                </c:pt>
                <c:pt idx="31">
                  <c:v>0.98499999999999999</c:v>
                </c:pt>
                <c:pt idx="32">
                  <c:v>0.98199999999999998</c:v>
                </c:pt>
                <c:pt idx="33">
                  <c:v>0.98199999999999998</c:v>
                </c:pt>
                <c:pt idx="34">
                  <c:v>0.98099999999999998</c:v>
                </c:pt>
                <c:pt idx="35">
                  <c:v>0.98099999999999998</c:v>
                </c:pt>
                <c:pt idx="36">
                  <c:v>0.98199999999999998</c:v>
                </c:pt>
                <c:pt idx="37">
                  <c:v>0.98</c:v>
                </c:pt>
                <c:pt idx="38">
                  <c:v>0.98199999999999998</c:v>
                </c:pt>
                <c:pt idx="39">
                  <c:v>0.97899999999999998</c:v>
                </c:pt>
                <c:pt idx="40">
                  <c:v>0.97699999999999998</c:v>
                </c:pt>
                <c:pt idx="41">
                  <c:v>0.97899999999999998</c:v>
                </c:pt>
                <c:pt idx="42">
                  <c:v>0.97699999999999998</c:v>
                </c:pt>
                <c:pt idx="43">
                  <c:v>0.97799999999999998</c:v>
                </c:pt>
                <c:pt idx="44">
                  <c:v>0.97699999999999998</c:v>
                </c:pt>
                <c:pt idx="45">
                  <c:v>0.97599999999999998</c:v>
                </c:pt>
                <c:pt idx="46">
                  <c:v>0.97399999999999998</c:v>
                </c:pt>
                <c:pt idx="47">
                  <c:v>0.97499999999999998</c:v>
                </c:pt>
                <c:pt idx="48">
                  <c:v>0.97499999999999998</c:v>
                </c:pt>
                <c:pt idx="49">
                  <c:v>0.97499999999999998</c:v>
                </c:pt>
                <c:pt idx="50">
                  <c:v>0.97599999999999998</c:v>
                </c:pt>
                <c:pt idx="51">
                  <c:v>0.97399999999999998</c:v>
                </c:pt>
                <c:pt idx="52">
                  <c:v>0.97499999999999998</c:v>
                </c:pt>
                <c:pt idx="53">
                  <c:v>0.97399999999999998</c:v>
                </c:pt>
                <c:pt idx="54">
                  <c:v>0.97399999999999998</c:v>
                </c:pt>
                <c:pt idx="55">
                  <c:v>0.97299999999999998</c:v>
                </c:pt>
                <c:pt idx="56">
                  <c:v>0.97199999999999998</c:v>
                </c:pt>
                <c:pt idx="57">
                  <c:v>0.97299999999999998</c:v>
                </c:pt>
                <c:pt idx="58">
                  <c:v>0.97099999999999997</c:v>
                </c:pt>
                <c:pt idx="59">
                  <c:v>0.96499999999999997</c:v>
                </c:pt>
                <c:pt idx="60">
                  <c:v>0.96699999999999997</c:v>
                </c:pt>
                <c:pt idx="61">
                  <c:v>0.96899999999999997</c:v>
                </c:pt>
                <c:pt idx="62">
                  <c:v>0.96799999999999997</c:v>
                </c:pt>
                <c:pt idx="63">
                  <c:v>0.96699999999999997</c:v>
                </c:pt>
                <c:pt idx="64">
                  <c:v>0.96699999999999997</c:v>
                </c:pt>
                <c:pt idx="65">
                  <c:v>0.96699999999999997</c:v>
                </c:pt>
                <c:pt idx="66">
                  <c:v>0.96599999999999997</c:v>
                </c:pt>
                <c:pt idx="67">
                  <c:v>0.96499999999999997</c:v>
                </c:pt>
                <c:pt idx="68">
                  <c:v>0.96399999999999997</c:v>
                </c:pt>
                <c:pt idx="69">
                  <c:v>0.96399999999999997</c:v>
                </c:pt>
                <c:pt idx="70">
                  <c:v>0.96599999999999997</c:v>
                </c:pt>
                <c:pt idx="71">
                  <c:v>0.96299999999999997</c:v>
                </c:pt>
                <c:pt idx="72">
                  <c:v>0.96299999999999997</c:v>
                </c:pt>
                <c:pt idx="73">
                  <c:v>0.96499999999999997</c:v>
                </c:pt>
                <c:pt idx="74">
                  <c:v>0.96599999999999997</c:v>
                </c:pt>
                <c:pt idx="75">
                  <c:v>0.96399999999999997</c:v>
                </c:pt>
                <c:pt idx="76">
                  <c:v>0.96599999999999997</c:v>
                </c:pt>
                <c:pt idx="77">
                  <c:v>0.96799999999999997</c:v>
                </c:pt>
                <c:pt idx="78">
                  <c:v>0.96899999999999997</c:v>
                </c:pt>
                <c:pt idx="79">
                  <c:v>0.97199999999999998</c:v>
                </c:pt>
                <c:pt idx="80">
                  <c:v>0.96799999999999997</c:v>
                </c:pt>
                <c:pt idx="81">
                  <c:v>0.96799999999999997</c:v>
                </c:pt>
                <c:pt idx="82">
                  <c:v>0.96899999999999997</c:v>
                </c:pt>
                <c:pt idx="83">
                  <c:v>0.96699999999999997</c:v>
                </c:pt>
                <c:pt idx="84">
                  <c:v>0.96599999999999997</c:v>
                </c:pt>
                <c:pt idx="85">
                  <c:v>0.96499999999999997</c:v>
                </c:pt>
                <c:pt idx="86">
                  <c:v>0.96499999999999997</c:v>
                </c:pt>
                <c:pt idx="87">
                  <c:v>0.96299999999999997</c:v>
                </c:pt>
                <c:pt idx="88">
                  <c:v>0.96499999999999997</c:v>
                </c:pt>
                <c:pt idx="89">
                  <c:v>0.96699999999999997</c:v>
                </c:pt>
                <c:pt idx="90">
                  <c:v>0.96799999999999997</c:v>
                </c:pt>
                <c:pt idx="91">
                  <c:v>0.96899999999999997</c:v>
                </c:pt>
                <c:pt idx="92">
                  <c:v>0.96699999999999997</c:v>
                </c:pt>
                <c:pt idx="93">
                  <c:v>0.96899999999999997</c:v>
                </c:pt>
                <c:pt idx="94">
                  <c:v>0.96799999999999997</c:v>
                </c:pt>
                <c:pt idx="95">
                  <c:v>0.96899999999999997</c:v>
                </c:pt>
                <c:pt idx="96">
                  <c:v>0.97</c:v>
                </c:pt>
                <c:pt idx="97">
                  <c:v>0.96699999999999997</c:v>
                </c:pt>
                <c:pt idx="98">
                  <c:v>0.96799999999999997</c:v>
                </c:pt>
                <c:pt idx="99">
                  <c:v>0.96899999999999997</c:v>
                </c:pt>
                <c:pt idx="100">
                  <c:v>0.97</c:v>
                </c:pt>
                <c:pt idx="101">
                  <c:v>0.97099999999999997</c:v>
                </c:pt>
                <c:pt idx="102">
                  <c:v>0.96699999999999997</c:v>
                </c:pt>
                <c:pt idx="103">
                  <c:v>0.96699999999999997</c:v>
                </c:pt>
                <c:pt idx="104">
                  <c:v>0.96699999999999997</c:v>
                </c:pt>
                <c:pt idx="105">
                  <c:v>0.96699999999999997</c:v>
                </c:pt>
                <c:pt idx="106">
                  <c:v>0.96699999999999997</c:v>
                </c:pt>
                <c:pt idx="107">
                  <c:v>0.96799999999999997</c:v>
                </c:pt>
                <c:pt idx="108">
                  <c:v>0.96799999999999997</c:v>
                </c:pt>
                <c:pt idx="109">
                  <c:v>0.96599999999999997</c:v>
                </c:pt>
                <c:pt idx="110">
                  <c:v>0.96599999999999997</c:v>
                </c:pt>
                <c:pt idx="111">
                  <c:v>0.96499999999999997</c:v>
                </c:pt>
                <c:pt idx="112">
                  <c:v>0.96599999999999997</c:v>
                </c:pt>
                <c:pt idx="113">
                  <c:v>0.96599999999999997</c:v>
                </c:pt>
                <c:pt idx="114">
                  <c:v>0.96599999999999997</c:v>
                </c:pt>
                <c:pt idx="115">
                  <c:v>0.96799999999999997</c:v>
                </c:pt>
                <c:pt idx="116">
                  <c:v>0.96699999999999997</c:v>
                </c:pt>
                <c:pt idx="117">
                  <c:v>0.96699999999999997</c:v>
                </c:pt>
                <c:pt idx="118">
                  <c:v>0.96399999999999997</c:v>
                </c:pt>
                <c:pt idx="119">
                  <c:v>0.96699999999999997</c:v>
                </c:pt>
                <c:pt idx="120">
                  <c:v>0.96599999999999997</c:v>
                </c:pt>
                <c:pt idx="121">
                  <c:v>0.96499999999999997</c:v>
                </c:pt>
                <c:pt idx="122">
                  <c:v>0.96499999999999997</c:v>
                </c:pt>
                <c:pt idx="123">
                  <c:v>0.96499999999999997</c:v>
                </c:pt>
                <c:pt idx="124">
                  <c:v>0.96699999999999997</c:v>
                </c:pt>
                <c:pt idx="125">
                  <c:v>0.96599999999999997</c:v>
                </c:pt>
                <c:pt idx="126">
                  <c:v>0.96599999999999997</c:v>
                </c:pt>
                <c:pt idx="127">
                  <c:v>0.96599999999999997</c:v>
                </c:pt>
                <c:pt idx="128">
                  <c:v>0.96599999999999997</c:v>
                </c:pt>
                <c:pt idx="129">
                  <c:v>0.96599999999999997</c:v>
                </c:pt>
                <c:pt idx="130">
                  <c:v>0.96499999999999997</c:v>
                </c:pt>
                <c:pt idx="131">
                  <c:v>0.96599999999999997</c:v>
                </c:pt>
                <c:pt idx="132">
                  <c:v>0.96699999999999997</c:v>
                </c:pt>
                <c:pt idx="133">
                  <c:v>0.96599999999999997</c:v>
                </c:pt>
                <c:pt idx="134">
                  <c:v>0.96499999999999997</c:v>
                </c:pt>
                <c:pt idx="135">
                  <c:v>0.96599999999999997</c:v>
                </c:pt>
                <c:pt idx="136">
                  <c:v>0.96599999999999997</c:v>
                </c:pt>
                <c:pt idx="137">
                  <c:v>0.96599999999999997</c:v>
                </c:pt>
                <c:pt idx="138">
                  <c:v>0.96599999999999997</c:v>
                </c:pt>
                <c:pt idx="139">
                  <c:v>0.96699999999999997</c:v>
                </c:pt>
                <c:pt idx="140">
                  <c:v>0.96699999999999997</c:v>
                </c:pt>
                <c:pt idx="141">
                  <c:v>0.96899999999999997</c:v>
                </c:pt>
                <c:pt idx="142">
                  <c:v>0.96799999999999997</c:v>
                </c:pt>
                <c:pt idx="143">
                  <c:v>0.96799999999999997</c:v>
                </c:pt>
                <c:pt idx="144">
                  <c:v>0.97</c:v>
                </c:pt>
                <c:pt idx="145">
                  <c:v>0.96799999999999997</c:v>
                </c:pt>
                <c:pt idx="146">
                  <c:v>0.96799999999999997</c:v>
                </c:pt>
                <c:pt idx="147">
                  <c:v>0.96899999999999997</c:v>
                </c:pt>
                <c:pt idx="148">
                  <c:v>0.96699999999999997</c:v>
                </c:pt>
                <c:pt idx="149">
                  <c:v>0.96599999999999997</c:v>
                </c:pt>
                <c:pt idx="150">
                  <c:v>0.96599999999999997</c:v>
                </c:pt>
                <c:pt idx="151">
                  <c:v>0.96599999999999997</c:v>
                </c:pt>
                <c:pt idx="152">
                  <c:v>0.96499999999999997</c:v>
                </c:pt>
                <c:pt idx="153">
                  <c:v>0.96599999999999997</c:v>
                </c:pt>
                <c:pt idx="154">
                  <c:v>0.96599999999999997</c:v>
                </c:pt>
                <c:pt idx="155">
                  <c:v>0.96599999999999997</c:v>
                </c:pt>
                <c:pt idx="156">
                  <c:v>0.96499999999999997</c:v>
                </c:pt>
                <c:pt idx="157">
                  <c:v>0.96599999999999997</c:v>
                </c:pt>
                <c:pt idx="158">
                  <c:v>0.96699999999999997</c:v>
                </c:pt>
                <c:pt idx="159">
                  <c:v>0.96399999999999997</c:v>
                </c:pt>
                <c:pt idx="160">
                  <c:v>0.96699999999999997</c:v>
                </c:pt>
                <c:pt idx="161">
                  <c:v>0.96899999999999997</c:v>
                </c:pt>
                <c:pt idx="162">
                  <c:v>0.96799999999999997</c:v>
                </c:pt>
                <c:pt idx="163">
                  <c:v>0.96699999999999997</c:v>
                </c:pt>
                <c:pt idx="164">
                  <c:v>0.96899999999999997</c:v>
                </c:pt>
                <c:pt idx="165">
                  <c:v>0.96899999999999997</c:v>
                </c:pt>
                <c:pt idx="166">
                  <c:v>0.97</c:v>
                </c:pt>
                <c:pt idx="167">
                  <c:v>0.96799999999999997</c:v>
                </c:pt>
                <c:pt idx="168">
                  <c:v>0.96799999999999997</c:v>
                </c:pt>
                <c:pt idx="169">
                  <c:v>0.97</c:v>
                </c:pt>
                <c:pt idx="170">
                  <c:v>0.97099999999999997</c:v>
                </c:pt>
                <c:pt idx="171">
                  <c:v>0.97099999999999997</c:v>
                </c:pt>
                <c:pt idx="172">
                  <c:v>0.97099999999999997</c:v>
                </c:pt>
                <c:pt idx="173">
                  <c:v>0.97099999999999997</c:v>
                </c:pt>
                <c:pt idx="174">
                  <c:v>0.97</c:v>
                </c:pt>
                <c:pt idx="175">
                  <c:v>0.97</c:v>
                </c:pt>
                <c:pt idx="176">
                  <c:v>0.97</c:v>
                </c:pt>
                <c:pt idx="177">
                  <c:v>0.97</c:v>
                </c:pt>
                <c:pt idx="178">
                  <c:v>0.97</c:v>
                </c:pt>
                <c:pt idx="179">
                  <c:v>0.97</c:v>
                </c:pt>
                <c:pt idx="180">
                  <c:v>0.97</c:v>
                </c:pt>
                <c:pt idx="181">
                  <c:v>0.97</c:v>
                </c:pt>
                <c:pt idx="182">
                  <c:v>0.96899999999999997</c:v>
                </c:pt>
                <c:pt idx="183">
                  <c:v>0.97099999999999997</c:v>
                </c:pt>
                <c:pt idx="184">
                  <c:v>0.96899999999999997</c:v>
                </c:pt>
                <c:pt idx="185">
                  <c:v>0.97</c:v>
                </c:pt>
                <c:pt idx="186">
                  <c:v>0.96899999999999997</c:v>
                </c:pt>
                <c:pt idx="187">
                  <c:v>0.97</c:v>
                </c:pt>
                <c:pt idx="188">
                  <c:v>0.97</c:v>
                </c:pt>
                <c:pt idx="189">
                  <c:v>0.96799999999999997</c:v>
                </c:pt>
                <c:pt idx="190">
                  <c:v>0.97</c:v>
                </c:pt>
                <c:pt idx="191">
                  <c:v>0.97</c:v>
                </c:pt>
                <c:pt idx="192">
                  <c:v>0.97</c:v>
                </c:pt>
                <c:pt idx="193">
                  <c:v>0.97</c:v>
                </c:pt>
                <c:pt idx="194">
                  <c:v>0.96899999999999997</c:v>
                </c:pt>
                <c:pt idx="195">
                  <c:v>0.96799999999999997</c:v>
                </c:pt>
                <c:pt idx="196">
                  <c:v>0.96799999999999997</c:v>
                </c:pt>
                <c:pt idx="197">
                  <c:v>0.96799999999999997</c:v>
                </c:pt>
                <c:pt idx="198">
                  <c:v>0.96699999999999997</c:v>
                </c:pt>
                <c:pt idx="199">
                  <c:v>0.96699999999999997</c:v>
                </c:pt>
                <c:pt idx="200">
                  <c:v>0.96799999999999997</c:v>
                </c:pt>
                <c:pt idx="201">
                  <c:v>0.96799999999999997</c:v>
                </c:pt>
                <c:pt idx="202">
                  <c:v>0.96799999999999997</c:v>
                </c:pt>
                <c:pt idx="203">
                  <c:v>0.96499999999999997</c:v>
                </c:pt>
                <c:pt idx="204">
                  <c:v>0.96799999999999997</c:v>
                </c:pt>
                <c:pt idx="205">
                  <c:v>0.96899999999999997</c:v>
                </c:pt>
                <c:pt idx="206">
                  <c:v>0.96799999999999997</c:v>
                </c:pt>
                <c:pt idx="207">
                  <c:v>0.96699999999999997</c:v>
                </c:pt>
                <c:pt idx="208">
                  <c:v>0.96599999999999997</c:v>
                </c:pt>
                <c:pt idx="209">
                  <c:v>0.96499999999999997</c:v>
                </c:pt>
                <c:pt idx="210">
                  <c:v>0.96499999999999997</c:v>
                </c:pt>
                <c:pt idx="211">
                  <c:v>0.96699999999999997</c:v>
                </c:pt>
                <c:pt idx="212">
                  <c:v>0.96799999999999997</c:v>
                </c:pt>
                <c:pt idx="213">
                  <c:v>0.96599999999999997</c:v>
                </c:pt>
                <c:pt idx="214">
                  <c:v>0.96599999999999997</c:v>
                </c:pt>
                <c:pt idx="215">
                  <c:v>0.96799999999999997</c:v>
                </c:pt>
                <c:pt idx="216">
                  <c:v>0.96799999999999997</c:v>
                </c:pt>
                <c:pt idx="217">
                  <c:v>0.96799999999999997</c:v>
                </c:pt>
                <c:pt idx="218">
                  <c:v>0.96699999999999997</c:v>
                </c:pt>
                <c:pt idx="219">
                  <c:v>0.96799999999999997</c:v>
                </c:pt>
                <c:pt idx="220">
                  <c:v>0.96699999999999997</c:v>
                </c:pt>
                <c:pt idx="221">
                  <c:v>0.96699999999999997</c:v>
                </c:pt>
                <c:pt idx="222">
                  <c:v>0.96899999999999997</c:v>
                </c:pt>
                <c:pt idx="223">
                  <c:v>0.96799999999999997</c:v>
                </c:pt>
                <c:pt idx="224">
                  <c:v>0.96899999999999997</c:v>
                </c:pt>
                <c:pt idx="225">
                  <c:v>0.96799999999999997</c:v>
                </c:pt>
                <c:pt idx="226">
                  <c:v>0.96799999999999997</c:v>
                </c:pt>
                <c:pt idx="227">
                  <c:v>0.96799999999999997</c:v>
                </c:pt>
                <c:pt idx="228">
                  <c:v>0.96799999999999997</c:v>
                </c:pt>
                <c:pt idx="229">
                  <c:v>0.96899999999999997</c:v>
                </c:pt>
                <c:pt idx="230">
                  <c:v>0.96899999999999997</c:v>
                </c:pt>
                <c:pt idx="231">
                  <c:v>0.96799999999999997</c:v>
                </c:pt>
                <c:pt idx="232">
                  <c:v>0.96799999999999997</c:v>
                </c:pt>
                <c:pt idx="233">
                  <c:v>0.96699999999999997</c:v>
                </c:pt>
                <c:pt idx="234">
                  <c:v>0.96799999999999997</c:v>
                </c:pt>
                <c:pt idx="235">
                  <c:v>0.96899999999999997</c:v>
                </c:pt>
                <c:pt idx="236">
                  <c:v>0.96799999999999997</c:v>
                </c:pt>
                <c:pt idx="237">
                  <c:v>0.97</c:v>
                </c:pt>
                <c:pt idx="238">
                  <c:v>0.96799999999999997</c:v>
                </c:pt>
                <c:pt idx="239">
                  <c:v>0.96899999999999997</c:v>
                </c:pt>
                <c:pt idx="240">
                  <c:v>0.96899999999999997</c:v>
                </c:pt>
                <c:pt idx="241">
                  <c:v>0.96899999999999997</c:v>
                </c:pt>
                <c:pt idx="242">
                  <c:v>0.97099999999999997</c:v>
                </c:pt>
                <c:pt idx="243">
                  <c:v>0.96899999999999997</c:v>
                </c:pt>
                <c:pt idx="244">
                  <c:v>0.96799999999999997</c:v>
                </c:pt>
                <c:pt idx="245">
                  <c:v>0.97</c:v>
                </c:pt>
                <c:pt idx="246">
                  <c:v>0.96799999999999997</c:v>
                </c:pt>
                <c:pt idx="247">
                  <c:v>0.96899999999999997</c:v>
                </c:pt>
                <c:pt idx="248">
                  <c:v>0.96899999999999997</c:v>
                </c:pt>
                <c:pt idx="249">
                  <c:v>0.97</c:v>
                </c:pt>
                <c:pt idx="250">
                  <c:v>0.96899999999999997</c:v>
                </c:pt>
                <c:pt idx="251">
                  <c:v>0.96799999999999997</c:v>
                </c:pt>
                <c:pt idx="252">
                  <c:v>0.96899999999999997</c:v>
                </c:pt>
                <c:pt idx="253">
                  <c:v>0.96899999999999997</c:v>
                </c:pt>
                <c:pt idx="254">
                  <c:v>0.96899999999999997</c:v>
                </c:pt>
                <c:pt idx="255">
                  <c:v>0.97199999999999998</c:v>
                </c:pt>
                <c:pt idx="256">
                  <c:v>0.97099999999999997</c:v>
                </c:pt>
                <c:pt idx="257">
                  <c:v>0.96899999999999997</c:v>
                </c:pt>
                <c:pt idx="258">
                  <c:v>0.97</c:v>
                </c:pt>
                <c:pt idx="259">
                  <c:v>0.96899999999999997</c:v>
                </c:pt>
                <c:pt idx="260">
                  <c:v>0.97</c:v>
                </c:pt>
                <c:pt idx="261">
                  <c:v>0.97</c:v>
                </c:pt>
                <c:pt idx="262">
                  <c:v>0.97099999999999997</c:v>
                </c:pt>
                <c:pt idx="263">
                  <c:v>0.97199999999999998</c:v>
                </c:pt>
                <c:pt idx="264">
                  <c:v>0.97099999999999997</c:v>
                </c:pt>
                <c:pt idx="265">
                  <c:v>0.97099999999999997</c:v>
                </c:pt>
                <c:pt idx="266">
                  <c:v>0.97199999999999998</c:v>
                </c:pt>
                <c:pt idx="267">
                  <c:v>0.97199999999999998</c:v>
                </c:pt>
                <c:pt idx="268">
                  <c:v>0.97099999999999997</c:v>
                </c:pt>
                <c:pt idx="269">
                  <c:v>0.97099999999999997</c:v>
                </c:pt>
                <c:pt idx="270">
                  <c:v>0.97</c:v>
                </c:pt>
                <c:pt idx="271">
                  <c:v>0.97</c:v>
                </c:pt>
                <c:pt idx="272">
                  <c:v>0.96899999999999997</c:v>
                </c:pt>
                <c:pt idx="273">
                  <c:v>0.96899999999999997</c:v>
                </c:pt>
                <c:pt idx="274">
                  <c:v>0.96799999999999997</c:v>
                </c:pt>
                <c:pt idx="275">
                  <c:v>0.96899999999999997</c:v>
                </c:pt>
                <c:pt idx="276">
                  <c:v>0.96799999999999997</c:v>
                </c:pt>
                <c:pt idx="277">
                  <c:v>0.97</c:v>
                </c:pt>
                <c:pt idx="278">
                  <c:v>0.96899999999999997</c:v>
                </c:pt>
                <c:pt idx="279">
                  <c:v>0.97</c:v>
                </c:pt>
                <c:pt idx="280">
                  <c:v>0.96899999999999997</c:v>
                </c:pt>
                <c:pt idx="281">
                  <c:v>0.96799999999999997</c:v>
                </c:pt>
                <c:pt idx="282">
                  <c:v>0.96699999999999997</c:v>
                </c:pt>
                <c:pt idx="283">
                  <c:v>0.96699999999999997</c:v>
                </c:pt>
                <c:pt idx="284">
                  <c:v>0.96799999999999997</c:v>
                </c:pt>
                <c:pt idx="285">
                  <c:v>0.96799999999999997</c:v>
                </c:pt>
                <c:pt idx="286">
                  <c:v>0.96399999999999997</c:v>
                </c:pt>
                <c:pt idx="287">
                  <c:v>0.96299999999999997</c:v>
                </c:pt>
                <c:pt idx="288">
                  <c:v>0.96699999999999997</c:v>
                </c:pt>
                <c:pt idx="289">
                  <c:v>0.96599999999999997</c:v>
                </c:pt>
                <c:pt idx="290">
                  <c:v>0.96799999999999997</c:v>
                </c:pt>
                <c:pt idx="291">
                  <c:v>0.96899999999999997</c:v>
                </c:pt>
                <c:pt idx="292">
                  <c:v>0.96599999999999997</c:v>
                </c:pt>
                <c:pt idx="293">
                  <c:v>0.96399999999999997</c:v>
                </c:pt>
                <c:pt idx="294">
                  <c:v>0.96499999999999997</c:v>
                </c:pt>
                <c:pt idx="295">
                  <c:v>0.96599999999999997</c:v>
                </c:pt>
                <c:pt idx="296">
                  <c:v>0.96599999999999997</c:v>
                </c:pt>
                <c:pt idx="297">
                  <c:v>0.96599999999999997</c:v>
                </c:pt>
                <c:pt idx="298">
                  <c:v>0.96499999999999997</c:v>
                </c:pt>
                <c:pt idx="299">
                  <c:v>0.96499999999999997</c:v>
                </c:pt>
                <c:pt idx="300">
                  <c:v>0.96499999999999997</c:v>
                </c:pt>
                <c:pt idx="301">
                  <c:v>0.96599999999999997</c:v>
                </c:pt>
                <c:pt idx="302">
                  <c:v>0.96599999999999997</c:v>
                </c:pt>
                <c:pt idx="303">
                  <c:v>0.96699999999999997</c:v>
                </c:pt>
                <c:pt idx="304">
                  <c:v>0.96699999999999997</c:v>
                </c:pt>
                <c:pt idx="305">
                  <c:v>0.96699999999999997</c:v>
                </c:pt>
                <c:pt idx="306">
                  <c:v>0.96799999999999997</c:v>
                </c:pt>
                <c:pt idx="307">
                  <c:v>0.96699999999999997</c:v>
                </c:pt>
                <c:pt idx="308">
                  <c:v>0.96699999999999997</c:v>
                </c:pt>
                <c:pt idx="309">
                  <c:v>0.96599999999999997</c:v>
                </c:pt>
                <c:pt idx="310">
                  <c:v>0.96599999999999997</c:v>
                </c:pt>
                <c:pt idx="311">
                  <c:v>0.96599999999999997</c:v>
                </c:pt>
                <c:pt idx="312">
                  <c:v>0.96299999999999997</c:v>
                </c:pt>
                <c:pt idx="313">
                  <c:v>0.96399999999999997</c:v>
                </c:pt>
                <c:pt idx="314">
                  <c:v>0.96499999999999997</c:v>
                </c:pt>
                <c:pt idx="315">
                  <c:v>0.96399999999999997</c:v>
                </c:pt>
                <c:pt idx="316">
                  <c:v>0.96299999999999997</c:v>
                </c:pt>
                <c:pt idx="317">
                  <c:v>0.96399999999999997</c:v>
                </c:pt>
                <c:pt idx="318">
                  <c:v>0.96399999999999997</c:v>
                </c:pt>
                <c:pt idx="319">
                  <c:v>0.96399999999999997</c:v>
                </c:pt>
                <c:pt idx="320">
                  <c:v>0.96399999999999997</c:v>
                </c:pt>
                <c:pt idx="321">
                  <c:v>0.96299999999999997</c:v>
                </c:pt>
                <c:pt idx="322">
                  <c:v>0.96199999999999997</c:v>
                </c:pt>
                <c:pt idx="323">
                  <c:v>0.96099999999999997</c:v>
                </c:pt>
                <c:pt idx="324">
                  <c:v>0.96099999999999997</c:v>
                </c:pt>
                <c:pt idx="325">
                  <c:v>0.95699999999999996</c:v>
                </c:pt>
                <c:pt idx="326">
                  <c:v>0.95899999999999996</c:v>
                </c:pt>
                <c:pt idx="327">
                  <c:v>0.95699999999999996</c:v>
                </c:pt>
                <c:pt idx="328">
                  <c:v>0.95499999999999996</c:v>
                </c:pt>
                <c:pt idx="329">
                  <c:v>0.95499999999999996</c:v>
                </c:pt>
                <c:pt idx="330">
                  <c:v>0.95399999999999996</c:v>
                </c:pt>
                <c:pt idx="331">
                  <c:v>0.95299999999999996</c:v>
                </c:pt>
                <c:pt idx="332">
                  <c:v>0.95299999999999996</c:v>
                </c:pt>
                <c:pt idx="333">
                  <c:v>0.95199999999999996</c:v>
                </c:pt>
                <c:pt idx="334">
                  <c:v>0.95399999999999996</c:v>
                </c:pt>
                <c:pt idx="335">
                  <c:v>0.95199999999999996</c:v>
                </c:pt>
                <c:pt idx="336">
                  <c:v>0.95099999999999996</c:v>
                </c:pt>
                <c:pt idx="337">
                  <c:v>0.95199999999999996</c:v>
                </c:pt>
                <c:pt idx="338">
                  <c:v>0.95</c:v>
                </c:pt>
                <c:pt idx="339">
                  <c:v>0.95</c:v>
                </c:pt>
                <c:pt idx="340">
                  <c:v>0.95</c:v>
                </c:pt>
                <c:pt idx="341">
                  <c:v>0.95</c:v>
                </c:pt>
                <c:pt idx="342">
                  <c:v>0.95</c:v>
                </c:pt>
                <c:pt idx="343">
                  <c:v>0.94799999999999995</c:v>
                </c:pt>
                <c:pt idx="344">
                  <c:v>0.94499999999999995</c:v>
                </c:pt>
                <c:pt idx="345">
                  <c:v>0.94899999999999995</c:v>
                </c:pt>
                <c:pt idx="346">
                  <c:v>0.94899999999999995</c:v>
                </c:pt>
                <c:pt idx="347">
                  <c:v>0.94599999999999995</c:v>
                </c:pt>
                <c:pt idx="348">
                  <c:v>0.94699999999999995</c:v>
                </c:pt>
                <c:pt idx="349">
                  <c:v>0.94699999999999995</c:v>
                </c:pt>
                <c:pt idx="350">
                  <c:v>0.94699999999999995</c:v>
                </c:pt>
                <c:pt idx="351">
                  <c:v>0.94799999999999995</c:v>
                </c:pt>
                <c:pt idx="352">
                  <c:v>0.94699999999999995</c:v>
                </c:pt>
                <c:pt idx="353">
                  <c:v>0.94799999999999995</c:v>
                </c:pt>
                <c:pt idx="354">
                  <c:v>0.94799999999999995</c:v>
                </c:pt>
                <c:pt idx="355">
                  <c:v>0.94799999999999995</c:v>
                </c:pt>
                <c:pt idx="356">
                  <c:v>0.94799999999999995</c:v>
                </c:pt>
                <c:pt idx="357">
                  <c:v>0.94599999999999995</c:v>
                </c:pt>
                <c:pt idx="358">
                  <c:v>0.94699999999999995</c:v>
                </c:pt>
                <c:pt idx="359">
                  <c:v>0.94599999999999995</c:v>
                </c:pt>
                <c:pt idx="360">
                  <c:v>0.94699999999999995</c:v>
                </c:pt>
                <c:pt idx="361">
                  <c:v>0.94699999999999995</c:v>
                </c:pt>
                <c:pt idx="362">
                  <c:v>0.94799999999999995</c:v>
                </c:pt>
                <c:pt idx="363">
                  <c:v>0.94799999999999995</c:v>
                </c:pt>
                <c:pt idx="364">
                  <c:v>0.95</c:v>
                </c:pt>
                <c:pt idx="365">
                  <c:v>0.95199999999999996</c:v>
                </c:pt>
                <c:pt idx="366">
                  <c:v>0.94799999999999995</c:v>
                </c:pt>
                <c:pt idx="367">
                  <c:v>0.94899999999999995</c:v>
                </c:pt>
                <c:pt idx="368">
                  <c:v>0.94899999999999995</c:v>
                </c:pt>
                <c:pt idx="369">
                  <c:v>0.95</c:v>
                </c:pt>
                <c:pt idx="370">
                  <c:v>0.95099999999999996</c:v>
                </c:pt>
                <c:pt idx="371">
                  <c:v>0.95099999999999996</c:v>
                </c:pt>
                <c:pt idx="372">
                  <c:v>0.95299999999999996</c:v>
                </c:pt>
                <c:pt idx="373">
                  <c:v>0.95099999999999996</c:v>
                </c:pt>
                <c:pt idx="374">
                  <c:v>0.95199999999999996</c:v>
                </c:pt>
                <c:pt idx="375">
                  <c:v>0.95099999999999996</c:v>
                </c:pt>
                <c:pt idx="376">
                  <c:v>0.95099999999999996</c:v>
                </c:pt>
                <c:pt idx="377">
                  <c:v>0.95299999999999996</c:v>
                </c:pt>
                <c:pt idx="378">
                  <c:v>0.95299999999999996</c:v>
                </c:pt>
                <c:pt idx="379">
                  <c:v>0.95199999999999996</c:v>
                </c:pt>
                <c:pt idx="380">
                  <c:v>0.95199999999999996</c:v>
                </c:pt>
                <c:pt idx="381">
                  <c:v>0.95299999999999996</c:v>
                </c:pt>
                <c:pt idx="382">
                  <c:v>0.95199999999999996</c:v>
                </c:pt>
                <c:pt idx="383">
                  <c:v>0.95199999999999996</c:v>
                </c:pt>
                <c:pt idx="384">
                  <c:v>0.95199999999999996</c:v>
                </c:pt>
                <c:pt idx="385">
                  <c:v>0.95299999999999996</c:v>
                </c:pt>
                <c:pt idx="386">
                  <c:v>0.95299999999999996</c:v>
                </c:pt>
                <c:pt idx="387">
                  <c:v>0.95599999999999996</c:v>
                </c:pt>
                <c:pt idx="388">
                  <c:v>0.95699999999999996</c:v>
                </c:pt>
                <c:pt idx="389">
                  <c:v>0.95599999999999996</c:v>
                </c:pt>
                <c:pt idx="390">
                  <c:v>0.95499999999999996</c:v>
                </c:pt>
                <c:pt idx="391">
                  <c:v>0.95399999999999996</c:v>
                </c:pt>
                <c:pt idx="392">
                  <c:v>0.95499999999999996</c:v>
                </c:pt>
                <c:pt idx="393">
                  <c:v>0.95599999999999996</c:v>
                </c:pt>
                <c:pt idx="394">
                  <c:v>0.95599999999999996</c:v>
                </c:pt>
                <c:pt idx="395">
                  <c:v>0.95699999999999996</c:v>
                </c:pt>
                <c:pt idx="396">
                  <c:v>0.95499999999999996</c:v>
                </c:pt>
                <c:pt idx="397">
                  <c:v>0.95499999999999996</c:v>
                </c:pt>
                <c:pt idx="398">
                  <c:v>0.95499999999999996</c:v>
                </c:pt>
                <c:pt idx="399">
                  <c:v>0.95399999999999996</c:v>
                </c:pt>
                <c:pt idx="400">
                  <c:v>0.95599999999999996</c:v>
                </c:pt>
                <c:pt idx="401">
                  <c:v>0.95499999999999996</c:v>
                </c:pt>
                <c:pt idx="402">
                  <c:v>0.95599999999999996</c:v>
                </c:pt>
                <c:pt idx="403">
                  <c:v>0.95599999999999996</c:v>
                </c:pt>
                <c:pt idx="404">
                  <c:v>0.95799999999999996</c:v>
                </c:pt>
                <c:pt idx="405">
                  <c:v>0.95499999999999996</c:v>
                </c:pt>
                <c:pt idx="406">
                  <c:v>0.95699999999999996</c:v>
                </c:pt>
                <c:pt idx="407">
                  <c:v>0.96</c:v>
                </c:pt>
                <c:pt idx="408">
                  <c:v>0.95899999999999996</c:v>
                </c:pt>
                <c:pt idx="409">
                  <c:v>0.96199999999999997</c:v>
                </c:pt>
                <c:pt idx="410">
                  <c:v>0.96</c:v>
                </c:pt>
                <c:pt idx="411">
                  <c:v>0.96099999999999997</c:v>
                </c:pt>
                <c:pt idx="412">
                  <c:v>0.96</c:v>
                </c:pt>
                <c:pt idx="413">
                  <c:v>0.96</c:v>
                </c:pt>
                <c:pt idx="414">
                  <c:v>0.96</c:v>
                </c:pt>
                <c:pt idx="415">
                  <c:v>0.95599999999999996</c:v>
                </c:pt>
                <c:pt idx="416">
                  <c:v>0.95699999999999996</c:v>
                </c:pt>
                <c:pt idx="417">
                  <c:v>0.95899999999999996</c:v>
                </c:pt>
                <c:pt idx="418">
                  <c:v>0.95899999999999996</c:v>
                </c:pt>
                <c:pt idx="419">
                  <c:v>0.96</c:v>
                </c:pt>
                <c:pt idx="420">
                  <c:v>0.95899999999999996</c:v>
                </c:pt>
                <c:pt idx="421">
                  <c:v>0.96</c:v>
                </c:pt>
                <c:pt idx="422">
                  <c:v>0.96</c:v>
                </c:pt>
                <c:pt idx="423">
                  <c:v>0.95899999999999996</c:v>
                </c:pt>
                <c:pt idx="424">
                  <c:v>0.96099999999999997</c:v>
                </c:pt>
                <c:pt idx="425">
                  <c:v>0.95899999999999996</c:v>
                </c:pt>
                <c:pt idx="426">
                  <c:v>0.96</c:v>
                </c:pt>
                <c:pt idx="427">
                  <c:v>0.96</c:v>
                </c:pt>
                <c:pt idx="428">
                  <c:v>0.96</c:v>
                </c:pt>
                <c:pt idx="429">
                  <c:v>0.96199999999999997</c:v>
                </c:pt>
                <c:pt idx="430">
                  <c:v>0.95799999999999996</c:v>
                </c:pt>
                <c:pt idx="431">
                  <c:v>0.96</c:v>
                </c:pt>
                <c:pt idx="432">
                  <c:v>0.96</c:v>
                </c:pt>
                <c:pt idx="433">
                  <c:v>0.95899999999999996</c:v>
                </c:pt>
                <c:pt idx="434">
                  <c:v>0.96</c:v>
                </c:pt>
                <c:pt idx="435">
                  <c:v>0.95899999999999996</c:v>
                </c:pt>
                <c:pt idx="436">
                  <c:v>0.95899999999999996</c:v>
                </c:pt>
                <c:pt idx="437">
                  <c:v>0.95799999999999996</c:v>
                </c:pt>
                <c:pt idx="438">
                  <c:v>0.95899999999999996</c:v>
                </c:pt>
                <c:pt idx="439">
                  <c:v>0.96</c:v>
                </c:pt>
                <c:pt idx="440">
                  <c:v>0.95799999999999996</c:v>
                </c:pt>
                <c:pt idx="441">
                  <c:v>0.95699999999999996</c:v>
                </c:pt>
                <c:pt idx="442">
                  <c:v>0.95699999999999996</c:v>
                </c:pt>
                <c:pt idx="443">
                  <c:v>0.95799999999999996</c:v>
                </c:pt>
                <c:pt idx="444">
                  <c:v>0.95499999999999996</c:v>
                </c:pt>
                <c:pt idx="445">
                  <c:v>0.95699999999999996</c:v>
                </c:pt>
                <c:pt idx="446">
                  <c:v>0.95699999999999996</c:v>
                </c:pt>
                <c:pt idx="447">
                  <c:v>0.95699999999999996</c:v>
                </c:pt>
                <c:pt idx="448">
                  <c:v>0.95699999999999996</c:v>
                </c:pt>
                <c:pt idx="449">
                  <c:v>0.95499999999999996</c:v>
                </c:pt>
                <c:pt idx="450">
                  <c:v>0.95599999999999996</c:v>
                </c:pt>
                <c:pt idx="451">
                  <c:v>0.95699999999999996</c:v>
                </c:pt>
                <c:pt idx="452">
                  <c:v>0.95699999999999996</c:v>
                </c:pt>
                <c:pt idx="453">
                  <c:v>0.95899999999999996</c:v>
                </c:pt>
                <c:pt idx="454">
                  <c:v>0.95599999999999996</c:v>
                </c:pt>
                <c:pt idx="455">
                  <c:v>0.95799999999999996</c:v>
                </c:pt>
                <c:pt idx="456">
                  <c:v>0.95899999999999996</c:v>
                </c:pt>
                <c:pt idx="457">
                  <c:v>0.95899999999999996</c:v>
                </c:pt>
                <c:pt idx="458">
                  <c:v>0.95899999999999996</c:v>
                </c:pt>
                <c:pt idx="459">
                  <c:v>0.95699999999999996</c:v>
                </c:pt>
                <c:pt idx="460">
                  <c:v>0.95799999999999996</c:v>
                </c:pt>
                <c:pt idx="461">
                  <c:v>0.95799999999999996</c:v>
                </c:pt>
                <c:pt idx="462">
                  <c:v>0.96</c:v>
                </c:pt>
                <c:pt idx="463">
                  <c:v>0.96099999999999997</c:v>
                </c:pt>
                <c:pt idx="464">
                  <c:v>0.96</c:v>
                </c:pt>
                <c:pt idx="465">
                  <c:v>0.96199999999999997</c:v>
                </c:pt>
                <c:pt idx="466">
                  <c:v>0.96299999999999997</c:v>
                </c:pt>
                <c:pt idx="467">
                  <c:v>0.96199999999999997</c:v>
                </c:pt>
                <c:pt idx="468">
                  <c:v>0.96299999999999997</c:v>
                </c:pt>
                <c:pt idx="469">
                  <c:v>0.95899999999999996</c:v>
                </c:pt>
                <c:pt idx="470">
                  <c:v>0.95899999999999996</c:v>
                </c:pt>
                <c:pt idx="471">
                  <c:v>0.95799999999999996</c:v>
                </c:pt>
                <c:pt idx="472">
                  <c:v>0.95499999999999996</c:v>
                </c:pt>
                <c:pt idx="473">
                  <c:v>0.95499999999999996</c:v>
                </c:pt>
                <c:pt idx="474">
                  <c:v>0.95099999999999996</c:v>
                </c:pt>
                <c:pt idx="475">
                  <c:v>0.95099999999999996</c:v>
                </c:pt>
                <c:pt idx="476">
                  <c:v>0.95499999999999996</c:v>
                </c:pt>
                <c:pt idx="477">
                  <c:v>0.95299999999999996</c:v>
                </c:pt>
                <c:pt idx="478">
                  <c:v>0.95299999999999996</c:v>
                </c:pt>
                <c:pt idx="479">
                  <c:v>0.95099999999999996</c:v>
                </c:pt>
                <c:pt idx="480">
                  <c:v>0.95199999999999996</c:v>
                </c:pt>
                <c:pt idx="481">
                  <c:v>0.95</c:v>
                </c:pt>
                <c:pt idx="482">
                  <c:v>0.94899999999999995</c:v>
                </c:pt>
                <c:pt idx="483">
                  <c:v>0.94899999999999995</c:v>
                </c:pt>
                <c:pt idx="484">
                  <c:v>0.94699999999999995</c:v>
                </c:pt>
                <c:pt idx="485">
                  <c:v>0.94699999999999995</c:v>
                </c:pt>
                <c:pt idx="486">
                  <c:v>0.94799999999999995</c:v>
                </c:pt>
                <c:pt idx="487">
                  <c:v>0.94799999999999995</c:v>
                </c:pt>
                <c:pt idx="488">
                  <c:v>0.94499999999999995</c:v>
                </c:pt>
                <c:pt idx="489">
                  <c:v>0.94299999999999995</c:v>
                </c:pt>
                <c:pt idx="490">
                  <c:v>0.94399999999999995</c:v>
                </c:pt>
                <c:pt idx="491">
                  <c:v>0.94699999999999995</c:v>
                </c:pt>
                <c:pt idx="492">
                  <c:v>0.94699999999999995</c:v>
                </c:pt>
                <c:pt idx="493">
                  <c:v>0.94599999999999995</c:v>
                </c:pt>
                <c:pt idx="494">
                  <c:v>0.94399999999999995</c:v>
                </c:pt>
                <c:pt idx="495">
                  <c:v>0.94299999999999995</c:v>
                </c:pt>
                <c:pt idx="496">
                  <c:v>0.94399999999999995</c:v>
                </c:pt>
                <c:pt idx="497">
                  <c:v>0.94399999999999995</c:v>
                </c:pt>
                <c:pt idx="498">
                  <c:v>0.94499999999999995</c:v>
                </c:pt>
                <c:pt idx="499">
                  <c:v>0.94399999999999995</c:v>
                </c:pt>
                <c:pt idx="500">
                  <c:v>0.94499999999999995</c:v>
                </c:pt>
                <c:pt idx="501">
                  <c:v>0.94499999999999995</c:v>
                </c:pt>
                <c:pt idx="502">
                  <c:v>0.94299999999999995</c:v>
                </c:pt>
                <c:pt idx="503">
                  <c:v>0.94299999999999995</c:v>
                </c:pt>
                <c:pt idx="504">
                  <c:v>0.94199999999999995</c:v>
                </c:pt>
                <c:pt idx="505">
                  <c:v>0.94299999999999995</c:v>
                </c:pt>
                <c:pt idx="506">
                  <c:v>0.94199999999999995</c:v>
                </c:pt>
                <c:pt idx="507">
                  <c:v>0.94199999999999995</c:v>
                </c:pt>
                <c:pt idx="508">
                  <c:v>0.94099999999999995</c:v>
                </c:pt>
                <c:pt idx="509">
                  <c:v>0.94</c:v>
                </c:pt>
                <c:pt idx="510">
                  <c:v>0.94299999999999995</c:v>
                </c:pt>
                <c:pt idx="511">
                  <c:v>0.94299999999999995</c:v>
                </c:pt>
                <c:pt idx="512">
                  <c:v>0.94399999999999995</c:v>
                </c:pt>
                <c:pt idx="513">
                  <c:v>0.94499999999999995</c:v>
                </c:pt>
                <c:pt idx="514">
                  <c:v>0.94399999999999995</c:v>
                </c:pt>
                <c:pt idx="515">
                  <c:v>0.94399999999999995</c:v>
                </c:pt>
                <c:pt idx="516">
                  <c:v>0.94399999999999995</c:v>
                </c:pt>
                <c:pt idx="517">
                  <c:v>0.94399999999999995</c:v>
                </c:pt>
                <c:pt idx="518">
                  <c:v>0.94399999999999995</c:v>
                </c:pt>
                <c:pt idx="519">
                  <c:v>0.94099999999999995</c:v>
                </c:pt>
                <c:pt idx="520">
                  <c:v>0.94299999999999995</c:v>
                </c:pt>
                <c:pt idx="521">
                  <c:v>0.94299999999999995</c:v>
                </c:pt>
                <c:pt idx="522">
                  <c:v>0.94099999999999995</c:v>
                </c:pt>
                <c:pt idx="523">
                  <c:v>0.94</c:v>
                </c:pt>
                <c:pt idx="524">
                  <c:v>0.93899999999999995</c:v>
                </c:pt>
                <c:pt idx="525">
                  <c:v>0.94199999999999995</c:v>
                </c:pt>
                <c:pt idx="526">
                  <c:v>0.94099999999999995</c:v>
                </c:pt>
                <c:pt idx="527">
                  <c:v>0.94099999999999995</c:v>
                </c:pt>
                <c:pt idx="528">
                  <c:v>0.94199999999999995</c:v>
                </c:pt>
                <c:pt idx="529">
                  <c:v>0.94099999999999995</c:v>
                </c:pt>
                <c:pt idx="530">
                  <c:v>0.94199999999999995</c:v>
                </c:pt>
                <c:pt idx="531">
                  <c:v>0.94299999999999995</c:v>
                </c:pt>
                <c:pt idx="532">
                  <c:v>0.94399999999999995</c:v>
                </c:pt>
                <c:pt idx="533">
                  <c:v>0.94199999999999995</c:v>
                </c:pt>
                <c:pt idx="534">
                  <c:v>0.94199999999999995</c:v>
                </c:pt>
                <c:pt idx="535">
                  <c:v>0.94099999999999995</c:v>
                </c:pt>
                <c:pt idx="536">
                  <c:v>0.94199999999999995</c:v>
                </c:pt>
                <c:pt idx="537">
                  <c:v>0.94199999999999995</c:v>
                </c:pt>
                <c:pt idx="538">
                  <c:v>0.94</c:v>
                </c:pt>
                <c:pt idx="539">
                  <c:v>0.93799999999999994</c:v>
                </c:pt>
                <c:pt idx="540">
                  <c:v>0.93899999999999995</c:v>
                </c:pt>
                <c:pt idx="541">
                  <c:v>0.93899999999999995</c:v>
                </c:pt>
                <c:pt idx="542">
                  <c:v>0.94</c:v>
                </c:pt>
                <c:pt idx="543">
                  <c:v>0.93899999999999995</c:v>
                </c:pt>
                <c:pt idx="544">
                  <c:v>0.94</c:v>
                </c:pt>
                <c:pt idx="545">
                  <c:v>0.94</c:v>
                </c:pt>
                <c:pt idx="546">
                  <c:v>0.94</c:v>
                </c:pt>
                <c:pt idx="547">
                  <c:v>0.94099999999999995</c:v>
                </c:pt>
                <c:pt idx="548">
                  <c:v>0.93799999999999994</c:v>
                </c:pt>
                <c:pt idx="549">
                  <c:v>0.93799999999999994</c:v>
                </c:pt>
                <c:pt idx="550">
                  <c:v>0.93799999999999994</c:v>
                </c:pt>
                <c:pt idx="551">
                  <c:v>0.93700000000000006</c:v>
                </c:pt>
                <c:pt idx="552">
                  <c:v>0.93799999999999994</c:v>
                </c:pt>
                <c:pt idx="553">
                  <c:v>0.93799999999999994</c:v>
                </c:pt>
                <c:pt idx="554">
                  <c:v>0.93700000000000006</c:v>
                </c:pt>
                <c:pt idx="555">
                  <c:v>0.93700000000000006</c:v>
                </c:pt>
                <c:pt idx="556">
                  <c:v>0.93700000000000006</c:v>
                </c:pt>
                <c:pt idx="557">
                  <c:v>0.93700000000000006</c:v>
                </c:pt>
                <c:pt idx="558">
                  <c:v>0.93600000000000005</c:v>
                </c:pt>
                <c:pt idx="559">
                  <c:v>0.93600000000000005</c:v>
                </c:pt>
                <c:pt idx="560">
                  <c:v>0.93500000000000005</c:v>
                </c:pt>
                <c:pt idx="561">
                  <c:v>0.93500000000000005</c:v>
                </c:pt>
                <c:pt idx="562">
                  <c:v>0.93600000000000005</c:v>
                </c:pt>
                <c:pt idx="563">
                  <c:v>0.93600000000000005</c:v>
                </c:pt>
                <c:pt idx="564">
                  <c:v>0.93600000000000005</c:v>
                </c:pt>
                <c:pt idx="565">
                  <c:v>0.93600000000000005</c:v>
                </c:pt>
                <c:pt idx="566">
                  <c:v>0.93600000000000005</c:v>
                </c:pt>
                <c:pt idx="567">
                  <c:v>0.93500000000000005</c:v>
                </c:pt>
                <c:pt idx="568">
                  <c:v>0.93300000000000005</c:v>
                </c:pt>
                <c:pt idx="569">
                  <c:v>0.93200000000000005</c:v>
                </c:pt>
                <c:pt idx="570">
                  <c:v>0.93200000000000005</c:v>
                </c:pt>
                <c:pt idx="571">
                  <c:v>0.93200000000000005</c:v>
                </c:pt>
                <c:pt idx="572">
                  <c:v>0.93400000000000005</c:v>
                </c:pt>
                <c:pt idx="573">
                  <c:v>0.93</c:v>
                </c:pt>
                <c:pt idx="574">
                  <c:v>0.93200000000000005</c:v>
                </c:pt>
                <c:pt idx="575">
                  <c:v>0.93</c:v>
                </c:pt>
                <c:pt idx="576">
                  <c:v>0.93</c:v>
                </c:pt>
                <c:pt idx="577">
                  <c:v>0.93200000000000005</c:v>
                </c:pt>
                <c:pt idx="578">
                  <c:v>0.93200000000000005</c:v>
                </c:pt>
                <c:pt idx="579">
                  <c:v>0.93100000000000005</c:v>
                </c:pt>
                <c:pt idx="580">
                  <c:v>0.93200000000000005</c:v>
                </c:pt>
                <c:pt idx="581">
                  <c:v>0.93300000000000005</c:v>
                </c:pt>
                <c:pt idx="582">
                  <c:v>0.93300000000000005</c:v>
                </c:pt>
                <c:pt idx="583">
                  <c:v>0.93500000000000005</c:v>
                </c:pt>
                <c:pt idx="584">
                  <c:v>0.93200000000000005</c:v>
                </c:pt>
                <c:pt idx="585">
                  <c:v>0.93200000000000005</c:v>
                </c:pt>
                <c:pt idx="586">
                  <c:v>0.93300000000000005</c:v>
                </c:pt>
                <c:pt idx="587">
                  <c:v>0.93300000000000005</c:v>
                </c:pt>
                <c:pt idx="588">
                  <c:v>0.93300000000000005</c:v>
                </c:pt>
                <c:pt idx="589">
                  <c:v>0.93200000000000005</c:v>
                </c:pt>
                <c:pt idx="590">
                  <c:v>0.93200000000000005</c:v>
                </c:pt>
                <c:pt idx="591">
                  <c:v>0.93300000000000005</c:v>
                </c:pt>
                <c:pt idx="592">
                  <c:v>0.93400000000000005</c:v>
                </c:pt>
                <c:pt idx="593">
                  <c:v>0.93500000000000005</c:v>
                </c:pt>
                <c:pt idx="594">
                  <c:v>0.93300000000000005</c:v>
                </c:pt>
                <c:pt idx="595">
                  <c:v>0.93200000000000005</c:v>
                </c:pt>
                <c:pt idx="596">
                  <c:v>0.93300000000000005</c:v>
                </c:pt>
                <c:pt idx="597">
                  <c:v>0.93400000000000005</c:v>
                </c:pt>
                <c:pt idx="598">
                  <c:v>0.93400000000000005</c:v>
                </c:pt>
                <c:pt idx="599">
                  <c:v>0.93300000000000005</c:v>
                </c:pt>
                <c:pt idx="600">
                  <c:v>0.93400000000000005</c:v>
                </c:pt>
                <c:pt idx="601">
                  <c:v>0.93500000000000005</c:v>
                </c:pt>
                <c:pt idx="602">
                  <c:v>0.93500000000000005</c:v>
                </c:pt>
                <c:pt idx="603">
                  <c:v>0.93500000000000005</c:v>
                </c:pt>
                <c:pt idx="604">
                  <c:v>0.93300000000000005</c:v>
                </c:pt>
                <c:pt idx="605">
                  <c:v>0.93200000000000005</c:v>
                </c:pt>
                <c:pt idx="606">
                  <c:v>0.93300000000000005</c:v>
                </c:pt>
                <c:pt idx="607">
                  <c:v>0.93600000000000005</c:v>
                </c:pt>
                <c:pt idx="608">
                  <c:v>0.93600000000000005</c:v>
                </c:pt>
                <c:pt idx="609">
                  <c:v>0.93799999999999994</c:v>
                </c:pt>
                <c:pt idx="610">
                  <c:v>0.93899999999999995</c:v>
                </c:pt>
                <c:pt idx="611">
                  <c:v>0.94</c:v>
                </c:pt>
                <c:pt idx="612">
                  <c:v>0.93899999999999995</c:v>
                </c:pt>
                <c:pt idx="613">
                  <c:v>0.94</c:v>
                </c:pt>
                <c:pt idx="614">
                  <c:v>0.94</c:v>
                </c:pt>
                <c:pt idx="615">
                  <c:v>0.94099999999999995</c:v>
                </c:pt>
                <c:pt idx="616">
                  <c:v>0.94199999999999995</c:v>
                </c:pt>
                <c:pt idx="617">
                  <c:v>0.94299999999999995</c:v>
                </c:pt>
                <c:pt idx="618">
                  <c:v>0.94299999999999995</c:v>
                </c:pt>
                <c:pt idx="619">
                  <c:v>0.94299999999999995</c:v>
                </c:pt>
                <c:pt idx="620">
                  <c:v>0.94399999999999995</c:v>
                </c:pt>
                <c:pt idx="621">
                  <c:v>0.94499999999999995</c:v>
                </c:pt>
                <c:pt idx="622">
                  <c:v>0.94399999999999995</c:v>
                </c:pt>
                <c:pt idx="623">
                  <c:v>0.94499999999999995</c:v>
                </c:pt>
                <c:pt idx="624">
                  <c:v>0.94499999999999995</c:v>
                </c:pt>
                <c:pt idx="625">
                  <c:v>0.94499999999999995</c:v>
                </c:pt>
                <c:pt idx="626">
                  <c:v>0.94699999999999995</c:v>
                </c:pt>
                <c:pt idx="627">
                  <c:v>0.94599999999999995</c:v>
                </c:pt>
                <c:pt idx="628">
                  <c:v>0.94599999999999995</c:v>
                </c:pt>
                <c:pt idx="629">
                  <c:v>0.94599999999999995</c:v>
                </c:pt>
                <c:pt idx="630">
                  <c:v>0.94699999999999995</c:v>
                </c:pt>
                <c:pt idx="631">
                  <c:v>0.94699999999999995</c:v>
                </c:pt>
                <c:pt idx="632">
                  <c:v>0.94799999999999995</c:v>
                </c:pt>
                <c:pt idx="633">
                  <c:v>0.94899999999999995</c:v>
                </c:pt>
                <c:pt idx="634">
                  <c:v>0.95099999999999996</c:v>
                </c:pt>
                <c:pt idx="635">
                  <c:v>0.95299999999999996</c:v>
                </c:pt>
                <c:pt idx="636">
                  <c:v>0.95299999999999996</c:v>
                </c:pt>
                <c:pt idx="637">
                  <c:v>0.95199999999999996</c:v>
                </c:pt>
                <c:pt idx="638">
                  <c:v>0.95499999999999996</c:v>
                </c:pt>
                <c:pt idx="639">
                  <c:v>0.95599999999999996</c:v>
                </c:pt>
                <c:pt idx="640">
                  <c:v>0.95699999999999996</c:v>
                </c:pt>
                <c:pt idx="641">
                  <c:v>0.95799999999999996</c:v>
                </c:pt>
                <c:pt idx="642">
                  <c:v>0.96099999999999997</c:v>
                </c:pt>
                <c:pt idx="643">
                  <c:v>0.96099999999999997</c:v>
                </c:pt>
                <c:pt idx="644">
                  <c:v>0.96099999999999997</c:v>
                </c:pt>
                <c:pt idx="645">
                  <c:v>0.96</c:v>
                </c:pt>
                <c:pt idx="646">
                  <c:v>0.96199999999999997</c:v>
                </c:pt>
                <c:pt idx="647">
                  <c:v>0.96199999999999997</c:v>
                </c:pt>
                <c:pt idx="648">
                  <c:v>0.96399999999999997</c:v>
                </c:pt>
                <c:pt idx="649">
                  <c:v>0.96499999999999997</c:v>
                </c:pt>
                <c:pt idx="650">
                  <c:v>0.96299999999999997</c:v>
                </c:pt>
                <c:pt idx="651">
                  <c:v>0.96499999999999997</c:v>
                </c:pt>
                <c:pt idx="652">
                  <c:v>0.96699999999999997</c:v>
                </c:pt>
                <c:pt idx="653">
                  <c:v>0.96899999999999997</c:v>
                </c:pt>
                <c:pt idx="654">
                  <c:v>0.96899999999999997</c:v>
                </c:pt>
                <c:pt idx="655">
                  <c:v>0.97</c:v>
                </c:pt>
                <c:pt idx="656">
                  <c:v>0.97</c:v>
                </c:pt>
                <c:pt idx="657">
                  <c:v>0.97099999999999997</c:v>
                </c:pt>
                <c:pt idx="658">
                  <c:v>0.97199999999999998</c:v>
                </c:pt>
                <c:pt idx="659">
                  <c:v>0.97199999999999998</c:v>
                </c:pt>
                <c:pt idx="660">
                  <c:v>0.97299999999999998</c:v>
                </c:pt>
                <c:pt idx="661">
                  <c:v>0.97399999999999998</c:v>
                </c:pt>
                <c:pt idx="662">
                  <c:v>0.97499999999999998</c:v>
                </c:pt>
                <c:pt idx="663">
                  <c:v>0.97399999999999998</c:v>
                </c:pt>
                <c:pt idx="664">
                  <c:v>0.97599999999999998</c:v>
                </c:pt>
                <c:pt idx="665">
                  <c:v>0.97699999999999998</c:v>
                </c:pt>
                <c:pt idx="666">
                  <c:v>0.97799999999999998</c:v>
                </c:pt>
                <c:pt idx="667">
                  <c:v>0.97799999999999998</c:v>
                </c:pt>
                <c:pt idx="668">
                  <c:v>0.97899999999999998</c:v>
                </c:pt>
                <c:pt idx="669">
                  <c:v>0.97799999999999998</c:v>
                </c:pt>
                <c:pt idx="670">
                  <c:v>0.97899999999999998</c:v>
                </c:pt>
                <c:pt idx="671">
                  <c:v>0.98</c:v>
                </c:pt>
                <c:pt idx="672">
                  <c:v>0.98099999999999998</c:v>
                </c:pt>
                <c:pt idx="673">
                  <c:v>0.98099999999999998</c:v>
                </c:pt>
                <c:pt idx="674">
                  <c:v>0.98</c:v>
                </c:pt>
                <c:pt idx="675">
                  <c:v>0.98</c:v>
                </c:pt>
                <c:pt idx="676">
                  <c:v>0.98099999999999998</c:v>
                </c:pt>
                <c:pt idx="677">
                  <c:v>0.98199999999999998</c:v>
                </c:pt>
                <c:pt idx="678">
                  <c:v>0.98299999999999998</c:v>
                </c:pt>
                <c:pt idx="679">
                  <c:v>0.98299999999999998</c:v>
                </c:pt>
                <c:pt idx="680">
                  <c:v>0.98499999999999999</c:v>
                </c:pt>
                <c:pt idx="681">
                  <c:v>0.98599999999999999</c:v>
                </c:pt>
                <c:pt idx="682">
                  <c:v>0.98699999999999999</c:v>
                </c:pt>
                <c:pt idx="683">
                  <c:v>0.98799999999999999</c:v>
                </c:pt>
                <c:pt idx="684">
                  <c:v>0.98799999999999999</c:v>
                </c:pt>
                <c:pt idx="685">
                  <c:v>0.98699999999999999</c:v>
                </c:pt>
                <c:pt idx="686">
                  <c:v>0.98699999999999999</c:v>
                </c:pt>
                <c:pt idx="687">
                  <c:v>0.98899999999999999</c:v>
                </c:pt>
                <c:pt idx="688">
                  <c:v>0.98899999999999999</c:v>
                </c:pt>
                <c:pt idx="689">
                  <c:v>0.99099999999999999</c:v>
                </c:pt>
                <c:pt idx="690">
                  <c:v>0.99099999999999999</c:v>
                </c:pt>
                <c:pt idx="691">
                  <c:v>0.99099999999999999</c:v>
                </c:pt>
                <c:pt idx="692">
                  <c:v>0.99199999999999999</c:v>
                </c:pt>
                <c:pt idx="693">
                  <c:v>0.99199999999999999</c:v>
                </c:pt>
                <c:pt idx="694">
                  <c:v>0.99299999999999999</c:v>
                </c:pt>
                <c:pt idx="695">
                  <c:v>0.99299999999999999</c:v>
                </c:pt>
                <c:pt idx="696">
                  <c:v>0.995</c:v>
                </c:pt>
                <c:pt idx="697">
                  <c:v>0.998</c:v>
                </c:pt>
                <c:pt idx="698">
                  <c:v>0.996</c:v>
                </c:pt>
                <c:pt idx="699">
                  <c:v>0.997</c:v>
                </c:pt>
                <c:pt idx="700">
                  <c:v>0.997</c:v>
                </c:pt>
                <c:pt idx="701">
                  <c:v>0.995</c:v>
                </c:pt>
                <c:pt idx="702">
                  <c:v>0.996</c:v>
                </c:pt>
                <c:pt idx="703">
                  <c:v>0.99399999999999999</c:v>
                </c:pt>
                <c:pt idx="704">
                  <c:v>0.996</c:v>
                </c:pt>
                <c:pt idx="705">
                  <c:v>0.997</c:v>
                </c:pt>
                <c:pt idx="706">
                  <c:v>0.997</c:v>
                </c:pt>
                <c:pt idx="707">
                  <c:v>0.997</c:v>
                </c:pt>
                <c:pt idx="708">
                  <c:v>0.997</c:v>
                </c:pt>
                <c:pt idx="709">
                  <c:v>0.999</c:v>
                </c:pt>
                <c:pt idx="710">
                  <c:v>0.999</c:v>
                </c:pt>
                <c:pt idx="711">
                  <c:v>1</c:v>
                </c:pt>
                <c:pt idx="712">
                  <c:v>1.0269999999999999</c:v>
                </c:pt>
                <c:pt idx="713">
                  <c:v>1.026</c:v>
                </c:pt>
                <c:pt idx="714">
                  <c:v>1.0269999999999999</c:v>
                </c:pt>
                <c:pt idx="715">
                  <c:v>1.028</c:v>
                </c:pt>
                <c:pt idx="716">
                  <c:v>1.0289999999999999</c:v>
                </c:pt>
                <c:pt idx="717">
                  <c:v>1.03</c:v>
                </c:pt>
                <c:pt idx="718">
                  <c:v>1.028</c:v>
                </c:pt>
                <c:pt idx="719">
                  <c:v>1.0289999999999999</c:v>
                </c:pt>
                <c:pt idx="720">
                  <c:v>1.03</c:v>
                </c:pt>
                <c:pt idx="721">
                  <c:v>1.032</c:v>
                </c:pt>
                <c:pt idx="722">
                  <c:v>1.032</c:v>
                </c:pt>
                <c:pt idx="723">
                  <c:v>1.032</c:v>
                </c:pt>
                <c:pt idx="724">
                  <c:v>1.032</c:v>
                </c:pt>
                <c:pt idx="725">
                  <c:v>1.032</c:v>
                </c:pt>
                <c:pt idx="726">
                  <c:v>1.0329999999999999</c:v>
                </c:pt>
                <c:pt idx="727">
                  <c:v>1.034</c:v>
                </c:pt>
                <c:pt idx="728">
                  <c:v>1.0349999999999999</c:v>
                </c:pt>
                <c:pt idx="729">
                  <c:v>1.036</c:v>
                </c:pt>
                <c:pt idx="730">
                  <c:v>1.036</c:v>
                </c:pt>
                <c:pt idx="731">
                  <c:v>1.036</c:v>
                </c:pt>
                <c:pt idx="732">
                  <c:v>1.0329999999999999</c:v>
                </c:pt>
                <c:pt idx="733">
                  <c:v>1.034</c:v>
                </c:pt>
                <c:pt idx="734">
                  <c:v>1.034</c:v>
                </c:pt>
                <c:pt idx="735">
                  <c:v>1.0249999999999999</c:v>
                </c:pt>
                <c:pt idx="736">
                  <c:v>1.03</c:v>
                </c:pt>
                <c:pt idx="737">
                  <c:v>1.03</c:v>
                </c:pt>
                <c:pt idx="738">
                  <c:v>1.026</c:v>
                </c:pt>
                <c:pt idx="739">
                  <c:v>1.024</c:v>
                </c:pt>
                <c:pt idx="740">
                  <c:v>1.024</c:v>
                </c:pt>
                <c:pt idx="741">
                  <c:v>1.018</c:v>
                </c:pt>
                <c:pt idx="742">
                  <c:v>1.024</c:v>
                </c:pt>
                <c:pt idx="743">
                  <c:v>1.026</c:v>
                </c:pt>
                <c:pt idx="744">
                  <c:v>1.026</c:v>
                </c:pt>
                <c:pt idx="745">
                  <c:v>1.026</c:v>
                </c:pt>
                <c:pt idx="746">
                  <c:v>1.0249999999999999</c:v>
                </c:pt>
                <c:pt idx="747">
                  <c:v>1.0229999999999999</c:v>
                </c:pt>
                <c:pt idx="748">
                  <c:v>1.024</c:v>
                </c:pt>
                <c:pt idx="749">
                  <c:v>1.0249999999999999</c:v>
                </c:pt>
                <c:pt idx="750">
                  <c:v>1.0249999999999999</c:v>
                </c:pt>
                <c:pt idx="751">
                  <c:v>1.026</c:v>
                </c:pt>
                <c:pt idx="752">
                  <c:v>1.0189999999999999</c:v>
                </c:pt>
                <c:pt idx="753">
                  <c:v>1.0189999999999999</c:v>
                </c:pt>
                <c:pt idx="754">
                  <c:v>1.0209999999999999</c:v>
                </c:pt>
                <c:pt idx="755">
                  <c:v>1.0209999999999999</c:v>
                </c:pt>
                <c:pt idx="756">
                  <c:v>1.0229999999999999</c:v>
                </c:pt>
                <c:pt idx="757">
                  <c:v>1.022</c:v>
                </c:pt>
                <c:pt idx="758">
                  <c:v>1.024</c:v>
                </c:pt>
                <c:pt idx="759">
                  <c:v>1.02</c:v>
                </c:pt>
                <c:pt idx="760">
                  <c:v>1.02</c:v>
                </c:pt>
                <c:pt idx="761">
                  <c:v>1.02</c:v>
                </c:pt>
                <c:pt idx="762">
                  <c:v>1.0169999999999999</c:v>
                </c:pt>
                <c:pt idx="763">
                  <c:v>1.0189999999999999</c:v>
                </c:pt>
                <c:pt idx="764">
                  <c:v>1.02</c:v>
                </c:pt>
                <c:pt idx="765">
                  <c:v>1.02</c:v>
                </c:pt>
                <c:pt idx="766">
                  <c:v>1.0189999999999999</c:v>
                </c:pt>
                <c:pt idx="767">
                  <c:v>1.018</c:v>
                </c:pt>
                <c:pt idx="768">
                  <c:v>1.0169999999999999</c:v>
                </c:pt>
                <c:pt idx="769">
                  <c:v>1.016</c:v>
                </c:pt>
                <c:pt idx="770">
                  <c:v>1.0149999999999999</c:v>
                </c:pt>
                <c:pt idx="771">
                  <c:v>1.014</c:v>
                </c:pt>
                <c:pt idx="772">
                  <c:v>1.012</c:v>
                </c:pt>
                <c:pt idx="773">
                  <c:v>1.014</c:v>
                </c:pt>
                <c:pt idx="774">
                  <c:v>1.014</c:v>
                </c:pt>
                <c:pt idx="775">
                  <c:v>1.0129999999999999</c:v>
                </c:pt>
                <c:pt idx="776">
                  <c:v>1.016</c:v>
                </c:pt>
                <c:pt idx="777">
                  <c:v>1.0129999999999999</c:v>
                </c:pt>
                <c:pt idx="778">
                  <c:v>1.0149999999999999</c:v>
                </c:pt>
                <c:pt idx="779">
                  <c:v>1.014</c:v>
                </c:pt>
                <c:pt idx="780">
                  <c:v>1.0129999999999999</c:v>
                </c:pt>
                <c:pt idx="781">
                  <c:v>1.014</c:v>
                </c:pt>
                <c:pt idx="782">
                  <c:v>1.0129999999999999</c:v>
                </c:pt>
                <c:pt idx="783">
                  <c:v>1.004</c:v>
                </c:pt>
                <c:pt idx="784">
                  <c:v>1.0029999999999999</c:v>
                </c:pt>
                <c:pt idx="785">
                  <c:v>1</c:v>
                </c:pt>
                <c:pt idx="786">
                  <c:v>0.997</c:v>
                </c:pt>
                <c:pt idx="787">
                  <c:v>0.996</c:v>
                </c:pt>
                <c:pt idx="788">
                  <c:v>0.99399999999999999</c:v>
                </c:pt>
                <c:pt idx="789">
                  <c:v>0.99</c:v>
                </c:pt>
                <c:pt idx="790">
                  <c:v>0.98699999999999999</c:v>
                </c:pt>
                <c:pt idx="791">
                  <c:v>0.98</c:v>
                </c:pt>
                <c:pt idx="792">
                  <c:v>0.97899999999999998</c:v>
                </c:pt>
                <c:pt idx="793">
                  <c:v>0.97699999999999998</c:v>
                </c:pt>
                <c:pt idx="794">
                  <c:v>0.97499999999999998</c:v>
                </c:pt>
                <c:pt idx="795">
                  <c:v>0.97399999999999998</c:v>
                </c:pt>
                <c:pt idx="796">
                  <c:v>0.97099999999999997</c:v>
                </c:pt>
                <c:pt idx="797">
                  <c:v>0.97099999999999997</c:v>
                </c:pt>
                <c:pt idx="798">
                  <c:v>0.97</c:v>
                </c:pt>
                <c:pt idx="799">
                  <c:v>0.96799999999999997</c:v>
                </c:pt>
                <c:pt idx="800">
                  <c:v>0.96499999999999997</c:v>
                </c:pt>
                <c:pt idx="801">
                  <c:v>0.96</c:v>
                </c:pt>
                <c:pt idx="802">
                  <c:v>0.96</c:v>
                </c:pt>
                <c:pt idx="803">
                  <c:v>0.95899999999999996</c:v>
                </c:pt>
                <c:pt idx="804">
                  <c:v>0.95599999999999996</c:v>
                </c:pt>
                <c:pt idx="805">
                  <c:v>0.95299999999999996</c:v>
                </c:pt>
                <c:pt idx="806">
                  <c:v>0.95</c:v>
                </c:pt>
                <c:pt idx="807">
                  <c:v>0.95099999999999996</c:v>
                </c:pt>
                <c:pt idx="808">
                  <c:v>0.95</c:v>
                </c:pt>
                <c:pt idx="809">
                  <c:v>0.94799999999999995</c:v>
                </c:pt>
                <c:pt idx="810">
                  <c:v>0.94699999999999995</c:v>
                </c:pt>
                <c:pt idx="811">
                  <c:v>0.94299999999999995</c:v>
                </c:pt>
                <c:pt idx="812">
                  <c:v>0.94099999999999995</c:v>
                </c:pt>
                <c:pt idx="813">
                  <c:v>0.94099999999999995</c:v>
                </c:pt>
                <c:pt idx="814">
                  <c:v>0.93799999999999994</c:v>
                </c:pt>
                <c:pt idx="815">
                  <c:v>0.93600000000000005</c:v>
                </c:pt>
                <c:pt idx="816">
                  <c:v>0.93600000000000005</c:v>
                </c:pt>
                <c:pt idx="817">
                  <c:v>0.93600000000000005</c:v>
                </c:pt>
                <c:pt idx="818">
                  <c:v>0.93600000000000005</c:v>
                </c:pt>
                <c:pt idx="819">
                  <c:v>0.93200000000000005</c:v>
                </c:pt>
                <c:pt idx="820">
                  <c:v>0.93200000000000005</c:v>
                </c:pt>
                <c:pt idx="821">
                  <c:v>0.93</c:v>
                </c:pt>
                <c:pt idx="822">
                  <c:v>0.92900000000000005</c:v>
                </c:pt>
                <c:pt idx="823">
                  <c:v>0.92800000000000005</c:v>
                </c:pt>
                <c:pt idx="824">
                  <c:v>0.92300000000000004</c:v>
                </c:pt>
                <c:pt idx="825">
                  <c:v>0.92200000000000004</c:v>
                </c:pt>
                <c:pt idx="826">
                  <c:v>0.92200000000000004</c:v>
                </c:pt>
                <c:pt idx="827">
                  <c:v>0.92100000000000004</c:v>
                </c:pt>
                <c:pt idx="828">
                  <c:v>0.91900000000000004</c:v>
                </c:pt>
                <c:pt idx="829">
                  <c:v>0.92</c:v>
                </c:pt>
                <c:pt idx="830">
                  <c:v>0.92100000000000004</c:v>
                </c:pt>
                <c:pt idx="831">
                  <c:v>0.92100000000000004</c:v>
                </c:pt>
                <c:pt idx="832">
                  <c:v>0.92100000000000004</c:v>
                </c:pt>
                <c:pt idx="833">
                  <c:v>0.91700000000000004</c:v>
                </c:pt>
                <c:pt idx="834">
                  <c:v>0.91700000000000004</c:v>
                </c:pt>
                <c:pt idx="835">
                  <c:v>0.91500000000000004</c:v>
                </c:pt>
                <c:pt idx="836">
                  <c:v>0.91500000000000004</c:v>
                </c:pt>
                <c:pt idx="837">
                  <c:v>0.91600000000000004</c:v>
                </c:pt>
                <c:pt idx="838">
                  <c:v>0.91800000000000004</c:v>
                </c:pt>
                <c:pt idx="839">
                  <c:v>0.91700000000000004</c:v>
                </c:pt>
                <c:pt idx="840">
                  <c:v>0.91700000000000004</c:v>
                </c:pt>
                <c:pt idx="841">
                  <c:v>0.91600000000000004</c:v>
                </c:pt>
                <c:pt idx="842">
                  <c:v>0.91600000000000004</c:v>
                </c:pt>
                <c:pt idx="843">
                  <c:v>0.91500000000000004</c:v>
                </c:pt>
                <c:pt idx="844">
                  <c:v>0.91300000000000003</c:v>
                </c:pt>
                <c:pt idx="845">
                  <c:v>0.91300000000000003</c:v>
                </c:pt>
                <c:pt idx="846">
                  <c:v>0.91300000000000003</c:v>
                </c:pt>
                <c:pt idx="847">
                  <c:v>0.91100000000000003</c:v>
                </c:pt>
                <c:pt idx="848">
                  <c:v>0.91</c:v>
                </c:pt>
                <c:pt idx="849">
                  <c:v>0.91</c:v>
                </c:pt>
                <c:pt idx="850">
                  <c:v>0.91</c:v>
                </c:pt>
                <c:pt idx="851">
                  <c:v>0.90900000000000003</c:v>
                </c:pt>
                <c:pt idx="852">
                  <c:v>0.90800000000000003</c:v>
                </c:pt>
                <c:pt idx="853">
                  <c:v>0.90900000000000003</c:v>
                </c:pt>
                <c:pt idx="854">
                  <c:v>0.91</c:v>
                </c:pt>
                <c:pt idx="855">
                  <c:v>0.91</c:v>
                </c:pt>
                <c:pt idx="856">
                  <c:v>0.90900000000000003</c:v>
                </c:pt>
                <c:pt idx="857">
                  <c:v>0.90900000000000003</c:v>
                </c:pt>
                <c:pt idx="858">
                  <c:v>0.90700000000000003</c:v>
                </c:pt>
                <c:pt idx="859">
                  <c:v>0.90800000000000003</c:v>
                </c:pt>
                <c:pt idx="860">
                  <c:v>0.90900000000000003</c:v>
                </c:pt>
                <c:pt idx="861">
                  <c:v>0.90600000000000003</c:v>
                </c:pt>
                <c:pt idx="862">
                  <c:v>0.90700000000000003</c:v>
                </c:pt>
                <c:pt idx="863">
                  <c:v>0.90700000000000003</c:v>
                </c:pt>
                <c:pt idx="864">
                  <c:v>0.90600000000000003</c:v>
                </c:pt>
                <c:pt idx="865">
                  <c:v>0.90600000000000003</c:v>
                </c:pt>
                <c:pt idx="866">
                  <c:v>0.90300000000000002</c:v>
                </c:pt>
                <c:pt idx="867">
                  <c:v>0.90200000000000002</c:v>
                </c:pt>
              </c:numCache>
            </c:numRef>
          </c:val>
          <c:smooth val="0"/>
          <c:extLst>
            <c:ext xmlns:c16="http://schemas.microsoft.com/office/drawing/2014/chart" uri="{C3380CC4-5D6E-409C-BE32-E72D297353CC}">
              <c16:uniqueId val="{00000003-CA10-41EE-8CF0-255B09B08A19}"/>
            </c:ext>
          </c:extLst>
        </c:ser>
        <c:dLbls>
          <c:showLegendKey val="0"/>
          <c:showVal val="0"/>
          <c:showCatName val="0"/>
          <c:showSerName val="0"/>
          <c:showPercent val="0"/>
          <c:showBubbleSize val="0"/>
        </c:dLbls>
        <c:smooth val="0"/>
        <c:axId val="222758608"/>
        <c:axId val="222759000"/>
      </c:lineChart>
      <c:dateAx>
        <c:axId val="2227586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2759000"/>
        <c:crosses val="autoZero"/>
        <c:auto val="1"/>
        <c:lblOffset val="100"/>
        <c:baseTimeUnit val="days"/>
        <c:majorUnit val="215"/>
        <c:majorTimeUnit val="days"/>
      </c:dateAx>
      <c:valAx>
        <c:axId val="222759000"/>
        <c:scaling>
          <c:orientation val="minMax"/>
          <c:max val="1.8"/>
          <c:min val="0.8"/>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27586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92037228541885E-2"/>
          <c:y val="0.73151043012237293"/>
          <c:w val="0.92657704239917271"/>
          <c:h val="0.2474226454825673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0"/>
          <c:order val="0"/>
          <c:tx>
            <c:strRef>
              <c:f>'31'!$H$10</c:f>
              <c:strCache>
                <c:ptCount val="1"/>
                <c:pt idx="0">
                  <c:v>На вимогу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'31'!$G$11:$G$53</c:f>
              <c:strCache>
                <c:ptCount val="19"/>
                <c:pt idx="0">
                  <c:v>12.18</c:v>
                </c:pt>
                <c:pt idx="3">
                  <c:v>03.19</c:v>
                </c:pt>
                <c:pt idx="6">
                  <c:v>06.19</c:v>
                </c:pt>
                <c:pt idx="9">
                  <c:v>09.19</c:v>
                </c:pt>
                <c:pt idx="12">
                  <c:v>12.19</c:v>
                </c:pt>
                <c:pt idx="15">
                  <c:v>03.20</c:v>
                </c:pt>
                <c:pt idx="18">
                  <c:v>06.20</c:v>
                </c:pt>
              </c:strCache>
            </c:strRef>
          </c:cat>
          <c:val>
            <c:numRef>
              <c:f>'31'!$H$11:$H$53</c:f>
              <c:numCache>
                <c:formatCode>0.0%</c:formatCode>
                <c:ptCount val="19"/>
                <c:pt idx="0">
                  <c:v>0.28799999999999998</c:v>
                </c:pt>
                <c:pt idx="1">
                  <c:v>0.27600000000000002</c:v>
                </c:pt>
                <c:pt idx="2">
                  <c:v>0.27800000000000002</c:v>
                </c:pt>
                <c:pt idx="3">
                  <c:v>0.308</c:v>
                </c:pt>
                <c:pt idx="4">
                  <c:v>0.30599999999999999</c:v>
                </c:pt>
                <c:pt idx="5">
                  <c:v>0.29299999999999998</c:v>
                </c:pt>
                <c:pt idx="6">
                  <c:v>0.28199999999999997</c:v>
                </c:pt>
                <c:pt idx="7">
                  <c:v>0.26100000000000001</c:v>
                </c:pt>
                <c:pt idx="8">
                  <c:v>0.219</c:v>
                </c:pt>
                <c:pt idx="9">
                  <c:v>0.13700000000000001</c:v>
                </c:pt>
                <c:pt idx="10">
                  <c:v>0.127</c:v>
                </c:pt>
                <c:pt idx="11">
                  <c:v>0.128</c:v>
                </c:pt>
                <c:pt idx="12">
                  <c:v>0.14699999999999999</c:v>
                </c:pt>
                <c:pt idx="13">
                  <c:v>0.112</c:v>
                </c:pt>
                <c:pt idx="14">
                  <c:v>0.126</c:v>
                </c:pt>
                <c:pt idx="15">
                  <c:v>0.20499999999999999</c:v>
                </c:pt>
                <c:pt idx="16">
                  <c:v>0.18</c:v>
                </c:pt>
                <c:pt idx="17">
                  <c:v>0.16800000000000001</c:v>
                </c:pt>
                <c:pt idx="18">
                  <c:v>0.16900000000000001</c:v>
                </c:pt>
              </c:numCache>
            </c:numRef>
          </c:val>
          <c:extLst>
            <c:ext xmlns:c16="http://schemas.microsoft.com/office/drawing/2014/chart" uri="{C3380CC4-5D6E-409C-BE32-E72D297353CC}">
              <c16:uniqueId val="{00000000-8720-406D-9DB7-962FC3A23917}"/>
            </c:ext>
          </c:extLst>
        </c:ser>
        <c:ser>
          <c:idx val="1"/>
          <c:order val="1"/>
          <c:tx>
            <c:strRef>
              <c:f>'31'!$I$10</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'31'!$G$11:$G$53</c:f>
              <c:strCache>
                <c:ptCount val="19"/>
                <c:pt idx="0">
                  <c:v>12.18</c:v>
                </c:pt>
                <c:pt idx="3">
                  <c:v>03.19</c:v>
                </c:pt>
                <c:pt idx="6">
                  <c:v>06.19</c:v>
                </c:pt>
                <c:pt idx="9">
                  <c:v>09.19</c:v>
                </c:pt>
                <c:pt idx="12">
                  <c:v>12.19</c:v>
                </c:pt>
                <c:pt idx="15">
                  <c:v>03.20</c:v>
                </c:pt>
                <c:pt idx="18">
                  <c:v>06.20</c:v>
                </c:pt>
              </c:strCache>
            </c:strRef>
          </c:cat>
          <c:val>
            <c:numRef>
              <c:f>'31'!$I$11:$I$53</c:f>
              <c:numCache>
                <c:formatCode>0.0%</c:formatCode>
                <c:ptCount val="19"/>
                <c:pt idx="0">
                  <c:v>0.09</c:v>
                </c:pt>
                <c:pt idx="1">
                  <c:v>8.8999999999999996E-2</c:v>
                </c:pt>
                <c:pt idx="2">
                  <c:v>9.8000000000000004E-2</c:v>
                </c:pt>
                <c:pt idx="3">
                  <c:v>9.1999999999999998E-2</c:v>
                </c:pt>
                <c:pt idx="4">
                  <c:v>9.9000000000000005E-2</c:v>
                </c:pt>
                <c:pt idx="5">
                  <c:v>0.109</c:v>
                </c:pt>
                <c:pt idx="6">
                  <c:v>0.11</c:v>
                </c:pt>
                <c:pt idx="7">
                  <c:v>0.104</c:v>
                </c:pt>
                <c:pt idx="8">
                  <c:v>0.128</c:v>
                </c:pt>
                <c:pt idx="9">
                  <c:v>0.14299999999999999</c:v>
                </c:pt>
                <c:pt idx="10">
                  <c:v>0.108</c:v>
                </c:pt>
                <c:pt idx="11">
                  <c:v>0.11899999999999999</c:v>
                </c:pt>
                <c:pt idx="12">
                  <c:v>0.14799999999999999</c:v>
                </c:pt>
                <c:pt idx="13">
                  <c:v>0.14000000000000001</c:v>
                </c:pt>
                <c:pt idx="14">
                  <c:v>0.10299999999999999</c:v>
                </c:pt>
                <c:pt idx="15">
                  <c:v>0.13</c:v>
                </c:pt>
                <c:pt idx="16">
                  <c:v>0.13500000000000001</c:v>
                </c:pt>
                <c:pt idx="17">
                  <c:v>0.13400000000000001</c:v>
                </c:pt>
                <c:pt idx="18">
                  <c:v>0.122</c:v>
                </c:pt>
              </c:numCache>
            </c:numRef>
          </c:val>
          <c:extLst>
            <c:ext xmlns:c16="http://schemas.microsoft.com/office/drawing/2014/chart" uri="{C3380CC4-5D6E-409C-BE32-E72D297353CC}">
              <c16:uniqueId val="{00000001-8720-406D-9DB7-962FC3A23917}"/>
            </c:ext>
          </c:extLst>
        </c:ser>
        <c:ser>
          <c:idx val="2"/>
          <c:order val="2"/>
          <c:tx>
            <c:strRef>
              <c:f>'31'!$J$10</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'31'!$G$11:$G$53</c:f>
              <c:strCache>
                <c:ptCount val="19"/>
                <c:pt idx="0">
                  <c:v>12.18</c:v>
                </c:pt>
                <c:pt idx="3">
                  <c:v>03.19</c:v>
                </c:pt>
                <c:pt idx="6">
                  <c:v>06.19</c:v>
                </c:pt>
                <c:pt idx="9">
                  <c:v>09.19</c:v>
                </c:pt>
                <c:pt idx="12">
                  <c:v>12.19</c:v>
                </c:pt>
                <c:pt idx="15">
                  <c:v>03.20</c:v>
                </c:pt>
                <c:pt idx="18">
                  <c:v>06.20</c:v>
                </c:pt>
              </c:strCache>
            </c:strRef>
          </c:cat>
          <c:val>
            <c:numRef>
              <c:f>'31'!$J$11:$J$53</c:f>
              <c:numCache>
                <c:formatCode>0.0%</c:formatCode>
                <c:ptCount val="19"/>
                <c:pt idx="0">
                  <c:v>0.14599999999999999</c:v>
                </c:pt>
                <c:pt idx="1">
                  <c:v>0.14499999999999999</c:v>
                </c:pt>
                <c:pt idx="2">
                  <c:v>0.14699999999999999</c:v>
                </c:pt>
                <c:pt idx="3">
                  <c:v>0.14099999999999999</c:v>
                </c:pt>
                <c:pt idx="4">
                  <c:v>0.151</c:v>
                </c:pt>
                <c:pt idx="5">
                  <c:v>0.151</c:v>
                </c:pt>
                <c:pt idx="6">
                  <c:v>0.14799999999999999</c:v>
                </c:pt>
                <c:pt idx="7">
                  <c:v>0.16600000000000001</c:v>
                </c:pt>
                <c:pt idx="8">
                  <c:v>0.16600000000000001</c:v>
                </c:pt>
                <c:pt idx="9">
                  <c:v>0.19800000000000001</c:v>
                </c:pt>
                <c:pt idx="10">
                  <c:v>0.23</c:v>
                </c:pt>
                <c:pt idx="11">
                  <c:v>0.189</c:v>
                </c:pt>
                <c:pt idx="12">
                  <c:v>0.16</c:v>
                </c:pt>
                <c:pt idx="13">
                  <c:v>0.16300000000000001</c:v>
                </c:pt>
                <c:pt idx="14">
                  <c:v>0.16600000000000001</c:v>
                </c:pt>
                <c:pt idx="15">
                  <c:v>0.16600000000000001</c:v>
                </c:pt>
                <c:pt idx="16">
                  <c:v>0.21</c:v>
                </c:pt>
                <c:pt idx="17">
                  <c:v>0.184</c:v>
                </c:pt>
                <c:pt idx="18">
                  <c:v>0.159</c:v>
                </c:pt>
              </c:numCache>
            </c:numRef>
          </c:val>
          <c:extLst>
            <c:ext xmlns:c16="http://schemas.microsoft.com/office/drawing/2014/chart" uri="{C3380CC4-5D6E-409C-BE32-E72D297353CC}">
              <c16:uniqueId val="{00000002-8720-406D-9DB7-962FC3A23917}"/>
            </c:ext>
          </c:extLst>
        </c:ser>
        <c:ser>
          <c:idx val="3"/>
          <c:order val="3"/>
          <c:tx>
            <c:strRef>
              <c:f>'31'!$K$10</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'31'!$G$11:$G$53</c:f>
              <c:strCache>
                <c:ptCount val="19"/>
                <c:pt idx="0">
                  <c:v>12.18</c:v>
                </c:pt>
                <c:pt idx="3">
                  <c:v>03.19</c:v>
                </c:pt>
                <c:pt idx="6">
                  <c:v>06.19</c:v>
                </c:pt>
                <c:pt idx="9">
                  <c:v>09.19</c:v>
                </c:pt>
                <c:pt idx="12">
                  <c:v>12.19</c:v>
                </c:pt>
                <c:pt idx="15">
                  <c:v>03.20</c:v>
                </c:pt>
                <c:pt idx="18">
                  <c:v>06.20</c:v>
                </c:pt>
              </c:strCache>
            </c:strRef>
          </c:cat>
          <c:val>
            <c:numRef>
              <c:f>'31'!$K$11:$K$53</c:f>
              <c:numCache>
                <c:formatCode>0.0%</c:formatCode>
                <c:ptCount val="19"/>
                <c:pt idx="0">
                  <c:v>0.19600000000000001</c:v>
                </c:pt>
                <c:pt idx="1">
                  <c:v>0.20599999999999999</c:v>
                </c:pt>
                <c:pt idx="2">
                  <c:v>0.20100000000000001</c:v>
                </c:pt>
                <c:pt idx="3">
                  <c:v>4.5999999999999999E-2</c:v>
                </c:pt>
                <c:pt idx="4">
                  <c:v>0.182</c:v>
                </c:pt>
                <c:pt idx="5">
                  <c:v>7.5999999999999998E-2</c:v>
                </c:pt>
                <c:pt idx="6">
                  <c:v>0.187</c:v>
                </c:pt>
                <c:pt idx="7">
                  <c:v>9.6000000000000002E-2</c:v>
                </c:pt>
                <c:pt idx="8">
                  <c:v>9.7000000000000003E-2</c:v>
                </c:pt>
                <c:pt idx="9">
                  <c:v>0.218</c:v>
                </c:pt>
                <c:pt idx="10">
                  <c:v>0.246</c:v>
                </c:pt>
                <c:pt idx="11">
                  <c:v>0.22700000000000001</c:v>
                </c:pt>
                <c:pt idx="12">
                  <c:v>0.17599999999999999</c:v>
                </c:pt>
                <c:pt idx="13">
                  <c:v>0.21299999999999999</c:v>
                </c:pt>
                <c:pt idx="14">
                  <c:v>0.20799999999999999</c:v>
                </c:pt>
                <c:pt idx="15">
                  <c:v>9.9000000000000005E-2</c:v>
                </c:pt>
                <c:pt idx="16">
                  <c:v>0.17499999999999999</c:v>
                </c:pt>
                <c:pt idx="17">
                  <c:v>0.107</c:v>
                </c:pt>
                <c:pt idx="18">
                  <c:v>0.17799999999999999</c:v>
                </c:pt>
              </c:numCache>
            </c:numRef>
          </c:val>
          <c:extLst>
            <c:ext xmlns:c16="http://schemas.microsoft.com/office/drawing/2014/chart" uri="{C3380CC4-5D6E-409C-BE32-E72D297353CC}">
              <c16:uniqueId val="{00000003-8720-406D-9DB7-962FC3A23917}"/>
            </c:ext>
          </c:extLst>
        </c:ser>
        <c:ser>
          <c:idx val="4"/>
          <c:order val="4"/>
          <c:tx>
            <c:strRef>
              <c:f>'31'!$L$10</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'31'!$G$11:$G$53</c:f>
              <c:strCache>
                <c:ptCount val="19"/>
                <c:pt idx="0">
                  <c:v>12.18</c:v>
                </c:pt>
                <c:pt idx="3">
                  <c:v>03.19</c:v>
                </c:pt>
                <c:pt idx="6">
                  <c:v>06.19</c:v>
                </c:pt>
                <c:pt idx="9">
                  <c:v>09.19</c:v>
                </c:pt>
                <c:pt idx="12">
                  <c:v>12.19</c:v>
                </c:pt>
                <c:pt idx="15">
                  <c:v>03.20</c:v>
                </c:pt>
                <c:pt idx="18">
                  <c:v>06.20</c:v>
                </c:pt>
              </c:strCache>
            </c:strRef>
          </c:cat>
          <c:val>
            <c:numRef>
              <c:f>'31'!$L$11:$L$53</c:f>
              <c:numCache>
                <c:formatCode>0.0%</c:formatCode>
                <c:ptCount val="19"/>
                <c:pt idx="0">
                  <c:v>0.28100000000000003</c:v>
                </c:pt>
                <c:pt idx="1">
                  <c:v>0.28499999999999998</c:v>
                </c:pt>
                <c:pt idx="2">
                  <c:v>0.27500000000000002</c:v>
                </c:pt>
                <c:pt idx="3">
                  <c:v>0.41199999999999998</c:v>
                </c:pt>
                <c:pt idx="4">
                  <c:v>0.26100000000000001</c:v>
                </c:pt>
                <c:pt idx="5">
                  <c:v>0.371</c:v>
                </c:pt>
                <c:pt idx="6">
                  <c:v>0.27300000000000002</c:v>
                </c:pt>
                <c:pt idx="7">
                  <c:v>0.373</c:v>
                </c:pt>
                <c:pt idx="8">
                  <c:v>0.39</c:v>
                </c:pt>
                <c:pt idx="9">
                  <c:v>0.30399999999999999</c:v>
                </c:pt>
                <c:pt idx="10">
                  <c:v>0.28899999999999998</c:v>
                </c:pt>
                <c:pt idx="11">
                  <c:v>0.33800000000000002</c:v>
                </c:pt>
                <c:pt idx="12">
                  <c:v>0.37</c:v>
                </c:pt>
                <c:pt idx="13">
                  <c:v>0.372</c:v>
                </c:pt>
                <c:pt idx="14">
                  <c:v>0.39700000000000002</c:v>
                </c:pt>
                <c:pt idx="15">
                  <c:v>0.4</c:v>
                </c:pt>
                <c:pt idx="16">
                  <c:v>0.3</c:v>
                </c:pt>
                <c:pt idx="17">
                  <c:v>0.40799999999999997</c:v>
                </c:pt>
                <c:pt idx="18">
                  <c:v>0.372</c:v>
                </c:pt>
              </c:numCache>
            </c:numRef>
          </c:val>
          <c:extLst>
            <c:ext xmlns:c16="http://schemas.microsoft.com/office/drawing/2014/chart" uri="{C3380CC4-5D6E-409C-BE32-E72D297353CC}">
              <c16:uniqueId val="{00000004-8720-406D-9DB7-962FC3A23917}"/>
            </c:ext>
          </c:extLst>
        </c:ser>
        <c:dLbls>
          <c:showLegendKey val="0"/>
          <c:showVal val="0"/>
          <c:showCatName val="0"/>
          <c:showSerName val="0"/>
          <c:showPercent val="0"/>
          <c:showBubbleSize val="0"/>
        </c:dLbls>
        <c:gapWidth val="70"/>
        <c:overlap val="100"/>
        <c:axId val="222759784"/>
        <c:axId val="222760176"/>
      </c:barChart>
      <c:catAx>
        <c:axId val="2227597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2760176"/>
        <c:crosses val="autoZero"/>
        <c:auto val="1"/>
        <c:lblAlgn val="ctr"/>
        <c:lblOffset val="100"/>
        <c:tickLblSkip val="1"/>
        <c:noMultiLvlLbl val="0"/>
      </c:catAx>
      <c:valAx>
        <c:axId val="22276017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275978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0.96250000000000002"/>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2E73-4FEC-A814-757EB36369D4}"/>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42735</c:v>
                </c:pt>
                <c:pt idx="1">
                  <c:v>43100</c:v>
                </c:pt>
                <c:pt idx="2">
                  <c:v>43465</c:v>
                </c:pt>
                <c:pt idx="3">
                  <c:v>43830</c:v>
                </c:pt>
                <c:pt idx="4">
                  <c:v>43921</c:v>
                </c:pt>
                <c:pt idx="5">
                  <c:v>44012</c:v>
                </c:pt>
              </c:numCache>
            </c:numRef>
          </c:cat>
          <c:val>
            <c:numRef>
              <c:f>'3'!$J$12:$J$17</c:f>
              <c:numCache>
                <c:formatCode>0.0%</c:formatCode>
                <c:ptCount val="6"/>
                <c:pt idx="0">
                  <c:v>0.251</c:v>
                </c:pt>
                <c:pt idx="1">
                  <c:v>0.27</c:v>
                </c:pt>
                <c:pt idx="2">
                  <c:v>0.28199999999999997</c:v>
                </c:pt>
                <c:pt idx="3">
                  <c:v>0.28399999999999997</c:v>
                </c:pt>
                <c:pt idx="4">
                  <c:v>0.28499999999999998</c:v>
                </c:pt>
                <c:pt idx="5">
                  <c:v>0.28499999999999998</c:v>
                </c:pt>
              </c:numCache>
            </c:numRef>
          </c:val>
          <c:extLst>
            <c:ext xmlns:c16="http://schemas.microsoft.com/office/drawing/2014/chart" uri="{C3380CC4-5D6E-409C-BE32-E72D297353CC}">
              <c16:uniqueId val="{00000001-2E73-4FEC-A814-757EB36369D4}"/>
            </c:ext>
          </c:extLst>
        </c:ser>
        <c:ser>
          <c:idx val="3"/>
          <c:order val="1"/>
          <c:tx>
            <c:strRef>
              <c:f>'3'!$M$11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2E73-4FEC-A814-757EB36369D4}"/>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2E73-4FEC-A814-757EB36369D4}"/>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2E73-4FEC-A814-757EB36369D4}"/>
              </c:ext>
            </c:extLst>
          </c:dPt>
          <c:dPt>
            <c:idx val="5"/>
            <c:invertIfNegative val="0"/>
            <c:bubble3D val="0"/>
            <c:extLst>
              <c:ext xmlns:c16="http://schemas.microsoft.com/office/drawing/2014/chart" uri="{C3380CC4-5D6E-409C-BE32-E72D297353CC}">
                <c16:uniqueId val="{00000007-2E73-4FEC-A814-757EB36369D4}"/>
              </c:ext>
            </c:extLst>
          </c:dPt>
          <c:dPt>
            <c:idx val="6"/>
            <c:invertIfNegative val="0"/>
            <c:bubble3D val="0"/>
            <c:extLst>
              <c:ext xmlns:c16="http://schemas.microsoft.com/office/drawing/2014/chart" uri="{C3380CC4-5D6E-409C-BE32-E72D297353CC}">
                <c16:uniqueId val="{00000008-2E73-4FEC-A814-757EB36369D4}"/>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42735</c:v>
                </c:pt>
                <c:pt idx="1">
                  <c:v>43100</c:v>
                </c:pt>
                <c:pt idx="2">
                  <c:v>43465</c:v>
                </c:pt>
                <c:pt idx="3">
                  <c:v>43830</c:v>
                </c:pt>
                <c:pt idx="4">
                  <c:v>43921</c:v>
                </c:pt>
                <c:pt idx="5">
                  <c:v>44012</c:v>
                </c:pt>
              </c:numCache>
            </c:numRef>
          </c:cat>
          <c:val>
            <c:numRef>
              <c:f>'3'!$M$12:$M$17</c:f>
              <c:numCache>
                <c:formatCode>0.0%</c:formatCode>
                <c:ptCount val="6"/>
                <c:pt idx="0">
                  <c:v>0.34399999999999997</c:v>
                </c:pt>
                <c:pt idx="1">
                  <c:v>0.35499999999999998</c:v>
                </c:pt>
                <c:pt idx="2">
                  <c:v>0.35299999999999998</c:v>
                </c:pt>
                <c:pt idx="3">
                  <c:v>0.33200000000000002</c:v>
                </c:pt>
                <c:pt idx="4">
                  <c:v>0.32300000000000001</c:v>
                </c:pt>
                <c:pt idx="5">
                  <c:v>0.32500000000000001</c:v>
                </c:pt>
              </c:numCache>
            </c:numRef>
          </c:val>
          <c:extLst>
            <c:ext xmlns:c16="http://schemas.microsoft.com/office/drawing/2014/chart" uri="{C3380CC4-5D6E-409C-BE32-E72D297353CC}">
              <c16:uniqueId val="{00000009-2E73-4FEC-A814-757EB36369D4}"/>
            </c:ext>
          </c:extLst>
        </c:ser>
        <c:ser>
          <c:idx val="1"/>
          <c:order val="2"/>
          <c:tx>
            <c:strRef>
              <c:f>'3'!$K$11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42735</c:v>
                </c:pt>
                <c:pt idx="1">
                  <c:v>43100</c:v>
                </c:pt>
                <c:pt idx="2">
                  <c:v>43465</c:v>
                </c:pt>
                <c:pt idx="3">
                  <c:v>43830</c:v>
                </c:pt>
                <c:pt idx="4">
                  <c:v>43921</c:v>
                </c:pt>
                <c:pt idx="5">
                  <c:v>44012</c:v>
                </c:pt>
              </c:numCache>
            </c:numRef>
          </c:cat>
          <c:val>
            <c:numRef>
              <c:f>'3'!$K$12:$K$17</c:f>
              <c:numCache>
                <c:formatCode>0.0%</c:formatCode>
                <c:ptCount val="6"/>
                <c:pt idx="0">
                  <c:v>0.26400000000000001</c:v>
                </c:pt>
                <c:pt idx="1">
                  <c:v>0.24199999999999999</c:v>
                </c:pt>
                <c:pt idx="2">
                  <c:v>0.222</c:v>
                </c:pt>
                <c:pt idx="3">
                  <c:v>0.23</c:v>
                </c:pt>
                <c:pt idx="4">
                  <c:v>0.23100000000000001</c:v>
                </c:pt>
                <c:pt idx="5">
                  <c:v>0.22900000000000001</c:v>
                </c:pt>
              </c:numCache>
            </c:numRef>
          </c:val>
          <c:extLst>
            <c:ext xmlns:c16="http://schemas.microsoft.com/office/drawing/2014/chart" uri="{C3380CC4-5D6E-409C-BE32-E72D297353CC}">
              <c16:uniqueId val="{0000000A-2E73-4FEC-A814-757EB36369D4}"/>
            </c:ext>
          </c:extLst>
        </c:ser>
        <c:ser>
          <c:idx val="2"/>
          <c:order val="3"/>
          <c:tx>
            <c:strRef>
              <c:f>'3'!$L$11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42735</c:v>
                </c:pt>
                <c:pt idx="1">
                  <c:v>43100</c:v>
                </c:pt>
                <c:pt idx="2">
                  <c:v>43465</c:v>
                </c:pt>
                <c:pt idx="3">
                  <c:v>43830</c:v>
                </c:pt>
                <c:pt idx="4">
                  <c:v>43921</c:v>
                </c:pt>
                <c:pt idx="5">
                  <c:v>44012</c:v>
                </c:pt>
              </c:numCache>
            </c:numRef>
          </c:cat>
          <c:val>
            <c:numRef>
              <c:f>'3'!$L$12:$L$17</c:f>
              <c:numCache>
                <c:formatCode>0.0%</c:formatCode>
                <c:ptCount val="6"/>
                <c:pt idx="0">
                  <c:v>0.14000000000000001</c:v>
                </c:pt>
                <c:pt idx="1">
                  <c:v>0.13300000000000001</c:v>
                </c:pt>
                <c:pt idx="2">
                  <c:v>0.14299999999999999</c:v>
                </c:pt>
                <c:pt idx="3">
                  <c:v>0.154</c:v>
                </c:pt>
                <c:pt idx="4">
                  <c:v>0.161</c:v>
                </c:pt>
                <c:pt idx="5">
                  <c:v>0.16</c:v>
                </c:pt>
              </c:numCache>
            </c:numRef>
          </c:val>
          <c:extLst>
            <c:ext xmlns:c16="http://schemas.microsoft.com/office/drawing/2014/chart" uri="{C3380CC4-5D6E-409C-BE32-E72D297353CC}">
              <c16:uniqueId val="{0000000B-2E73-4FEC-A814-757EB36369D4}"/>
            </c:ext>
          </c:extLst>
        </c:ser>
        <c:dLbls>
          <c:showLegendKey val="0"/>
          <c:showVal val="1"/>
          <c:showCatName val="0"/>
          <c:showSerName val="0"/>
          <c:showPercent val="0"/>
          <c:showBubbleSize val="0"/>
        </c:dLbls>
        <c:gapWidth val="75"/>
        <c:overlap val="100"/>
        <c:axId val="209738904"/>
        <c:axId val="209739296"/>
      </c:barChart>
      <c:catAx>
        <c:axId val="2097389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9739296"/>
        <c:crossesAt val="0"/>
        <c:auto val="0"/>
        <c:lblAlgn val="ctr"/>
        <c:lblOffset val="100"/>
        <c:noMultiLvlLbl val="0"/>
      </c:catAx>
      <c:valAx>
        <c:axId val="209739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973890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0"/>
          <c:order val="0"/>
          <c:tx>
            <c:strRef>
              <c:f>'31'!$H$9</c:f>
              <c:strCache>
                <c:ptCount val="1"/>
                <c:pt idx="0">
                  <c:v>Demand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'31'!$G$11:$G$53</c:f>
              <c:strCache>
                <c:ptCount val="19"/>
                <c:pt idx="0">
                  <c:v>12.18</c:v>
                </c:pt>
                <c:pt idx="3">
                  <c:v>03.19</c:v>
                </c:pt>
                <c:pt idx="6">
                  <c:v>06.19</c:v>
                </c:pt>
                <c:pt idx="9">
                  <c:v>09.19</c:v>
                </c:pt>
                <c:pt idx="12">
                  <c:v>12.19</c:v>
                </c:pt>
                <c:pt idx="15">
                  <c:v>03.20</c:v>
                </c:pt>
                <c:pt idx="18">
                  <c:v>06.20</c:v>
                </c:pt>
              </c:strCache>
            </c:strRef>
          </c:cat>
          <c:val>
            <c:numRef>
              <c:f>'31'!$H$11:$H$53</c:f>
              <c:numCache>
                <c:formatCode>0.0%</c:formatCode>
                <c:ptCount val="19"/>
                <c:pt idx="0">
                  <c:v>0.28799999999999998</c:v>
                </c:pt>
                <c:pt idx="1">
                  <c:v>0.27600000000000002</c:v>
                </c:pt>
                <c:pt idx="2">
                  <c:v>0.27800000000000002</c:v>
                </c:pt>
                <c:pt idx="3">
                  <c:v>0.308</c:v>
                </c:pt>
                <c:pt idx="4">
                  <c:v>0.30599999999999999</c:v>
                </c:pt>
                <c:pt idx="5">
                  <c:v>0.29299999999999998</c:v>
                </c:pt>
                <c:pt idx="6">
                  <c:v>0.28199999999999997</c:v>
                </c:pt>
                <c:pt idx="7">
                  <c:v>0.26100000000000001</c:v>
                </c:pt>
                <c:pt idx="8">
                  <c:v>0.219</c:v>
                </c:pt>
                <c:pt idx="9">
                  <c:v>0.13700000000000001</c:v>
                </c:pt>
                <c:pt idx="10">
                  <c:v>0.127</c:v>
                </c:pt>
                <c:pt idx="11">
                  <c:v>0.128</c:v>
                </c:pt>
                <c:pt idx="12">
                  <c:v>0.14699999999999999</c:v>
                </c:pt>
                <c:pt idx="13">
                  <c:v>0.112</c:v>
                </c:pt>
                <c:pt idx="14">
                  <c:v>0.126</c:v>
                </c:pt>
                <c:pt idx="15">
                  <c:v>0.20499999999999999</c:v>
                </c:pt>
                <c:pt idx="16">
                  <c:v>0.18</c:v>
                </c:pt>
                <c:pt idx="17">
                  <c:v>0.16800000000000001</c:v>
                </c:pt>
                <c:pt idx="18">
                  <c:v>0.16900000000000001</c:v>
                </c:pt>
              </c:numCache>
            </c:numRef>
          </c:val>
          <c:extLst>
            <c:ext xmlns:c16="http://schemas.microsoft.com/office/drawing/2014/chart" uri="{C3380CC4-5D6E-409C-BE32-E72D297353CC}">
              <c16:uniqueId val="{00000000-4DBD-49EE-8CC5-86ADD1CE3B9C}"/>
            </c:ext>
          </c:extLst>
        </c:ser>
        <c:ser>
          <c:idx val="1"/>
          <c:order val="1"/>
          <c:tx>
            <c:strRef>
              <c:f>'31'!$I$9</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'31'!$G$11:$G$53</c:f>
              <c:strCache>
                <c:ptCount val="19"/>
                <c:pt idx="0">
                  <c:v>12.18</c:v>
                </c:pt>
                <c:pt idx="3">
                  <c:v>03.19</c:v>
                </c:pt>
                <c:pt idx="6">
                  <c:v>06.19</c:v>
                </c:pt>
                <c:pt idx="9">
                  <c:v>09.19</c:v>
                </c:pt>
                <c:pt idx="12">
                  <c:v>12.19</c:v>
                </c:pt>
                <c:pt idx="15">
                  <c:v>03.20</c:v>
                </c:pt>
                <c:pt idx="18">
                  <c:v>06.20</c:v>
                </c:pt>
              </c:strCache>
            </c:strRef>
          </c:cat>
          <c:val>
            <c:numRef>
              <c:f>'31'!$I$11:$I$53</c:f>
              <c:numCache>
                <c:formatCode>0.0%</c:formatCode>
                <c:ptCount val="19"/>
                <c:pt idx="0">
                  <c:v>0.09</c:v>
                </c:pt>
                <c:pt idx="1">
                  <c:v>8.8999999999999996E-2</c:v>
                </c:pt>
                <c:pt idx="2">
                  <c:v>9.8000000000000004E-2</c:v>
                </c:pt>
                <c:pt idx="3">
                  <c:v>9.1999999999999998E-2</c:v>
                </c:pt>
                <c:pt idx="4">
                  <c:v>9.9000000000000005E-2</c:v>
                </c:pt>
                <c:pt idx="5">
                  <c:v>0.109</c:v>
                </c:pt>
                <c:pt idx="6">
                  <c:v>0.11</c:v>
                </c:pt>
                <c:pt idx="7">
                  <c:v>0.104</c:v>
                </c:pt>
                <c:pt idx="8">
                  <c:v>0.128</c:v>
                </c:pt>
                <c:pt idx="9">
                  <c:v>0.14299999999999999</c:v>
                </c:pt>
                <c:pt idx="10">
                  <c:v>0.108</c:v>
                </c:pt>
                <c:pt idx="11">
                  <c:v>0.11899999999999999</c:v>
                </c:pt>
                <c:pt idx="12">
                  <c:v>0.14799999999999999</c:v>
                </c:pt>
                <c:pt idx="13">
                  <c:v>0.14000000000000001</c:v>
                </c:pt>
                <c:pt idx="14">
                  <c:v>0.10299999999999999</c:v>
                </c:pt>
                <c:pt idx="15">
                  <c:v>0.13</c:v>
                </c:pt>
                <c:pt idx="16">
                  <c:v>0.13500000000000001</c:v>
                </c:pt>
                <c:pt idx="17">
                  <c:v>0.13400000000000001</c:v>
                </c:pt>
                <c:pt idx="18">
                  <c:v>0.122</c:v>
                </c:pt>
              </c:numCache>
            </c:numRef>
          </c:val>
          <c:extLst>
            <c:ext xmlns:c16="http://schemas.microsoft.com/office/drawing/2014/chart" uri="{C3380CC4-5D6E-409C-BE32-E72D297353CC}">
              <c16:uniqueId val="{00000001-4DBD-49EE-8CC5-86ADD1CE3B9C}"/>
            </c:ext>
          </c:extLst>
        </c:ser>
        <c:ser>
          <c:idx val="2"/>
          <c:order val="2"/>
          <c:tx>
            <c:strRef>
              <c:f>'31'!$J$9</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'31'!$G$11:$G$53</c:f>
              <c:strCache>
                <c:ptCount val="19"/>
                <c:pt idx="0">
                  <c:v>12.18</c:v>
                </c:pt>
                <c:pt idx="3">
                  <c:v>03.19</c:v>
                </c:pt>
                <c:pt idx="6">
                  <c:v>06.19</c:v>
                </c:pt>
                <c:pt idx="9">
                  <c:v>09.19</c:v>
                </c:pt>
                <c:pt idx="12">
                  <c:v>12.19</c:v>
                </c:pt>
                <c:pt idx="15">
                  <c:v>03.20</c:v>
                </c:pt>
                <c:pt idx="18">
                  <c:v>06.20</c:v>
                </c:pt>
              </c:strCache>
            </c:strRef>
          </c:cat>
          <c:val>
            <c:numRef>
              <c:f>'31'!$J$11:$J$53</c:f>
              <c:numCache>
                <c:formatCode>0.0%</c:formatCode>
                <c:ptCount val="19"/>
                <c:pt idx="0">
                  <c:v>0.14599999999999999</c:v>
                </c:pt>
                <c:pt idx="1">
                  <c:v>0.14499999999999999</c:v>
                </c:pt>
                <c:pt idx="2">
                  <c:v>0.14699999999999999</c:v>
                </c:pt>
                <c:pt idx="3">
                  <c:v>0.14099999999999999</c:v>
                </c:pt>
                <c:pt idx="4">
                  <c:v>0.151</c:v>
                </c:pt>
                <c:pt idx="5">
                  <c:v>0.151</c:v>
                </c:pt>
                <c:pt idx="6">
                  <c:v>0.14799999999999999</c:v>
                </c:pt>
                <c:pt idx="7">
                  <c:v>0.16600000000000001</c:v>
                </c:pt>
                <c:pt idx="8">
                  <c:v>0.16600000000000001</c:v>
                </c:pt>
                <c:pt idx="9">
                  <c:v>0.19800000000000001</c:v>
                </c:pt>
                <c:pt idx="10">
                  <c:v>0.23</c:v>
                </c:pt>
                <c:pt idx="11">
                  <c:v>0.189</c:v>
                </c:pt>
                <c:pt idx="12">
                  <c:v>0.16</c:v>
                </c:pt>
                <c:pt idx="13">
                  <c:v>0.16300000000000001</c:v>
                </c:pt>
                <c:pt idx="14">
                  <c:v>0.16600000000000001</c:v>
                </c:pt>
                <c:pt idx="15">
                  <c:v>0.16600000000000001</c:v>
                </c:pt>
                <c:pt idx="16">
                  <c:v>0.21</c:v>
                </c:pt>
                <c:pt idx="17">
                  <c:v>0.184</c:v>
                </c:pt>
                <c:pt idx="18">
                  <c:v>0.159</c:v>
                </c:pt>
              </c:numCache>
            </c:numRef>
          </c:val>
          <c:extLst>
            <c:ext xmlns:c16="http://schemas.microsoft.com/office/drawing/2014/chart" uri="{C3380CC4-5D6E-409C-BE32-E72D297353CC}">
              <c16:uniqueId val="{00000002-4DBD-49EE-8CC5-86ADD1CE3B9C}"/>
            </c:ext>
          </c:extLst>
        </c:ser>
        <c:ser>
          <c:idx val="3"/>
          <c:order val="3"/>
          <c:tx>
            <c:strRef>
              <c:f>'31'!$K$9</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'31'!$G$11:$G$53</c:f>
              <c:strCache>
                <c:ptCount val="19"/>
                <c:pt idx="0">
                  <c:v>12.18</c:v>
                </c:pt>
                <c:pt idx="3">
                  <c:v>03.19</c:v>
                </c:pt>
                <c:pt idx="6">
                  <c:v>06.19</c:v>
                </c:pt>
                <c:pt idx="9">
                  <c:v>09.19</c:v>
                </c:pt>
                <c:pt idx="12">
                  <c:v>12.19</c:v>
                </c:pt>
                <c:pt idx="15">
                  <c:v>03.20</c:v>
                </c:pt>
                <c:pt idx="18">
                  <c:v>06.20</c:v>
                </c:pt>
              </c:strCache>
            </c:strRef>
          </c:cat>
          <c:val>
            <c:numRef>
              <c:f>'31'!$K$11:$K$53</c:f>
              <c:numCache>
                <c:formatCode>0.0%</c:formatCode>
                <c:ptCount val="19"/>
                <c:pt idx="0">
                  <c:v>0.19600000000000001</c:v>
                </c:pt>
                <c:pt idx="1">
                  <c:v>0.20599999999999999</c:v>
                </c:pt>
                <c:pt idx="2">
                  <c:v>0.20100000000000001</c:v>
                </c:pt>
                <c:pt idx="3">
                  <c:v>4.5999999999999999E-2</c:v>
                </c:pt>
                <c:pt idx="4">
                  <c:v>0.182</c:v>
                </c:pt>
                <c:pt idx="5">
                  <c:v>7.5999999999999998E-2</c:v>
                </c:pt>
                <c:pt idx="6">
                  <c:v>0.187</c:v>
                </c:pt>
                <c:pt idx="7">
                  <c:v>9.6000000000000002E-2</c:v>
                </c:pt>
                <c:pt idx="8">
                  <c:v>9.7000000000000003E-2</c:v>
                </c:pt>
                <c:pt idx="9">
                  <c:v>0.218</c:v>
                </c:pt>
                <c:pt idx="10">
                  <c:v>0.246</c:v>
                </c:pt>
                <c:pt idx="11">
                  <c:v>0.22700000000000001</c:v>
                </c:pt>
                <c:pt idx="12">
                  <c:v>0.17599999999999999</c:v>
                </c:pt>
                <c:pt idx="13">
                  <c:v>0.21299999999999999</c:v>
                </c:pt>
                <c:pt idx="14">
                  <c:v>0.20799999999999999</c:v>
                </c:pt>
                <c:pt idx="15">
                  <c:v>9.9000000000000005E-2</c:v>
                </c:pt>
                <c:pt idx="16">
                  <c:v>0.17499999999999999</c:v>
                </c:pt>
                <c:pt idx="17">
                  <c:v>0.107</c:v>
                </c:pt>
                <c:pt idx="18">
                  <c:v>0.17799999999999999</c:v>
                </c:pt>
              </c:numCache>
            </c:numRef>
          </c:val>
          <c:extLst>
            <c:ext xmlns:c16="http://schemas.microsoft.com/office/drawing/2014/chart" uri="{C3380CC4-5D6E-409C-BE32-E72D297353CC}">
              <c16:uniqueId val="{00000003-4DBD-49EE-8CC5-86ADD1CE3B9C}"/>
            </c:ext>
          </c:extLst>
        </c:ser>
        <c:ser>
          <c:idx val="4"/>
          <c:order val="4"/>
          <c:tx>
            <c:strRef>
              <c:f>'31'!$L$9</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'31'!$G$11:$G$53</c:f>
              <c:strCache>
                <c:ptCount val="19"/>
                <c:pt idx="0">
                  <c:v>12.18</c:v>
                </c:pt>
                <c:pt idx="3">
                  <c:v>03.19</c:v>
                </c:pt>
                <c:pt idx="6">
                  <c:v>06.19</c:v>
                </c:pt>
                <c:pt idx="9">
                  <c:v>09.19</c:v>
                </c:pt>
                <c:pt idx="12">
                  <c:v>12.19</c:v>
                </c:pt>
                <c:pt idx="15">
                  <c:v>03.20</c:v>
                </c:pt>
                <c:pt idx="18">
                  <c:v>06.20</c:v>
                </c:pt>
              </c:strCache>
            </c:strRef>
          </c:cat>
          <c:val>
            <c:numRef>
              <c:f>'31'!$L$11:$L$53</c:f>
              <c:numCache>
                <c:formatCode>0.0%</c:formatCode>
                <c:ptCount val="19"/>
                <c:pt idx="0">
                  <c:v>0.28100000000000003</c:v>
                </c:pt>
                <c:pt idx="1">
                  <c:v>0.28499999999999998</c:v>
                </c:pt>
                <c:pt idx="2">
                  <c:v>0.27500000000000002</c:v>
                </c:pt>
                <c:pt idx="3">
                  <c:v>0.41199999999999998</c:v>
                </c:pt>
                <c:pt idx="4">
                  <c:v>0.26100000000000001</c:v>
                </c:pt>
                <c:pt idx="5">
                  <c:v>0.371</c:v>
                </c:pt>
                <c:pt idx="6">
                  <c:v>0.27300000000000002</c:v>
                </c:pt>
                <c:pt idx="7">
                  <c:v>0.373</c:v>
                </c:pt>
                <c:pt idx="8">
                  <c:v>0.39</c:v>
                </c:pt>
                <c:pt idx="9">
                  <c:v>0.30399999999999999</c:v>
                </c:pt>
                <c:pt idx="10">
                  <c:v>0.28899999999999998</c:v>
                </c:pt>
                <c:pt idx="11">
                  <c:v>0.33800000000000002</c:v>
                </c:pt>
                <c:pt idx="12">
                  <c:v>0.37</c:v>
                </c:pt>
                <c:pt idx="13">
                  <c:v>0.372</c:v>
                </c:pt>
                <c:pt idx="14">
                  <c:v>0.39700000000000002</c:v>
                </c:pt>
                <c:pt idx="15">
                  <c:v>0.4</c:v>
                </c:pt>
                <c:pt idx="16">
                  <c:v>0.3</c:v>
                </c:pt>
                <c:pt idx="17">
                  <c:v>0.40799999999999997</c:v>
                </c:pt>
                <c:pt idx="18">
                  <c:v>0.372</c:v>
                </c:pt>
              </c:numCache>
            </c:numRef>
          </c:val>
          <c:extLst>
            <c:ext xmlns:c16="http://schemas.microsoft.com/office/drawing/2014/chart" uri="{C3380CC4-5D6E-409C-BE32-E72D297353CC}">
              <c16:uniqueId val="{00000004-4DBD-49EE-8CC5-86ADD1CE3B9C}"/>
            </c:ext>
          </c:extLst>
        </c:ser>
        <c:dLbls>
          <c:showLegendKey val="0"/>
          <c:showVal val="0"/>
          <c:showCatName val="0"/>
          <c:showSerName val="0"/>
          <c:showPercent val="0"/>
          <c:showBubbleSize val="0"/>
        </c:dLbls>
        <c:gapWidth val="70"/>
        <c:overlap val="100"/>
        <c:axId val="222760960"/>
        <c:axId val="222761352"/>
      </c:barChart>
      <c:catAx>
        <c:axId val="2227609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2761352"/>
        <c:crosses val="autoZero"/>
        <c:auto val="1"/>
        <c:lblAlgn val="ctr"/>
        <c:lblOffset val="100"/>
        <c:tickLblSkip val="1"/>
        <c:noMultiLvlLbl val="0"/>
      </c:catAx>
      <c:valAx>
        <c:axId val="222761352"/>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2760960"/>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0.96250000000000002"/>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8808575913"/>
          <c:y val="5.0591713934436733E-2"/>
          <c:w val="0.84873482562718994"/>
          <c:h val="0.6874288272104605"/>
        </c:manualLayout>
      </c:layout>
      <c:lineChart>
        <c:grouping val="standard"/>
        <c:varyColors val="0"/>
        <c:ser>
          <c:idx val="0"/>
          <c:order val="0"/>
          <c:tx>
            <c:strRef>
              <c:f>'32'!$G$9</c:f>
              <c:strCache>
                <c:ptCount val="1"/>
                <c:pt idx="0">
                  <c:v>Державні</c:v>
                </c:pt>
              </c:strCache>
            </c:strRef>
          </c:tx>
          <c:spPr>
            <a:ln w="25400" cap="rnd" cmpd="sng">
              <a:solidFill>
                <a:srgbClr val="057D46"/>
              </a:solidFill>
              <a:prstDash val="solid"/>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C4CB-4FB4-AA97-69F67E8E6131}"/>
                </c:ext>
              </c:extLst>
            </c:dLbl>
            <c:dLbl>
              <c:idx val="1"/>
              <c:delete val="1"/>
              <c:extLst>
                <c:ext xmlns:c15="http://schemas.microsoft.com/office/drawing/2012/chart" uri="{CE6537A1-D6FC-4f65-9D91-7224C49458BB}"/>
                <c:ext xmlns:c16="http://schemas.microsoft.com/office/drawing/2014/chart" uri="{C3380CC4-5D6E-409C-BE32-E72D297353CC}">
                  <c16:uniqueId val="{00000001-C4CB-4FB4-AA97-69F67E8E6131}"/>
                </c:ext>
              </c:extLst>
            </c:dLbl>
            <c:dLbl>
              <c:idx val="2"/>
              <c:delete val="1"/>
              <c:extLst>
                <c:ext xmlns:c15="http://schemas.microsoft.com/office/drawing/2012/chart" uri="{CE6537A1-D6FC-4f65-9D91-7224C49458BB}"/>
                <c:ext xmlns:c16="http://schemas.microsoft.com/office/drawing/2014/chart" uri="{C3380CC4-5D6E-409C-BE32-E72D297353CC}">
                  <c16:uniqueId val="{00000002-C4CB-4FB4-AA97-69F67E8E6131}"/>
                </c:ext>
              </c:extLst>
            </c:dLbl>
            <c:dLbl>
              <c:idx val="3"/>
              <c:delete val="1"/>
              <c:extLst>
                <c:ext xmlns:c15="http://schemas.microsoft.com/office/drawing/2012/chart" uri="{CE6537A1-D6FC-4f65-9D91-7224C49458BB}"/>
                <c:ext xmlns:c16="http://schemas.microsoft.com/office/drawing/2014/chart" uri="{C3380CC4-5D6E-409C-BE32-E72D297353CC}">
                  <c16:uniqueId val="{00000003-C4CB-4FB4-AA97-69F67E8E6131}"/>
                </c:ext>
              </c:extLst>
            </c:dLbl>
            <c:dLbl>
              <c:idx val="4"/>
              <c:delete val="1"/>
              <c:extLst>
                <c:ext xmlns:c15="http://schemas.microsoft.com/office/drawing/2012/chart" uri="{CE6537A1-D6FC-4f65-9D91-7224C49458BB}"/>
                <c:ext xmlns:c16="http://schemas.microsoft.com/office/drawing/2014/chart" uri="{C3380CC4-5D6E-409C-BE32-E72D297353CC}">
                  <c16:uniqueId val="{00000004-C4CB-4FB4-AA97-69F67E8E6131}"/>
                </c:ext>
              </c:extLst>
            </c:dLbl>
            <c:dLbl>
              <c:idx val="5"/>
              <c:delete val="1"/>
              <c:extLst>
                <c:ext xmlns:c15="http://schemas.microsoft.com/office/drawing/2012/chart" uri="{CE6537A1-D6FC-4f65-9D91-7224C49458BB}"/>
                <c:ext xmlns:c16="http://schemas.microsoft.com/office/drawing/2014/chart" uri="{C3380CC4-5D6E-409C-BE32-E72D297353CC}">
                  <c16:uniqueId val="{00000005-C4CB-4FB4-AA97-69F67E8E6131}"/>
                </c:ext>
              </c:extLst>
            </c:dLbl>
            <c:dLbl>
              <c:idx val="6"/>
              <c:delete val="1"/>
              <c:extLst>
                <c:ext xmlns:c15="http://schemas.microsoft.com/office/drawing/2012/chart" uri="{CE6537A1-D6FC-4f65-9D91-7224C49458BB}"/>
                <c:ext xmlns:c16="http://schemas.microsoft.com/office/drawing/2014/chart" uri="{C3380CC4-5D6E-409C-BE32-E72D297353CC}">
                  <c16:uniqueId val="{00000006-C4CB-4FB4-AA97-69F67E8E6131}"/>
                </c:ext>
              </c:extLst>
            </c:dLbl>
            <c:dLbl>
              <c:idx val="7"/>
              <c:delete val="1"/>
              <c:extLst>
                <c:ext xmlns:c15="http://schemas.microsoft.com/office/drawing/2012/chart" uri="{CE6537A1-D6FC-4f65-9D91-7224C49458BB}"/>
                <c:ext xmlns:c16="http://schemas.microsoft.com/office/drawing/2014/chart" uri="{C3380CC4-5D6E-409C-BE32-E72D297353CC}">
                  <c16:uniqueId val="{00000007-C4CB-4FB4-AA97-69F67E8E6131}"/>
                </c:ext>
              </c:extLst>
            </c:dLbl>
            <c:dLbl>
              <c:idx val="8"/>
              <c:delete val="1"/>
              <c:extLst>
                <c:ext xmlns:c15="http://schemas.microsoft.com/office/drawing/2012/chart" uri="{CE6537A1-D6FC-4f65-9D91-7224C49458BB}"/>
                <c:ext xmlns:c16="http://schemas.microsoft.com/office/drawing/2014/chart" uri="{C3380CC4-5D6E-409C-BE32-E72D297353CC}">
                  <c16:uniqueId val="{00000008-C4CB-4FB4-AA97-69F67E8E6131}"/>
                </c:ext>
              </c:extLst>
            </c:dLbl>
            <c:dLbl>
              <c:idx val="9"/>
              <c:delete val="1"/>
              <c:extLst>
                <c:ext xmlns:c15="http://schemas.microsoft.com/office/drawing/2012/chart" uri="{CE6537A1-D6FC-4f65-9D91-7224C49458BB}"/>
                <c:ext xmlns:c16="http://schemas.microsoft.com/office/drawing/2014/chart" uri="{C3380CC4-5D6E-409C-BE32-E72D297353CC}">
                  <c16:uniqueId val="{00000009-C4CB-4FB4-AA97-69F67E8E6131}"/>
                </c:ext>
              </c:extLst>
            </c:dLbl>
            <c:dLbl>
              <c:idx val="10"/>
              <c:delete val="1"/>
              <c:extLst>
                <c:ext xmlns:c15="http://schemas.microsoft.com/office/drawing/2012/chart" uri="{CE6537A1-D6FC-4f65-9D91-7224C49458BB}"/>
                <c:ext xmlns:c16="http://schemas.microsoft.com/office/drawing/2014/chart" uri="{C3380CC4-5D6E-409C-BE32-E72D297353CC}">
                  <c16:uniqueId val="{0000000A-C4CB-4FB4-AA97-69F67E8E6131}"/>
                </c:ext>
              </c:extLst>
            </c:dLbl>
            <c:dLbl>
              <c:idx val="11"/>
              <c:delete val="1"/>
              <c:extLst>
                <c:ext xmlns:c15="http://schemas.microsoft.com/office/drawing/2012/chart" uri="{CE6537A1-D6FC-4f65-9D91-7224C49458BB}"/>
                <c:ext xmlns:c16="http://schemas.microsoft.com/office/drawing/2014/chart" uri="{C3380CC4-5D6E-409C-BE32-E72D297353CC}">
                  <c16:uniqueId val="{0000000B-C4CB-4FB4-AA97-69F67E8E6131}"/>
                </c:ext>
              </c:extLst>
            </c:dLbl>
            <c:dLbl>
              <c:idx val="12"/>
              <c:delete val="1"/>
              <c:extLst>
                <c:ext xmlns:c15="http://schemas.microsoft.com/office/drawing/2012/chart" uri="{CE6537A1-D6FC-4f65-9D91-7224C49458BB}"/>
                <c:ext xmlns:c16="http://schemas.microsoft.com/office/drawing/2014/chart" uri="{C3380CC4-5D6E-409C-BE32-E72D297353CC}">
                  <c16:uniqueId val="{0000000C-C4CB-4FB4-AA97-69F67E8E6131}"/>
                </c:ext>
              </c:extLst>
            </c:dLbl>
            <c:dLbl>
              <c:idx val="13"/>
              <c:delete val="1"/>
              <c:extLst>
                <c:ext xmlns:c15="http://schemas.microsoft.com/office/drawing/2012/chart" uri="{CE6537A1-D6FC-4f65-9D91-7224C49458BB}"/>
                <c:ext xmlns:c16="http://schemas.microsoft.com/office/drawing/2014/chart" uri="{C3380CC4-5D6E-409C-BE32-E72D297353CC}">
                  <c16:uniqueId val="{0000000D-C4CB-4FB4-AA97-69F67E8E6131}"/>
                </c:ext>
              </c:extLst>
            </c:dLbl>
            <c:dLbl>
              <c:idx val="14"/>
              <c:delete val="1"/>
              <c:extLst>
                <c:ext xmlns:c15="http://schemas.microsoft.com/office/drawing/2012/chart" uri="{CE6537A1-D6FC-4f65-9D91-7224C49458BB}"/>
                <c:ext xmlns:c16="http://schemas.microsoft.com/office/drawing/2014/chart" uri="{C3380CC4-5D6E-409C-BE32-E72D297353CC}">
                  <c16:uniqueId val="{0000000E-C4CB-4FB4-AA97-69F67E8E6131}"/>
                </c:ext>
              </c:extLst>
            </c:dLbl>
            <c:dLbl>
              <c:idx val="15"/>
              <c:delete val="1"/>
              <c:extLst>
                <c:ext xmlns:c15="http://schemas.microsoft.com/office/drawing/2012/chart" uri="{CE6537A1-D6FC-4f65-9D91-7224C49458BB}"/>
                <c:ext xmlns:c16="http://schemas.microsoft.com/office/drawing/2014/chart" uri="{C3380CC4-5D6E-409C-BE32-E72D297353CC}">
                  <c16:uniqueId val="{0000000F-C4CB-4FB4-AA97-69F67E8E6131}"/>
                </c:ext>
              </c:extLst>
            </c:dLbl>
            <c:dLbl>
              <c:idx val="16"/>
              <c:delete val="1"/>
              <c:extLst>
                <c:ext xmlns:c15="http://schemas.microsoft.com/office/drawing/2012/chart" uri="{CE6537A1-D6FC-4f65-9D91-7224C49458BB}"/>
                <c:ext xmlns:c16="http://schemas.microsoft.com/office/drawing/2014/chart" uri="{C3380CC4-5D6E-409C-BE32-E72D297353CC}">
                  <c16:uniqueId val="{00000010-C4CB-4FB4-AA97-69F67E8E6131}"/>
                </c:ext>
              </c:extLst>
            </c:dLbl>
            <c:dLbl>
              <c:idx val="17"/>
              <c:delete val="1"/>
              <c:extLst>
                <c:ext xmlns:c15="http://schemas.microsoft.com/office/drawing/2012/chart" uri="{CE6537A1-D6FC-4f65-9D91-7224C49458BB}"/>
                <c:ext xmlns:c16="http://schemas.microsoft.com/office/drawing/2014/chart" uri="{C3380CC4-5D6E-409C-BE32-E72D297353CC}">
                  <c16:uniqueId val="{00000011-C4CB-4FB4-AA97-69F67E8E6131}"/>
                </c:ext>
              </c:extLst>
            </c:dLbl>
            <c:dLbl>
              <c:idx val="18"/>
              <c:layout>
                <c:manualLayout>
                  <c:x val="-2.9019844154623366E-2"/>
                  <c:y val="-3.0919077309815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4CB-4FB4-AA97-69F67E8E613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'32'!$G$11:$G$29</c:f>
              <c:numCache>
                <c:formatCode>0.0%</c:formatCode>
                <c:ptCount val="19"/>
                <c:pt idx="0">
                  <c:v>1</c:v>
                </c:pt>
                <c:pt idx="1">
                  <c:v>1.02</c:v>
                </c:pt>
                <c:pt idx="2">
                  <c:v>1.0780000000000001</c:v>
                </c:pt>
                <c:pt idx="3">
                  <c:v>1.105</c:v>
                </c:pt>
                <c:pt idx="4">
                  <c:v>1.1519999999999999</c:v>
                </c:pt>
                <c:pt idx="5">
                  <c:v>1.107</c:v>
                </c:pt>
                <c:pt idx="6">
                  <c:v>1.0760000000000001</c:v>
                </c:pt>
                <c:pt idx="7">
                  <c:v>1.0880000000000001</c:v>
                </c:pt>
                <c:pt idx="8">
                  <c:v>1.0289999999999999</c:v>
                </c:pt>
                <c:pt idx="9">
                  <c:v>1.042</c:v>
                </c:pt>
                <c:pt idx="10">
                  <c:v>1.04</c:v>
                </c:pt>
                <c:pt idx="11">
                  <c:v>1.0029999999999999</c:v>
                </c:pt>
                <c:pt idx="12">
                  <c:v>1.2829999999999999</c:v>
                </c:pt>
                <c:pt idx="13">
                  <c:v>1.405</c:v>
                </c:pt>
                <c:pt idx="14">
                  <c:v>1.4119999999999999</c:v>
                </c:pt>
                <c:pt idx="15">
                  <c:v>1.226</c:v>
                </c:pt>
                <c:pt idx="16">
                  <c:v>1.3540000000000001</c:v>
                </c:pt>
                <c:pt idx="17">
                  <c:v>1.4139999999999999</c:v>
                </c:pt>
                <c:pt idx="18">
                  <c:v>1.3879999999999999</c:v>
                </c:pt>
              </c:numCache>
            </c:numRef>
          </c:val>
          <c:smooth val="0"/>
          <c:extLst>
            <c:ext xmlns:c16="http://schemas.microsoft.com/office/drawing/2014/chart" uri="{C3380CC4-5D6E-409C-BE32-E72D297353CC}">
              <c16:uniqueId val="{00000013-C4CB-4FB4-AA97-69F67E8E6131}"/>
            </c:ext>
          </c:extLst>
        </c:ser>
        <c:ser>
          <c:idx val="1"/>
          <c:order val="1"/>
          <c:tx>
            <c:strRef>
              <c:f>'32'!$H$9</c:f>
              <c:strCache>
                <c:ptCount val="1"/>
                <c:pt idx="0">
                  <c:v>Іноземні</c:v>
                </c:pt>
              </c:strCache>
            </c:strRef>
          </c:tx>
          <c:spPr>
            <a:ln w="25400" cap="rnd" cmpd="sng">
              <a:solidFill>
                <a:srgbClr val="DC4B64"/>
              </a:solidFill>
              <a:prstDash val="solid"/>
              <a:round/>
            </a:ln>
            <a:effectLst/>
          </c:spPr>
          <c:marker>
            <c:symbol val="none"/>
          </c:marker>
          <c:dLbls>
            <c:dLbl>
              <c:idx val="18"/>
              <c:layout>
                <c:manualLayout>
                  <c:x val="-2.9019844154623366E-2"/>
                  <c:y val="0.134912825134959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4CB-4FB4-AA97-69F67E8E6131}"/>
                </c:ext>
              </c:extLst>
            </c:dLbl>
            <c:dLbl>
              <c:idx val="36"/>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4CB-4FB4-AA97-69F67E8E613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'32'!$F$11:$F$29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'32'!$H$11:$H$29</c:f>
              <c:numCache>
                <c:formatCode>0.0%</c:formatCode>
                <c:ptCount val="19"/>
                <c:pt idx="0">
                  <c:v>1</c:v>
                </c:pt>
                <c:pt idx="1">
                  <c:v>0.98499999999999999</c:v>
                </c:pt>
                <c:pt idx="2">
                  <c:v>0.95899999999999996</c:v>
                </c:pt>
                <c:pt idx="3">
                  <c:v>0.91400000000000003</c:v>
                </c:pt>
                <c:pt idx="4">
                  <c:v>0.90800000000000003</c:v>
                </c:pt>
                <c:pt idx="5">
                  <c:v>0.96399999999999997</c:v>
                </c:pt>
                <c:pt idx="6">
                  <c:v>0.97399999999999998</c:v>
                </c:pt>
                <c:pt idx="7">
                  <c:v>0.99299999999999999</c:v>
                </c:pt>
                <c:pt idx="8">
                  <c:v>0.97799999999999998</c:v>
                </c:pt>
                <c:pt idx="9">
                  <c:v>1.0549999999999999</c:v>
                </c:pt>
                <c:pt idx="10">
                  <c:v>1.0649999999999999</c:v>
                </c:pt>
                <c:pt idx="11">
                  <c:v>1.0649999999999999</c:v>
                </c:pt>
                <c:pt idx="12">
                  <c:v>1.1679999999999999</c:v>
                </c:pt>
                <c:pt idx="13">
                  <c:v>1.1719999999999999</c:v>
                </c:pt>
                <c:pt idx="14">
                  <c:v>1.1559999999999999</c:v>
                </c:pt>
                <c:pt idx="15">
                  <c:v>1.117</c:v>
                </c:pt>
                <c:pt idx="16">
                  <c:v>1.0249999999999999</c:v>
                </c:pt>
                <c:pt idx="17">
                  <c:v>1.0449999999999999</c:v>
                </c:pt>
                <c:pt idx="18">
                  <c:v>1.1439999999999999</c:v>
                </c:pt>
              </c:numCache>
            </c:numRef>
          </c:val>
          <c:smooth val="0"/>
          <c:extLst>
            <c:ext xmlns:c16="http://schemas.microsoft.com/office/drawing/2014/chart" uri="{C3380CC4-5D6E-409C-BE32-E72D297353CC}">
              <c16:uniqueId val="{00000016-C4CB-4FB4-AA97-69F67E8E6131}"/>
            </c:ext>
          </c:extLst>
        </c:ser>
        <c:ser>
          <c:idx val="2"/>
          <c:order val="2"/>
          <c:tx>
            <c:strRef>
              <c:f>'32'!$I$9</c:f>
              <c:strCache>
                <c:ptCount val="1"/>
                <c:pt idx="0">
                  <c:v>Приватні</c:v>
                </c:pt>
              </c:strCache>
            </c:strRef>
          </c:tx>
          <c:spPr>
            <a:ln w="25400" cap="rnd" cmpd="sng">
              <a:solidFill>
                <a:srgbClr val="46AFE6"/>
              </a:solidFill>
              <a:prstDash val="solid"/>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7-C4CB-4FB4-AA97-69F67E8E6131}"/>
                </c:ext>
              </c:extLst>
            </c:dLbl>
            <c:dLbl>
              <c:idx val="1"/>
              <c:delete val="1"/>
              <c:extLst>
                <c:ext xmlns:c15="http://schemas.microsoft.com/office/drawing/2012/chart" uri="{CE6537A1-D6FC-4f65-9D91-7224C49458BB}"/>
                <c:ext xmlns:c16="http://schemas.microsoft.com/office/drawing/2014/chart" uri="{C3380CC4-5D6E-409C-BE32-E72D297353CC}">
                  <c16:uniqueId val="{00000018-C4CB-4FB4-AA97-69F67E8E6131}"/>
                </c:ext>
              </c:extLst>
            </c:dLbl>
            <c:dLbl>
              <c:idx val="2"/>
              <c:delete val="1"/>
              <c:extLst>
                <c:ext xmlns:c15="http://schemas.microsoft.com/office/drawing/2012/chart" uri="{CE6537A1-D6FC-4f65-9D91-7224C49458BB}"/>
                <c:ext xmlns:c16="http://schemas.microsoft.com/office/drawing/2014/chart" uri="{C3380CC4-5D6E-409C-BE32-E72D297353CC}">
                  <c16:uniqueId val="{00000019-C4CB-4FB4-AA97-69F67E8E6131}"/>
                </c:ext>
              </c:extLst>
            </c:dLbl>
            <c:dLbl>
              <c:idx val="3"/>
              <c:delete val="1"/>
              <c:extLst>
                <c:ext xmlns:c15="http://schemas.microsoft.com/office/drawing/2012/chart" uri="{CE6537A1-D6FC-4f65-9D91-7224C49458BB}"/>
                <c:ext xmlns:c16="http://schemas.microsoft.com/office/drawing/2014/chart" uri="{C3380CC4-5D6E-409C-BE32-E72D297353CC}">
                  <c16:uniqueId val="{0000001A-C4CB-4FB4-AA97-69F67E8E6131}"/>
                </c:ext>
              </c:extLst>
            </c:dLbl>
            <c:dLbl>
              <c:idx val="4"/>
              <c:delete val="1"/>
              <c:extLst>
                <c:ext xmlns:c15="http://schemas.microsoft.com/office/drawing/2012/chart" uri="{CE6537A1-D6FC-4f65-9D91-7224C49458BB}"/>
                <c:ext xmlns:c16="http://schemas.microsoft.com/office/drawing/2014/chart" uri="{C3380CC4-5D6E-409C-BE32-E72D297353CC}">
                  <c16:uniqueId val="{0000001B-C4CB-4FB4-AA97-69F67E8E6131}"/>
                </c:ext>
              </c:extLst>
            </c:dLbl>
            <c:dLbl>
              <c:idx val="5"/>
              <c:delete val="1"/>
              <c:extLst>
                <c:ext xmlns:c15="http://schemas.microsoft.com/office/drawing/2012/chart" uri="{CE6537A1-D6FC-4f65-9D91-7224C49458BB}"/>
                <c:ext xmlns:c16="http://schemas.microsoft.com/office/drawing/2014/chart" uri="{C3380CC4-5D6E-409C-BE32-E72D297353CC}">
                  <c16:uniqueId val="{0000001C-C4CB-4FB4-AA97-69F67E8E6131}"/>
                </c:ext>
              </c:extLst>
            </c:dLbl>
            <c:dLbl>
              <c:idx val="6"/>
              <c:delete val="1"/>
              <c:extLst>
                <c:ext xmlns:c15="http://schemas.microsoft.com/office/drawing/2012/chart" uri="{CE6537A1-D6FC-4f65-9D91-7224C49458BB}"/>
                <c:ext xmlns:c16="http://schemas.microsoft.com/office/drawing/2014/chart" uri="{C3380CC4-5D6E-409C-BE32-E72D297353CC}">
                  <c16:uniqueId val="{0000001D-C4CB-4FB4-AA97-69F67E8E6131}"/>
                </c:ext>
              </c:extLst>
            </c:dLbl>
            <c:dLbl>
              <c:idx val="7"/>
              <c:delete val="1"/>
              <c:extLst>
                <c:ext xmlns:c15="http://schemas.microsoft.com/office/drawing/2012/chart" uri="{CE6537A1-D6FC-4f65-9D91-7224C49458BB}"/>
                <c:ext xmlns:c16="http://schemas.microsoft.com/office/drawing/2014/chart" uri="{C3380CC4-5D6E-409C-BE32-E72D297353CC}">
                  <c16:uniqueId val="{0000001E-C4CB-4FB4-AA97-69F67E8E6131}"/>
                </c:ext>
              </c:extLst>
            </c:dLbl>
            <c:dLbl>
              <c:idx val="8"/>
              <c:delete val="1"/>
              <c:extLst>
                <c:ext xmlns:c15="http://schemas.microsoft.com/office/drawing/2012/chart" uri="{CE6537A1-D6FC-4f65-9D91-7224C49458BB}"/>
                <c:ext xmlns:c16="http://schemas.microsoft.com/office/drawing/2014/chart" uri="{C3380CC4-5D6E-409C-BE32-E72D297353CC}">
                  <c16:uniqueId val="{0000001F-C4CB-4FB4-AA97-69F67E8E6131}"/>
                </c:ext>
              </c:extLst>
            </c:dLbl>
            <c:dLbl>
              <c:idx val="9"/>
              <c:delete val="1"/>
              <c:extLst>
                <c:ext xmlns:c15="http://schemas.microsoft.com/office/drawing/2012/chart" uri="{CE6537A1-D6FC-4f65-9D91-7224C49458BB}"/>
                <c:ext xmlns:c16="http://schemas.microsoft.com/office/drawing/2014/chart" uri="{C3380CC4-5D6E-409C-BE32-E72D297353CC}">
                  <c16:uniqueId val="{00000020-C4CB-4FB4-AA97-69F67E8E6131}"/>
                </c:ext>
              </c:extLst>
            </c:dLbl>
            <c:dLbl>
              <c:idx val="10"/>
              <c:delete val="1"/>
              <c:extLst>
                <c:ext xmlns:c15="http://schemas.microsoft.com/office/drawing/2012/chart" uri="{CE6537A1-D6FC-4f65-9D91-7224C49458BB}"/>
                <c:ext xmlns:c16="http://schemas.microsoft.com/office/drawing/2014/chart" uri="{C3380CC4-5D6E-409C-BE32-E72D297353CC}">
                  <c16:uniqueId val="{00000021-C4CB-4FB4-AA97-69F67E8E6131}"/>
                </c:ext>
              </c:extLst>
            </c:dLbl>
            <c:dLbl>
              <c:idx val="11"/>
              <c:delete val="1"/>
              <c:extLst>
                <c:ext xmlns:c15="http://schemas.microsoft.com/office/drawing/2012/chart" uri="{CE6537A1-D6FC-4f65-9D91-7224C49458BB}"/>
                <c:ext xmlns:c16="http://schemas.microsoft.com/office/drawing/2014/chart" uri="{C3380CC4-5D6E-409C-BE32-E72D297353CC}">
                  <c16:uniqueId val="{00000022-C4CB-4FB4-AA97-69F67E8E6131}"/>
                </c:ext>
              </c:extLst>
            </c:dLbl>
            <c:dLbl>
              <c:idx val="12"/>
              <c:delete val="1"/>
              <c:extLst>
                <c:ext xmlns:c15="http://schemas.microsoft.com/office/drawing/2012/chart" uri="{CE6537A1-D6FC-4f65-9D91-7224C49458BB}"/>
                <c:ext xmlns:c16="http://schemas.microsoft.com/office/drawing/2014/chart" uri="{C3380CC4-5D6E-409C-BE32-E72D297353CC}">
                  <c16:uniqueId val="{00000023-C4CB-4FB4-AA97-69F67E8E6131}"/>
                </c:ext>
              </c:extLst>
            </c:dLbl>
            <c:dLbl>
              <c:idx val="13"/>
              <c:delete val="1"/>
              <c:extLst>
                <c:ext xmlns:c15="http://schemas.microsoft.com/office/drawing/2012/chart" uri="{CE6537A1-D6FC-4f65-9D91-7224C49458BB}"/>
                <c:ext xmlns:c16="http://schemas.microsoft.com/office/drawing/2014/chart" uri="{C3380CC4-5D6E-409C-BE32-E72D297353CC}">
                  <c16:uniqueId val="{00000024-C4CB-4FB4-AA97-69F67E8E6131}"/>
                </c:ext>
              </c:extLst>
            </c:dLbl>
            <c:dLbl>
              <c:idx val="14"/>
              <c:delete val="1"/>
              <c:extLst>
                <c:ext xmlns:c15="http://schemas.microsoft.com/office/drawing/2012/chart" uri="{CE6537A1-D6FC-4f65-9D91-7224C49458BB}"/>
                <c:ext xmlns:c16="http://schemas.microsoft.com/office/drawing/2014/chart" uri="{C3380CC4-5D6E-409C-BE32-E72D297353CC}">
                  <c16:uniqueId val="{00000025-C4CB-4FB4-AA97-69F67E8E6131}"/>
                </c:ext>
              </c:extLst>
            </c:dLbl>
            <c:dLbl>
              <c:idx val="15"/>
              <c:delete val="1"/>
              <c:extLst>
                <c:ext xmlns:c15="http://schemas.microsoft.com/office/drawing/2012/chart" uri="{CE6537A1-D6FC-4f65-9D91-7224C49458BB}"/>
                <c:ext xmlns:c16="http://schemas.microsoft.com/office/drawing/2014/chart" uri="{C3380CC4-5D6E-409C-BE32-E72D297353CC}">
                  <c16:uniqueId val="{00000026-C4CB-4FB4-AA97-69F67E8E6131}"/>
                </c:ext>
              </c:extLst>
            </c:dLbl>
            <c:dLbl>
              <c:idx val="16"/>
              <c:delete val="1"/>
              <c:extLst>
                <c:ext xmlns:c15="http://schemas.microsoft.com/office/drawing/2012/chart" uri="{CE6537A1-D6FC-4f65-9D91-7224C49458BB}"/>
                <c:ext xmlns:c16="http://schemas.microsoft.com/office/drawing/2014/chart" uri="{C3380CC4-5D6E-409C-BE32-E72D297353CC}">
                  <c16:uniqueId val="{00000027-C4CB-4FB4-AA97-69F67E8E6131}"/>
                </c:ext>
              </c:extLst>
            </c:dLbl>
            <c:dLbl>
              <c:idx val="17"/>
              <c:delete val="1"/>
              <c:extLst>
                <c:ext xmlns:c15="http://schemas.microsoft.com/office/drawing/2012/chart" uri="{CE6537A1-D6FC-4f65-9D91-7224C49458BB}"/>
                <c:ext xmlns:c16="http://schemas.microsoft.com/office/drawing/2014/chart" uri="{C3380CC4-5D6E-409C-BE32-E72D297353CC}">
                  <c16:uniqueId val="{00000028-C4CB-4FB4-AA97-69F67E8E6131}"/>
                </c:ext>
              </c:extLst>
            </c:dLbl>
            <c:dLbl>
              <c:idx val="18"/>
              <c:layout>
                <c:manualLayout>
                  <c:x val="-2.4328357088366392E-2"/>
                  <c:y val="8.6605361886453111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4CB-4FB4-AA97-69F67E8E613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'32'!$I$11:$I$29</c:f>
              <c:numCache>
                <c:formatCode>0.0%</c:formatCode>
                <c:ptCount val="19"/>
                <c:pt idx="0">
                  <c:v>1</c:v>
                </c:pt>
                <c:pt idx="1">
                  <c:v>1.0169999999999999</c:v>
                </c:pt>
                <c:pt idx="2">
                  <c:v>1</c:v>
                </c:pt>
                <c:pt idx="3">
                  <c:v>0.93100000000000005</c:v>
                </c:pt>
                <c:pt idx="4">
                  <c:v>0.90700000000000003</c:v>
                </c:pt>
                <c:pt idx="5">
                  <c:v>0.95799999999999996</c:v>
                </c:pt>
                <c:pt idx="6">
                  <c:v>0.94699999999999995</c:v>
                </c:pt>
                <c:pt idx="7">
                  <c:v>0.98699999999999999</c:v>
                </c:pt>
                <c:pt idx="8">
                  <c:v>0.95399999999999996</c:v>
                </c:pt>
                <c:pt idx="9">
                  <c:v>1.008</c:v>
                </c:pt>
                <c:pt idx="10">
                  <c:v>1.004</c:v>
                </c:pt>
                <c:pt idx="11">
                  <c:v>0.97799999999999998</c:v>
                </c:pt>
                <c:pt idx="12">
                  <c:v>1.202</c:v>
                </c:pt>
                <c:pt idx="13">
                  <c:v>1.1619999999999999</c:v>
                </c:pt>
                <c:pt idx="14">
                  <c:v>1.1759999999999999</c:v>
                </c:pt>
                <c:pt idx="15">
                  <c:v>1.0740000000000001</c:v>
                </c:pt>
                <c:pt idx="16">
                  <c:v>1.0720000000000001</c:v>
                </c:pt>
                <c:pt idx="17">
                  <c:v>1.093</c:v>
                </c:pt>
                <c:pt idx="18">
                  <c:v>1.1579999999999999</c:v>
                </c:pt>
              </c:numCache>
            </c:numRef>
          </c:val>
          <c:smooth val="0"/>
          <c:extLst>
            <c:ext xmlns:c16="http://schemas.microsoft.com/office/drawing/2014/chart" uri="{C3380CC4-5D6E-409C-BE32-E72D297353CC}">
              <c16:uniqueId val="{0000002A-C4CB-4FB4-AA97-69F67E8E6131}"/>
            </c:ext>
          </c:extLst>
        </c:ser>
        <c:ser>
          <c:idx val="3"/>
          <c:order val="3"/>
          <c:tx>
            <c:strRef>
              <c:f>'32'!$J$9</c:f>
              <c:strCache>
                <c:ptCount val="1"/>
                <c:pt idx="0">
                  <c:v>Приватбанк</c:v>
                </c:pt>
              </c:strCache>
            </c:strRef>
          </c:tx>
          <c:spPr>
            <a:ln w="25400" cap="rnd" cmpd="sng">
              <a:solidFill>
                <a:srgbClr val="91C864"/>
              </a:solidFill>
              <a:prstDash val="solid"/>
              <a:round/>
            </a:ln>
            <a:effectLst/>
          </c:spPr>
          <c:marker>
            <c:symbol val="none"/>
          </c:marker>
          <c:dLbls>
            <c:dLbl>
              <c:idx val="18"/>
              <c:layout>
                <c:manualLayout>
                  <c:x val="-2.9019844154623366E-2"/>
                  <c:y val="3.4761084394852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4CB-4FB4-AA97-69F67E8E6131}"/>
                </c:ext>
              </c:extLst>
            </c:dLbl>
            <c:dLbl>
              <c:idx val="36"/>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4CB-4FB4-AA97-69F67E8E613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'32'!$J$11:$J$29</c:f>
              <c:numCache>
                <c:formatCode>0.0%</c:formatCode>
                <c:ptCount val="19"/>
                <c:pt idx="0">
                  <c:v>1</c:v>
                </c:pt>
                <c:pt idx="1">
                  <c:v>0.90800000000000003</c:v>
                </c:pt>
                <c:pt idx="2">
                  <c:v>0.85199999999999998</c:v>
                </c:pt>
                <c:pt idx="3">
                  <c:v>0.85099999999999998</c:v>
                </c:pt>
                <c:pt idx="4">
                  <c:v>0.77300000000000002</c:v>
                </c:pt>
                <c:pt idx="5">
                  <c:v>0.80300000000000005</c:v>
                </c:pt>
                <c:pt idx="6">
                  <c:v>0.82699999999999996</c:v>
                </c:pt>
                <c:pt idx="7">
                  <c:v>0.88</c:v>
                </c:pt>
                <c:pt idx="8">
                  <c:v>0.88100000000000001</c:v>
                </c:pt>
                <c:pt idx="9">
                  <c:v>0.93</c:v>
                </c:pt>
                <c:pt idx="10">
                  <c:v>0.93600000000000005</c:v>
                </c:pt>
                <c:pt idx="11">
                  <c:v>0.93200000000000005</c:v>
                </c:pt>
                <c:pt idx="12">
                  <c:v>1.087</c:v>
                </c:pt>
                <c:pt idx="13">
                  <c:v>0.995</c:v>
                </c:pt>
                <c:pt idx="14">
                  <c:v>0.98199999999999998</c:v>
                </c:pt>
                <c:pt idx="15">
                  <c:v>0.95099999999999996</c:v>
                </c:pt>
                <c:pt idx="16">
                  <c:v>1.0009999999999999</c:v>
                </c:pt>
                <c:pt idx="17">
                  <c:v>1.105</c:v>
                </c:pt>
                <c:pt idx="18">
                  <c:v>1.2130000000000001</c:v>
                </c:pt>
              </c:numCache>
            </c:numRef>
          </c:val>
          <c:smooth val="0"/>
          <c:extLst>
            <c:ext xmlns:c16="http://schemas.microsoft.com/office/drawing/2014/chart" uri="{C3380CC4-5D6E-409C-BE32-E72D297353CC}">
              <c16:uniqueId val="{0000002D-C4CB-4FB4-AA97-69F67E8E6131}"/>
            </c:ext>
          </c:extLst>
        </c:ser>
        <c:ser>
          <c:idx val="4"/>
          <c:order val="4"/>
          <c:tx>
            <c:strRef>
              <c:f>'32'!$K$9</c:f>
              <c:strCache>
                <c:ptCount val="1"/>
                <c:pt idx="0">
                  <c:v>Усі банки</c:v>
                </c:pt>
              </c:strCache>
            </c:strRef>
          </c:tx>
          <c:spPr>
            <a:ln w="25400" cap="rnd" cmpd="sng">
              <a:solidFill>
                <a:srgbClr val="7D0532"/>
              </a:solidFill>
              <a:prstDash val="solid"/>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E-C4CB-4FB4-AA97-69F67E8E6131}"/>
                </c:ext>
              </c:extLst>
            </c:dLbl>
            <c:dLbl>
              <c:idx val="1"/>
              <c:delete val="1"/>
              <c:extLst>
                <c:ext xmlns:c15="http://schemas.microsoft.com/office/drawing/2012/chart" uri="{CE6537A1-D6FC-4f65-9D91-7224C49458BB}"/>
                <c:ext xmlns:c16="http://schemas.microsoft.com/office/drawing/2014/chart" uri="{C3380CC4-5D6E-409C-BE32-E72D297353CC}">
                  <c16:uniqueId val="{0000002F-C4CB-4FB4-AA97-69F67E8E6131}"/>
                </c:ext>
              </c:extLst>
            </c:dLbl>
            <c:dLbl>
              <c:idx val="2"/>
              <c:delete val="1"/>
              <c:extLst>
                <c:ext xmlns:c15="http://schemas.microsoft.com/office/drawing/2012/chart" uri="{CE6537A1-D6FC-4f65-9D91-7224C49458BB}"/>
                <c:ext xmlns:c16="http://schemas.microsoft.com/office/drawing/2014/chart" uri="{C3380CC4-5D6E-409C-BE32-E72D297353CC}">
                  <c16:uniqueId val="{00000030-C4CB-4FB4-AA97-69F67E8E6131}"/>
                </c:ext>
              </c:extLst>
            </c:dLbl>
            <c:dLbl>
              <c:idx val="3"/>
              <c:delete val="1"/>
              <c:extLst>
                <c:ext xmlns:c15="http://schemas.microsoft.com/office/drawing/2012/chart" uri="{CE6537A1-D6FC-4f65-9D91-7224C49458BB}"/>
                <c:ext xmlns:c16="http://schemas.microsoft.com/office/drawing/2014/chart" uri="{C3380CC4-5D6E-409C-BE32-E72D297353CC}">
                  <c16:uniqueId val="{00000031-C4CB-4FB4-AA97-69F67E8E6131}"/>
                </c:ext>
              </c:extLst>
            </c:dLbl>
            <c:dLbl>
              <c:idx val="4"/>
              <c:delete val="1"/>
              <c:extLst>
                <c:ext xmlns:c15="http://schemas.microsoft.com/office/drawing/2012/chart" uri="{CE6537A1-D6FC-4f65-9D91-7224C49458BB}"/>
                <c:ext xmlns:c16="http://schemas.microsoft.com/office/drawing/2014/chart" uri="{C3380CC4-5D6E-409C-BE32-E72D297353CC}">
                  <c16:uniqueId val="{00000032-C4CB-4FB4-AA97-69F67E8E6131}"/>
                </c:ext>
              </c:extLst>
            </c:dLbl>
            <c:dLbl>
              <c:idx val="5"/>
              <c:delete val="1"/>
              <c:extLst>
                <c:ext xmlns:c15="http://schemas.microsoft.com/office/drawing/2012/chart" uri="{CE6537A1-D6FC-4f65-9D91-7224C49458BB}"/>
                <c:ext xmlns:c16="http://schemas.microsoft.com/office/drawing/2014/chart" uri="{C3380CC4-5D6E-409C-BE32-E72D297353CC}">
                  <c16:uniqueId val="{00000033-C4CB-4FB4-AA97-69F67E8E6131}"/>
                </c:ext>
              </c:extLst>
            </c:dLbl>
            <c:dLbl>
              <c:idx val="6"/>
              <c:delete val="1"/>
              <c:extLst>
                <c:ext xmlns:c15="http://schemas.microsoft.com/office/drawing/2012/chart" uri="{CE6537A1-D6FC-4f65-9D91-7224C49458BB}"/>
                <c:ext xmlns:c16="http://schemas.microsoft.com/office/drawing/2014/chart" uri="{C3380CC4-5D6E-409C-BE32-E72D297353CC}">
                  <c16:uniqueId val="{00000034-C4CB-4FB4-AA97-69F67E8E6131}"/>
                </c:ext>
              </c:extLst>
            </c:dLbl>
            <c:dLbl>
              <c:idx val="7"/>
              <c:delete val="1"/>
              <c:extLst>
                <c:ext xmlns:c15="http://schemas.microsoft.com/office/drawing/2012/chart" uri="{CE6537A1-D6FC-4f65-9D91-7224C49458BB}"/>
                <c:ext xmlns:c16="http://schemas.microsoft.com/office/drawing/2014/chart" uri="{C3380CC4-5D6E-409C-BE32-E72D297353CC}">
                  <c16:uniqueId val="{00000035-C4CB-4FB4-AA97-69F67E8E6131}"/>
                </c:ext>
              </c:extLst>
            </c:dLbl>
            <c:dLbl>
              <c:idx val="8"/>
              <c:delete val="1"/>
              <c:extLst>
                <c:ext xmlns:c15="http://schemas.microsoft.com/office/drawing/2012/chart" uri="{CE6537A1-D6FC-4f65-9D91-7224C49458BB}"/>
                <c:ext xmlns:c16="http://schemas.microsoft.com/office/drawing/2014/chart" uri="{C3380CC4-5D6E-409C-BE32-E72D297353CC}">
                  <c16:uniqueId val="{00000036-C4CB-4FB4-AA97-69F67E8E6131}"/>
                </c:ext>
              </c:extLst>
            </c:dLbl>
            <c:dLbl>
              <c:idx val="9"/>
              <c:delete val="1"/>
              <c:extLst>
                <c:ext xmlns:c15="http://schemas.microsoft.com/office/drawing/2012/chart" uri="{CE6537A1-D6FC-4f65-9D91-7224C49458BB}"/>
                <c:ext xmlns:c16="http://schemas.microsoft.com/office/drawing/2014/chart" uri="{C3380CC4-5D6E-409C-BE32-E72D297353CC}">
                  <c16:uniqueId val="{00000037-C4CB-4FB4-AA97-69F67E8E6131}"/>
                </c:ext>
              </c:extLst>
            </c:dLbl>
            <c:dLbl>
              <c:idx val="10"/>
              <c:delete val="1"/>
              <c:extLst>
                <c:ext xmlns:c15="http://schemas.microsoft.com/office/drawing/2012/chart" uri="{CE6537A1-D6FC-4f65-9D91-7224C49458BB}"/>
                <c:ext xmlns:c16="http://schemas.microsoft.com/office/drawing/2014/chart" uri="{C3380CC4-5D6E-409C-BE32-E72D297353CC}">
                  <c16:uniqueId val="{00000038-C4CB-4FB4-AA97-69F67E8E6131}"/>
                </c:ext>
              </c:extLst>
            </c:dLbl>
            <c:dLbl>
              <c:idx val="11"/>
              <c:delete val="1"/>
              <c:extLst>
                <c:ext xmlns:c15="http://schemas.microsoft.com/office/drawing/2012/chart" uri="{CE6537A1-D6FC-4f65-9D91-7224C49458BB}"/>
                <c:ext xmlns:c16="http://schemas.microsoft.com/office/drawing/2014/chart" uri="{C3380CC4-5D6E-409C-BE32-E72D297353CC}">
                  <c16:uniqueId val="{00000039-C4CB-4FB4-AA97-69F67E8E6131}"/>
                </c:ext>
              </c:extLst>
            </c:dLbl>
            <c:dLbl>
              <c:idx val="12"/>
              <c:delete val="1"/>
              <c:extLst>
                <c:ext xmlns:c15="http://schemas.microsoft.com/office/drawing/2012/chart" uri="{CE6537A1-D6FC-4f65-9D91-7224C49458BB}"/>
                <c:ext xmlns:c16="http://schemas.microsoft.com/office/drawing/2014/chart" uri="{C3380CC4-5D6E-409C-BE32-E72D297353CC}">
                  <c16:uniqueId val="{0000003A-C4CB-4FB4-AA97-69F67E8E6131}"/>
                </c:ext>
              </c:extLst>
            </c:dLbl>
            <c:dLbl>
              <c:idx val="13"/>
              <c:delete val="1"/>
              <c:extLst>
                <c:ext xmlns:c15="http://schemas.microsoft.com/office/drawing/2012/chart" uri="{CE6537A1-D6FC-4f65-9D91-7224C49458BB}"/>
                <c:ext xmlns:c16="http://schemas.microsoft.com/office/drawing/2014/chart" uri="{C3380CC4-5D6E-409C-BE32-E72D297353CC}">
                  <c16:uniqueId val="{0000003B-C4CB-4FB4-AA97-69F67E8E6131}"/>
                </c:ext>
              </c:extLst>
            </c:dLbl>
            <c:dLbl>
              <c:idx val="14"/>
              <c:delete val="1"/>
              <c:extLst>
                <c:ext xmlns:c15="http://schemas.microsoft.com/office/drawing/2012/chart" uri="{CE6537A1-D6FC-4f65-9D91-7224C49458BB}"/>
                <c:ext xmlns:c16="http://schemas.microsoft.com/office/drawing/2014/chart" uri="{C3380CC4-5D6E-409C-BE32-E72D297353CC}">
                  <c16:uniqueId val="{0000003C-C4CB-4FB4-AA97-69F67E8E6131}"/>
                </c:ext>
              </c:extLst>
            </c:dLbl>
            <c:dLbl>
              <c:idx val="15"/>
              <c:delete val="1"/>
              <c:extLst>
                <c:ext xmlns:c15="http://schemas.microsoft.com/office/drawing/2012/chart" uri="{CE6537A1-D6FC-4f65-9D91-7224C49458BB}"/>
                <c:ext xmlns:c16="http://schemas.microsoft.com/office/drawing/2014/chart" uri="{C3380CC4-5D6E-409C-BE32-E72D297353CC}">
                  <c16:uniqueId val="{0000003D-C4CB-4FB4-AA97-69F67E8E6131}"/>
                </c:ext>
              </c:extLst>
            </c:dLbl>
            <c:dLbl>
              <c:idx val="16"/>
              <c:delete val="1"/>
              <c:extLst>
                <c:ext xmlns:c15="http://schemas.microsoft.com/office/drawing/2012/chart" uri="{CE6537A1-D6FC-4f65-9D91-7224C49458BB}"/>
                <c:ext xmlns:c16="http://schemas.microsoft.com/office/drawing/2014/chart" uri="{C3380CC4-5D6E-409C-BE32-E72D297353CC}">
                  <c16:uniqueId val="{0000003E-C4CB-4FB4-AA97-69F67E8E6131}"/>
                </c:ext>
              </c:extLst>
            </c:dLbl>
            <c:dLbl>
              <c:idx val="17"/>
              <c:delete val="1"/>
              <c:extLst>
                <c:ext xmlns:c15="http://schemas.microsoft.com/office/drawing/2012/chart" uri="{CE6537A1-D6FC-4f65-9D91-7224C49458BB}"/>
                <c:ext xmlns:c16="http://schemas.microsoft.com/office/drawing/2014/chart" uri="{C3380CC4-5D6E-409C-BE32-E72D297353CC}">
                  <c16:uniqueId val="{0000003F-C4CB-4FB4-AA97-69F67E8E6131}"/>
                </c:ext>
              </c:extLst>
            </c:dLbl>
            <c:dLbl>
              <c:idx val="18"/>
              <c:layout>
                <c:manualLayout>
                  <c:x val="-3.3165536176712397E-2"/>
                  <c:y val="-3.93617951804251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C4CB-4FB4-AA97-69F67E8E613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'32'!$K$11:$K$29</c:f>
              <c:numCache>
                <c:formatCode>0.0%</c:formatCode>
                <c:ptCount val="19"/>
                <c:pt idx="0">
                  <c:v>1</c:v>
                </c:pt>
                <c:pt idx="1">
                  <c:v>0.99099999999999999</c:v>
                </c:pt>
                <c:pt idx="2">
                  <c:v>0.98599999999999999</c:v>
                </c:pt>
                <c:pt idx="3">
                  <c:v>0.96</c:v>
                </c:pt>
                <c:pt idx="4">
                  <c:v>0.95699999999999996</c:v>
                </c:pt>
                <c:pt idx="5">
                  <c:v>0.98199999999999998</c:v>
                </c:pt>
                <c:pt idx="6">
                  <c:v>0.97899999999999998</c:v>
                </c:pt>
                <c:pt idx="7">
                  <c:v>1.004</c:v>
                </c:pt>
                <c:pt idx="8">
                  <c:v>0.97599999999999998</c:v>
                </c:pt>
                <c:pt idx="9">
                  <c:v>1.028</c:v>
                </c:pt>
                <c:pt idx="10">
                  <c:v>1.032</c:v>
                </c:pt>
                <c:pt idx="11">
                  <c:v>1.0169999999999999</c:v>
                </c:pt>
                <c:pt idx="12">
                  <c:v>1.1950000000000001</c:v>
                </c:pt>
                <c:pt idx="13">
                  <c:v>1.2110000000000001</c:v>
                </c:pt>
                <c:pt idx="14">
                  <c:v>1.2070000000000001</c:v>
                </c:pt>
                <c:pt idx="15">
                  <c:v>1.1180000000000001</c:v>
                </c:pt>
                <c:pt idx="16">
                  <c:v>1.1180000000000001</c:v>
                </c:pt>
                <c:pt idx="17">
                  <c:v>1.159</c:v>
                </c:pt>
                <c:pt idx="18">
                  <c:v>1.2190000000000001</c:v>
                </c:pt>
              </c:numCache>
            </c:numRef>
          </c:val>
          <c:smooth val="0"/>
          <c:extLst>
            <c:ext xmlns:c16="http://schemas.microsoft.com/office/drawing/2014/chart" uri="{C3380CC4-5D6E-409C-BE32-E72D297353CC}">
              <c16:uniqueId val="{00000041-C4CB-4FB4-AA97-69F67E8E6131}"/>
            </c:ext>
          </c:extLst>
        </c:ser>
        <c:dLbls>
          <c:dLblPos val="r"/>
          <c:showLegendKey val="0"/>
          <c:showVal val="1"/>
          <c:showCatName val="0"/>
          <c:showSerName val="0"/>
          <c:showPercent val="0"/>
          <c:showBubbleSize val="0"/>
        </c:dLbls>
        <c:smooth val="0"/>
        <c:axId val="222762136"/>
        <c:axId val="222762528"/>
      </c:lineChart>
      <c:catAx>
        <c:axId val="2227621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2762528"/>
        <c:crosses val="autoZero"/>
        <c:auto val="0"/>
        <c:lblAlgn val="ctr"/>
        <c:lblOffset val="100"/>
        <c:tickLblSkip val="1"/>
        <c:tickMarkSkip val="6"/>
        <c:noMultiLvlLbl val="0"/>
      </c:catAx>
      <c:valAx>
        <c:axId val="222762528"/>
        <c:scaling>
          <c:orientation val="minMax"/>
          <c:max val="1.45"/>
          <c:min val="0.7500000000000001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276213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8808575913"/>
          <c:y val="5.0591713934436733E-2"/>
          <c:w val="0.84873482562718994"/>
          <c:h val="0.6874288272104605"/>
        </c:manualLayout>
      </c:layout>
      <c:lineChart>
        <c:grouping val="standard"/>
        <c:varyColors val="0"/>
        <c:ser>
          <c:idx val="0"/>
          <c:order val="0"/>
          <c:tx>
            <c:strRef>
              <c:f>'32'!$G$10</c:f>
              <c:strCache>
                <c:ptCount val="1"/>
                <c:pt idx="0">
                  <c:v>State-owned</c:v>
                </c:pt>
              </c:strCache>
            </c:strRef>
          </c:tx>
          <c:spPr>
            <a:ln w="25400" cap="rnd" cmpd="sng">
              <a:solidFill>
                <a:srgbClr val="057D46"/>
              </a:solidFill>
              <a:prstDash val="solid"/>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96EB-4516-B383-CE63FFF0622A}"/>
                </c:ext>
              </c:extLst>
            </c:dLbl>
            <c:dLbl>
              <c:idx val="1"/>
              <c:delete val="1"/>
              <c:extLst>
                <c:ext xmlns:c15="http://schemas.microsoft.com/office/drawing/2012/chart" uri="{CE6537A1-D6FC-4f65-9D91-7224C49458BB}"/>
                <c:ext xmlns:c16="http://schemas.microsoft.com/office/drawing/2014/chart" uri="{C3380CC4-5D6E-409C-BE32-E72D297353CC}">
                  <c16:uniqueId val="{00000001-96EB-4516-B383-CE63FFF0622A}"/>
                </c:ext>
              </c:extLst>
            </c:dLbl>
            <c:dLbl>
              <c:idx val="2"/>
              <c:delete val="1"/>
              <c:extLst>
                <c:ext xmlns:c15="http://schemas.microsoft.com/office/drawing/2012/chart" uri="{CE6537A1-D6FC-4f65-9D91-7224C49458BB}"/>
                <c:ext xmlns:c16="http://schemas.microsoft.com/office/drawing/2014/chart" uri="{C3380CC4-5D6E-409C-BE32-E72D297353CC}">
                  <c16:uniqueId val="{00000002-96EB-4516-B383-CE63FFF0622A}"/>
                </c:ext>
              </c:extLst>
            </c:dLbl>
            <c:dLbl>
              <c:idx val="3"/>
              <c:delete val="1"/>
              <c:extLst>
                <c:ext xmlns:c15="http://schemas.microsoft.com/office/drawing/2012/chart" uri="{CE6537A1-D6FC-4f65-9D91-7224C49458BB}"/>
                <c:ext xmlns:c16="http://schemas.microsoft.com/office/drawing/2014/chart" uri="{C3380CC4-5D6E-409C-BE32-E72D297353CC}">
                  <c16:uniqueId val="{00000003-96EB-4516-B383-CE63FFF0622A}"/>
                </c:ext>
              </c:extLst>
            </c:dLbl>
            <c:dLbl>
              <c:idx val="4"/>
              <c:delete val="1"/>
              <c:extLst>
                <c:ext xmlns:c15="http://schemas.microsoft.com/office/drawing/2012/chart" uri="{CE6537A1-D6FC-4f65-9D91-7224C49458BB}"/>
                <c:ext xmlns:c16="http://schemas.microsoft.com/office/drawing/2014/chart" uri="{C3380CC4-5D6E-409C-BE32-E72D297353CC}">
                  <c16:uniqueId val="{00000004-96EB-4516-B383-CE63FFF0622A}"/>
                </c:ext>
              </c:extLst>
            </c:dLbl>
            <c:dLbl>
              <c:idx val="5"/>
              <c:delete val="1"/>
              <c:extLst>
                <c:ext xmlns:c15="http://schemas.microsoft.com/office/drawing/2012/chart" uri="{CE6537A1-D6FC-4f65-9D91-7224C49458BB}"/>
                <c:ext xmlns:c16="http://schemas.microsoft.com/office/drawing/2014/chart" uri="{C3380CC4-5D6E-409C-BE32-E72D297353CC}">
                  <c16:uniqueId val="{00000005-96EB-4516-B383-CE63FFF0622A}"/>
                </c:ext>
              </c:extLst>
            </c:dLbl>
            <c:dLbl>
              <c:idx val="6"/>
              <c:delete val="1"/>
              <c:extLst>
                <c:ext xmlns:c15="http://schemas.microsoft.com/office/drawing/2012/chart" uri="{CE6537A1-D6FC-4f65-9D91-7224C49458BB}"/>
                <c:ext xmlns:c16="http://schemas.microsoft.com/office/drawing/2014/chart" uri="{C3380CC4-5D6E-409C-BE32-E72D297353CC}">
                  <c16:uniqueId val="{00000006-96EB-4516-B383-CE63FFF0622A}"/>
                </c:ext>
              </c:extLst>
            </c:dLbl>
            <c:dLbl>
              <c:idx val="7"/>
              <c:delete val="1"/>
              <c:extLst>
                <c:ext xmlns:c15="http://schemas.microsoft.com/office/drawing/2012/chart" uri="{CE6537A1-D6FC-4f65-9D91-7224C49458BB}"/>
                <c:ext xmlns:c16="http://schemas.microsoft.com/office/drawing/2014/chart" uri="{C3380CC4-5D6E-409C-BE32-E72D297353CC}">
                  <c16:uniqueId val="{00000007-96EB-4516-B383-CE63FFF0622A}"/>
                </c:ext>
              </c:extLst>
            </c:dLbl>
            <c:dLbl>
              <c:idx val="8"/>
              <c:delete val="1"/>
              <c:extLst>
                <c:ext xmlns:c15="http://schemas.microsoft.com/office/drawing/2012/chart" uri="{CE6537A1-D6FC-4f65-9D91-7224C49458BB}"/>
                <c:ext xmlns:c16="http://schemas.microsoft.com/office/drawing/2014/chart" uri="{C3380CC4-5D6E-409C-BE32-E72D297353CC}">
                  <c16:uniqueId val="{00000008-96EB-4516-B383-CE63FFF0622A}"/>
                </c:ext>
              </c:extLst>
            </c:dLbl>
            <c:dLbl>
              <c:idx val="9"/>
              <c:delete val="1"/>
              <c:extLst>
                <c:ext xmlns:c15="http://schemas.microsoft.com/office/drawing/2012/chart" uri="{CE6537A1-D6FC-4f65-9D91-7224C49458BB}"/>
                <c:ext xmlns:c16="http://schemas.microsoft.com/office/drawing/2014/chart" uri="{C3380CC4-5D6E-409C-BE32-E72D297353CC}">
                  <c16:uniqueId val="{00000009-96EB-4516-B383-CE63FFF0622A}"/>
                </c:ext>
              </c:extLst>
            </c:dLbl>
            <c:dLbl>
              <c:idx val="10"/>
              <c:delete val="1"/>
              <c:extLst>
                <c:ext xmlns:c15="http://schemas.microsoft.com/office/drawing/2012/chart" uri="{CE6537A1-D6FC-4f65-9D91-7224C49458BB}"/>
                <c:ext xmlns:c16="http://schemas.microsoft.com/office/drawing/2014/chart" uri="{C3380CC4-5D6E-409C-BE32-E72D297353CC}">
                  <c16:uniqueId val="{0000000A-96EB-4516-B383-CE63FFF0622A}"/>
                </c:ext>
              </c:extLst>
            </c:dLbl>
            <c:dLbl>
              <c:idx val="11"/>
              <c:delete val="1"/>
              <c:extLst>
                <c:ext xmlns:c15="http://schemas.microsoft.com/office/drawing/2012/chart" uri="{CE6537A1-D6FC-4f65-9D91-7224C49458BB}"/>
                <c:ext xmlns:c16="http://schemas.microsoft.com/office/drawing/2014/chart" uri="{C3380CC4-5D6E-409C-BE32-E72D297353CC}">
                  <c16:uniqueId val="{0000000B-96EB-4516-B383-CE63FFF0622A}"/>
                </c:ext>
              </c:extLst>
            </c:dLbl>
            <c:dLbl>
              <c:idx val="12"/>
              <c:delete val="1"/>
              <c:extLst>
                <c:ext xmlns:c15="http://schemas.microsoft.com/office/drawing/2012/chart" uri="{CE6537A1-D6FC-4f65-9D91-7224C49458BB}"/>
                <c:ext xmlns:c16="http://schemas.microsoft.com/office/drawing/2014/chart" uri="{C3380CC4-5D6E-409C-BE32-E72D297353CC}">
                  <c16:uniqueId val="{0000000C-96EB-4516-B383-CE63FFF0622A}"/>
                </c:ext>
              </c:extLst>
            </c:dLbl>
            <c:dLbl>
              <c:idx val="13"/>
              <c:delete val="1"/>
              <c:extLst>
                <c:ext xmlns:c15="http://schemas.microsoft.com/office/drawing/2012/chart" uri="{CE6537A1-D6FC-4f65-9D91-7224C49458BB}"/>
                <c:ext xmlns:c16="http://schemas.microsoft.com/office/drawing/2014/chart" uri="{C3380CC4-5D6E-409C-BE32-E72D297353CC}">
                  <c16:uniqueId val="{0000000D-96EB-4516-B383-CE63FFF0622A}"/>
                </c:ext>
              </c:extLst>
            </c:dLbl>
            <c:dLbl>
              <c:idx val="14"/>
              <c:delete val="1"/>
              <c:extLst>
                <c:ext xmlns:c15="http://schemas.microsoft.com/office/drawing/2012/chart" uri="{CE6537A1-D6FC-4f65-9D91-7224C49458BB}"/>
                <c:ext xmlns:c16="http://schemas.microsoft.com/office/drawing/2014/chart" uri="{C3380CC4-5D6E-409C-BE32-E72D297353CC}">
                  <c16:uniqueId val="{0000000E-96EB-4516-B383-CE63FFF0622A}"/>
                </c:ext>
              </c:extLst>
            </c:dLbl>
            <c:dLbl>
              <c:idx val="15"/>
              <c:delete val="1"/>
              <c:extLst>
                <c:ext xmlns:c15="http://schemas.microsoft.com/office/drawing/2012/chart" uri="{CE6537A1-D6FC-4f65-9D91-7224C49458BB}"/>
                <c:ext xmlns:c16="http://schemas.microsoft.com/office/drawing/2014/chart" uri="{C3380CC4-5D6E-409C-BE32-E72D297353CC}">
                  <c16:uniqueId val="{0000000F-96EB-4516-B383-CE63FFF0622A}"/>
                </c:ext>
              </c:extLst>
            </c:dLbl>
            <c:dLbl>
              <c:idx val="16"/>
              <c:delete val="1"/>
              <c:extLst>
                <c:ext xmlns:c15="http://schemas.microsoft.com/office/drawing/2012/chart" uri="{CE6537A1-D6FC-4f65-9D91-7224C49458BB}"/>
                <c:ext xmlns:c16="http://schemas.microsoft.com/office/drawing/2014/chart" uri="{C3380CC4-5D6E-409C-BE32-E72D297353CC}">
                  <c16:uniqueId val="{00000010-96EB-4516-B383-CE63FFF0622A}"/>
                </c:ext>
              </c:extLst>
            </c:dLbl>
            <c:dLbl>
              <c:idx val="17"/>
              <c:delete val="1"/>
              <c:extLst>
                <c:ext xmlns:c15="http://schemas.microsoft.com/office/drawing/2012/chart" uri="{CE6537A1-D6FC-4f65-9D91-7224C49458BB}"/>
                <c:ext xmlns:c16="http://schemas.microsoft.com/office/drawing/2014/chart" uri="{C3380CC4-5D6E-409C-BE32-E72D297353CC}">
                  <c16:uniqueId val="{00000011-96EB-4516-B383-CE63FFF0622A}"/>
                </c:ext>
              </c:extLst>
            </c:dLbl>
            <c:dLbl>
              <c:idx val="18"/>
              <c:layout>
                <c:manualLayout>
                  <c:x val="-2.9019844154623366E-2"/>
                  <c:y val="-3.0919077309815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6EB-4516-B383-CE63FFF0622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'32'!$G$11:$G$29</c:f>
              <c:numCache>
                <c:formatCode>0.0%</c:formatCode>
                <c:ptCount val="19"/>
                <c:pt idx="0">
                  <c:v>1</c:v>
                </c:pt>
                <c:pt idx="1">
                  <c:v>1.02</c:v>
                </c:pt>
                <c:pt idx="2">
                  <c:v>1.0780000000000001</c:v>
                </c:pt>
                <c:pt idx="3">
                  <c:v>1.105</c:v>
                </c:pt>
                <c:pt idx="4">
                  <c:v>1.1519999999999999</c:v>
                </c:pt>
                <c:pt idx="5">
                  <c:v>1.107</c:v>
                </c:pt>
                <c:pt idx="6">
                  <c:v>1.0760000000000001</c:v>
                </c:pt>
                <c:pt idx="7">
                  <c:v>1.0880000000000001</c:v>
                </c:pt>
                <c:pt idx="8">
                  <c:v>1.0289999999999999</c:v>
                </c:pt>
                <c:pt idx="9">
                  <c:v>1.042</c:v>
                </c:pt>
                <c:pt idx="10">
                  <c:v>1.04</c:v>
                </c:pt>
                <c:pt idx="11">
                  <c:v>1.0029999999999999</c:v>
                </c:pt>
                <c:pt idx="12">
                  <c:v>1.2829999999999999</c:v>
                </c:pt>
                <c:pt idx="13">
                  <c:v>1.405</c:v>
                </c:pt>
                <c:pt idx="14">
                  <c:v>1.4119999999999999</c:v>
                </c:pt>
                <c:pt idx="15">
                  <c:v>1.226</c:v>
                </c:pt>
                <c:pt idx="16">
                  <c:v>1.3540000000000001</c:v>
                </c:pt>
                <c:pt idx="17">
                  <c:v>1.4139999999999999</c:v>
                </c:pt>
                <c:pt idx="18">
                  <c:v>1.3879999999999999</c:v>
                </c:pt>
              </c:numCache>
            </c:numRef>
          </c:val>
          <c:smooth val="0"/>
          <c:extLst>
            <c:ext xmlns:c16="http://schemas.microsoft.com/office/drawing/2014/chart" uri="{C3380CC4-5D6E-409C-BE32-E72D297353CC}">
              <c16:uniqueId val="{00000013-96EB-4516-B383-CE63FFF0622A}"/>
            </c:ext>
          </c:extLst>
        </c:ser>
        <c:ser>
          <c:idx val="1"/>
          <c:order val="1"/>
          <c:tx>
            <c:strRef>
              <c:f>'32'!$H$10</c:f>
              <c:strCache>
                <c:ptCount val="1"/>
                <c:pt idx="0">
                  <c:v>Foreign</c:v>
                </c:pt>
              </c:strCache>
            </c:strRef>
          </c:tx>
          <c:spPr>
            <a:ln w="25400" cap="rnd" cmpd="sng">
              <a:solidFill>
                <a:srgbClr val="DC4B64"/>
              </a:solidFill>
              <a:prstDash val="solid"/>
              <a:round/>
            </a:ln>
            <a:effectLst/>
          </c:spPr>
          <c:marker>
            <c:symbol val="none"/>
          </c:marker>
          <c:dLbls>
            <c:dLbl>
              <c:idx val="18"/>
              <c:layout>
                <c:manualLayout>
                  <c:x val="-2.4874152132534182E-2"/>
                  <c:y val="0.122838217369560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6EB-4516-B383-CE63FFF0622A}"/>
                </c:ext>
              </c:extLst>
            </c:dLbl>
            <c:dLbl>
              <c:idx val="36"/>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6EB-4516-B383-CE63FFF0622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'32'!$F$11:$F$29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'32'!$H$11:$H$29</c:f>
              <c:numCache>
                <c:formatCode>0.0%</c:formatCode>
                <c:ptCount val="19"/>
                <c:pt idx="0">
                  <c:v>1</c:v>
                </c:pt>
                <c:pt idx="1">
                  <c:v>0.98499999999999999</c:v>
                </c:pt>
                <c:pt idx="2">
                  <c:v>0.95899999999999996</c:v>
                </c:pt>
                <c:pt idx="3">
                  <c:v>0.91400000000000003</c:v>
                </c:pt>
                <c:pt idx="4">
                  <c:v>0.90800000000000003</c:v>
                </c:pt>
                <c:pt idx="5">
                  <c:v>0.96399999999999997</c:v>
                </c:pt>
                <c:pt idx="6">
                  <c:v>0.97399999999999998</c:v>
                </c:pt>
                <c:pt idx="7">
                  <c:v>0.99299999999999999</c:v>
                </c:pt>
                <c:pt idx="8">
                  <c:v>0.97799999999999998</c:v>
                </c:pt>
                <c:pt idx="9">
                  <c:v>1.0549999999999999</c:v>
                </c:pt>
                <c:pt idx="10">
                  <c:v>1.0649999999999999</c:v>
                </c:pt>
                <c:pt idx="11">
                  <c:v>1.0649999999999999</c:v>
                </c:pt>
                <c:pt idx="12">
                  <c:v>1.1679999999999999</c:v>
                </c:pt>
                <c:pt idx="13">
                  <c:v>1.1719999999999999</c:v>
                </c:pt>
                <c:pt idx="14">
                  <c:v>1.1559999999999999</c:v>
                </c:pt>
                <c:pt idx="15">
                  <c:v>1.117</c:v>
                </c:pt>
                <c:pt idx="16">
                  <c:v>1.0249999999999999</c:v>
                </c:pt>
                <c:pt idx="17">
                  <c:v>1.0449999999999999</c:v>
                </c:pt>
                <c:pt idx="18">
                  <c:v>1.1439999999999999</c:v>
                </c:pt>
              </c:numCache>
            </c:numRef>
          </c:val>
          <c:smooth val="0"/>
          <c:extLst>
            <c:ext xmlns:c16="http://schemas.microsoft.com/office/drawing/2014/chart" uri="{C3380CC4-5D6E-409C-BE32-E72D297353CC}">
              <c16:uniqueId val="{00000016-96EB-4516-B383-CE63FFF0622A}"/>
            </c:ext>
          </c:extLst>
        </c:ser>
        <c:ser>
          <c:idx val="2"/>
          <c:order val="2"/>
          <c:tx>
            <c:strRef>
              <c:f>'32'!$I$10</c:f>
              <c:strCache>
                <c:ptCount val="1"/>
                <c:pt idx="0">
                  <c:v>Private</c:v>
                </c:pt>
              </c:strCache>
            </c:strRef>
          </c:tx>
          <c:spPr>
            <a:ln w="25400" cap="rnd" cmpd="sng">
              <a:solidFill>
                <a:srgbClr val="46AFE6"/>
              </a:solidFill>
              <a:prstDash val="solid"/>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7-96EB-4516-B383-CE63FFF0622A}"/>
                </c:ext>
              </c:extLst>
            </c:dLbl>
            <c:dLbl>
              <c:idx val="1"/>
              <c:delete val="1"/>
              <c:extLst>
                <c:ext xmlns:c15="http://schemas.microsoft.com/office/drawing/2012/chart" uri="{CE6537A1-D6FC-4f65-9D91-7224C49458BB}"/>
                <c:ext xmlns:c16="http://schemas.microsoft.com/office/drawing/2014/chart" uri="{C3380CC4-5D6E-409C-BE32-E72D297353CC}">
                  <c16:uniqueId val="{00000018-96EB-4516-B383-CE63FFF0622A}"/>
                </c:ext>
              </c:extLst>
            </c:dLbl>
            <c:dLbl>
              <c:idx val="2"/>
              <c:delete val="1"/>
              <c:extLst>
                <c:ext xmlns:c15="http://schemas.microsoft.com/office/drawing/2012/chart" uri="{CE6537A1-D6FC-4f65-9D91-7224C49458BB}"/>
                <c:ext xmlns:c16="http://schemas.microsoft.com/office/drawing/2014/chart" uri="{C3380CC4-5D6E-409C-BE32-E72D297353CC}">
                  <c16:uniqueId val="{00000019-96EB-4516-B383-CE63FFF0622A}"/>
                </c:ext>
              </c:extLst>
            </c:dLbl>
            <c:dLbl>
              <c:idx val="3"/>
              <c:delete val="1"/>
              <c:extLst>
                <c:ext xmlns:c15="http://schemas.microsoft.com/office/drawing/2012/chart" uri="{CE6537A1-D6FC-4f65-9D91-7224C49458BB}"/>
                <c:ext xmlns:c16="http://schemas.microsoft.com/office/drawing/2014/chart" uri="{C3380CC4-5D6E-409C-BE32-E72D297353CC}">
                  <c16:uniqueId val="{0000001A-96EB-4516-B383-CE63FFF0622A}"/>
                </c:ext>
              </c:extLst>
            </c:dLbl>
            <c:dLbl>
              <c:idx val="4"/>
              <c:delete val="1"/>
              <c:extLst>
                <c:ext xmlns:c15="http://schemas.microsoft.com/office/drawing/2012/chart" uri="{CE6537A1-D6FC-4f65-9D91-7224C49458BB}"/>
                <c:ext xmlns:c16="http://schemas.microsoft.com/office/drawing/2014/chart" uri="{C3380CC4-5D6E-409C-BE32-E72D297353CC}">
                  <c16:uniqueId val="{0000001B-96EB-4516-B383-CE63FFF0622A}"/>
                </c:ext>
              </c:extLst>
            </c:dLbl>
            <c:dLbl>
              <c:idx val="5"/>
              <c:delete val="1"/>
              <c:extLst>
                <c:ext xmlns:c15="http://schemas.microsoft.com/office/drawing/2012/chart" uri="{CE6537A1-D6FC-4f65-9D91-7224C49458BB}"/>
                <c:ext xmlns:c16="http://schemas.microsoft.com/office/drawing/2014/chart" uri="{C3380CC4-5D6E-409C-BE32-E72D297353CC}">
                  <c16:uniqueId val="{0000001C-96EB-4516-B383-CE63FFF0622A}"/>
                </c:ext>
              </c:extLst>
            </c:dLbl>
            <c:dLbl>
              <c:idx val="6"/>
              <c:delete val="1"/>
              <c:extLst>
                <c:ext xmlns:c15="http://schemas.microsoft.com/office/drawing/2012/chart" uri="{CE6537A1-D6FC-4f65-9D91-7224C49458BB}"/>
                <c:ext xmlns:c16="http://schemas.microsoft.com/office/drawing/2014/chart" uri="{C3380CC4-5D6E-409C-BE32-E72D297353CC}">
                  <c16:uniqueId val="{0000001D-96EB-4516-B383-CE63FFF0622A}"/>
                </c:ext>
              </c:extLst>
            </c:dLbl>
            <c:dLbl>
              <c:idx val="7"/>
              <c:delete val="1"/>
              <c:extLst>
                <c:ext xmlns:c15="http://schemas.microsoft.com/office/drawing/2012/chart" uri="{CE6537A1-D6FC-4f65-9D91-7224C49458BB}"/>
                <c:ext xmlns:c16="http://schemas.microsoft.com/office/drawing/2014/chart" uri="{C3380CC4-5D6E-409C-BE32-E72D297353CC}">
                  <c16:uniqueId val="{0000001E-96EB-4516-B383-CE63FFF0622A}"/>
                </c:ext>
              </c:extLst>
            </c:dLbl>
            <c:dLbl>
              <c:idx val="8"/>
              <c:delete val="1"/>
              <c:extLst>
                <c:ext xmlns:c15="http://schemas.microsoft.com/office/drawing/2012/chart" uri="{CE6537A1-D6FC-4f65-9D91-7224C49458BB}"/>
                <c:ext xmlns:c16="http://schemas.microsoft.com/office/drawing/2014/chart" uri="{C3380CC4-5D6E-409C-BE32-E72D297353CC}">
                  <c16:uniqueId val="{0000001F-96EB-4516-B383-CE63FFF0622A}"/>
                </c:ext>
              </c:extLst>
            </c:dLbl>
            <c:dLbl>
              <c:idx val="9"/>
              <c:delete val="1"/>
              <c:extLst>
                <c:ext xmlns:c15="http://schemas.microsoft.com/office/drawing/2012/chart" uri="{CE6537A1-D6FC-4f65-9D91-7224C49458BB}"/>
                <c:ext xmlns:c16="http://schemas.microsoft.com/office/drawing/2014/chart" uri="{C3380CC4-5D6E-409C-BE32-E72D297353CC}">
                  <c16:uniqueId val="{00000020-96EB-4516-B383-CE63FFF0622A}"/>
                </c:ext>
              </c:extLst>
            </c:dLbl>
            <c:dLbl>
              <c:idx val="10"/>
              <c:delete val="1"/>
              <c:extLst>
                <c:ext xmlns:c15="http://schemas.microsoft.com/office/drawing/2012/chart" uri="{CE6537A1-D6FC-4f65-9D91-7224C49458BB}"/>
                <c:ext xmlns:c16="http://schemas.microsoft.com/office/drawing/2014/chart" uri="{C3380CC4-5D6E-409C-BE32-E72D297353CC}">
                  <c16:uniqueId val="{00000021-96EB-4516-B383-CE63FFF0622A}"/>
                </c:ext>
              </c:extLst>
            </c:dLbl>
            <c:dLbl>
              <c:idx val="11"/>
              <c:delete val="1"/>
              <c:extLst>
                <c:ext xmlns:c15="http://schemas.microsoft.com/office/drawing/2012/chart" uri="{CE6537A1-D6FC-4f65-9D91-7224C49458BB}"/>
                <c:ext xmlns:c16="http://schemas.microsoft.com/office/drawing/2014/chart" uri="{C3380CC4-5D6E-409C-BE32-E72D297353CC}">
                  <c16:uniqueId val="{00000022-96EB-4516-B383-CE63FFF0622A}"/>
                </c:ext>
              </c:extLst>
            </c:dLbl>
            <c:dLbl>
              <c:idx val="12"/>
              <c:delete val="1"/>
              <c:extLst>
                <c:ext xmlns:c15="http://schemas.microsoft.com/office/drawing/2012/chart" uri="{CE6537A1-D6FC-4f65-9D91-7224C49458BB}"/>
                <c:ext xmlns:c16="http://schemas.microsoft.com/office/drawing/2014/chart" uri="{C3380CC4-5D6E-409C-BE32-E72D297353CC}">
                  <c16:uniqueId val="{00000023-96EB-4516-B383-CE63FFF0622A}"/>
                </c:ext>
              </c:extLst>
            </c:dLbl>
            <c:dLbl>
              <c:idx val="13"/>
              <c:delete val="1"/>
              <c:extLst>
                <c:ext xmlns:c15="http://schemas.microsoft.com/office/drawing/2012/chart" uri="{CE6537A1-D6FC-4f65-9D91-7224C49458BB}"/>
                <c:ext xmlns:c16="http://schemas.microsoft.com/office/drawing/2014/chart" uri="{C3380CC4-5D6E-409C-BE32-E72D297353CC}">
                  <c16:uniqueId val="{00000024-96EB-4516-B383-CE63FFF0622A}"/>
                </c:ext>
              </c:extLst>
            </c:dLbl>
            <c:dLbl>
              <c:idx val="14"/>
              <c:delete val="1"/>
              <c:extLst>
                <c:ext xmlns:c15="http://schemas.microsoft.com/office/drawing/2012/chart" uri="{CE6537A1-D6FC-4f65-9D91-7224C49458BB}"/>
                <c:ext xmlns:c16="http://schemas.microsoft.com/office/drawing/2014/chart" uri="{C3380CC4-5D6E-409C-BE32-E72D297353CC}">
                  <c16:uniqueId val="{00000025-96EB-4516-B383-CE63FFF0622A}"/>
                </c:ext>
              </c:extLst>
            </c:dLbl>
            <c:dLbl>
              <c:idx val="15"/>
              <c:delete val="1"/>
              <c:extLst>
                <c:ext xmlns:c15="http://schemas.microsoft.com/office/drawing/2012/chart" uri="{CE6537A1-D6FC-4f65-9D91-7224C49458BB}"/>
                <c:ext xmlns:c16="http://schemas.microsoft.com/office/drawing/2014/chart" uri="{C3380CC4-5D6E-409C-BE32-E72D297353CC}">
                  <c16:uniqueId val="{00000026-96EB-4516-B383-CE63FFF0622A}"/>
                </c:ext>
              </c:extLst>
            </c:dLbl>
            <c:dLbl>
              <c:idx val="16"/>
              <c:delete val="1"/>
              <c:extLst>
                <c:ext xmlns:c15="http://schemas.microsoft.com/office/drawing/2012/chart" uri="{CE6537A1-D6FC-4f65-9D91-7224C49458BB}"/>
                <c:ext xmlns:c16="http://schemas.microsoft.com/office/drawing/2014/chart" uri="{C3380CC4-5D6E-409C-BE32-E72D297353CC}">
                  <c16:uniqueId val="{00000027-96EB-4516-B383-CE63FFF0622A}"/>
                </c:ext>
              </c:extLst>
            </c:dLbl>
            <c:dLbl>
              <c:idx val="17"/>
              <c:delete val="1"/>
              <c:extLst>
                <c:ext xmlns:c15="http://schemas.microsoft.com/office/drawing/2012/chart" uri="{CE6537A1-D6FC-4f65-9D91-7224C49458BB}"/>
                <c:ext xmlns:c16="http://schemas.microsoft.com/office/drawing/2014/chart" uri="{C3380CC4-5D6E-409C-BE32-E72D297353CC}">
                  <c16:uniqueId val="{00000028-96EB-4516-B383-CE63FFF0622A}"/>
                </c:ext>
              </c:extLst>
            </c:dLbl>
            <c:dLbl>
              <c:idx val="18"/>
              <c:layout>
                <c:manualLayout>
                  <c:x val="-2.4328357088366392E-2"/>
                  <c:y val="8.056805800375359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6EB-4516-B383-CE63FFF0622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'32'!$I$11:$I$29</c:f>
              <c:numCache>
                <c:formatCode>0.0%</c:formatCode>
                <c:ptCount val="19"/>
                <c:pt idx="0">
                  <c:v>1</c:v>
                </c:pt>
                <c:pt idx="1">
                  <c:v>1.0169999999999999</c:v>
                </c:pt>
                <c:pt idx="2">
                  <c:v>1</c:v>
                </c:pt>
                <c:pt idx="3">
                  <c:v>0.93100000000000005</c:v>
                </c:pt>
                <c:pt idx="4">
                  <c:v>0.90700000000000003</c:v>
                </c:pt>
                <c:pt idx="5">
                  <c:v>0.95799999999999996</c:v>
                </c:pt>
                <c:pt idx="6">
                  <c:v>0.94699999999999995</c:v>
                </c:pt>
                <c:pt idx="7">
                  <c:v>0.98699999999999999</c:v>
                </c:pt>
                <c:pt idx="8">
                  <c:v>0.95399999999999996</c:v>
                </c:pt>
                <c:pt idx="9">
                  <c:v>1.008</c:v>
                </c:pt>
                <c:pt idx="10">
                  <c:v>1.004</c:v>
                </c:pt>
                <c:pt idx="11">
                  <c:v>0.97799999999999998</c:v>
                </c:pt>
                <c:pt idx="12">
                  <c:v>1.202</c:v>
                </c:pt>
                <c:pt idx="13">
                  <c:v>1.1619999999999999</c:v>
                </c:pt>
                <c:pt idx="14">
                  <c:v>1.1759999999999999</c:v>
                </c:pt>
                <c:pt idx="15">
                  <c:v>1.0740000000000001</c:v>
                </c:pt>
                <c:pt idx="16">
                  <c:v>1.0720000000000001</c:v>
                </c:pt>
                <c:pt idx="17">
                  <c:v>1.093</c:v>
                </c:pt>
                <c:pt idx="18">
                  <c:v>1.1579999999999999</c:v>
                </c:pt>
              </c:numCache>
            </c:numRef>
          </c:val>
          <c:smooth val="0"/>
          <c:extLst>
            <c:ext xmlns:c16="http://schemas.microsoft.com/office/drawing/2014/chart" uri="{C3380CC4-5D6E-409C-BE32-E72D297353CC}">
              <c16:uniqueId val="{0000002A-96EB-4516-B383-CE63FFF0622A}"/>
            </c:ext>
          </c:extLst>
        </c:ser>
        <c:ser>
          <c:idx val="3"/>
          <c:order val="3"/>
          <c:tx>
            <c:strRef>
              <c:f>'32'!$J$10</c:f>
              <c:strCache>
                <c:ptCount val="1"/>
                <c:pt idx="0">
                  <c:v>Privatbank</c:v>
                </c:pt>
              </c:strCache>
            </c:strRef>
          </c:tx>
          <c:spPr>
            <a:ln w="25400" cap="rnd" cmpd="sng">
              <a:solidFill>
                <a:srgbClr val="91C864"/>
              </a:solidFill>
              <a:prstDash val="solid"/>
              <a:round/>
            </a:ln>
            <a:effectLst/>
          </c:spPr>
          <c:marker>
            <c:symbol val="none"/>
          </c:marker>
          <c:dLbls>
            <c:dLbl>
              <c:idx val="18"/>
              <c:layout>
                <c:manualLayout>
                  <c:x val="-2.4874152132534182E-2"/>
                  <c:y val="5.28729960429513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96EB-4516-B383-CE63FFF0622A}"/>
                </c:ext>
              </c:extLst>
            </c:dLbl>
            <c:dLbl>
              <c:idx val="36"/>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96EB-4516-B383-CE63FFF0622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'32'!$J$11:$J$29</c:f>
              <c:numCache>
                <c:formatCode>0.0%</c:formatCode>
                <c:ptCount val="19"/>
                <c:pt idx="0">
                  <c:v>1</c:v>
                </c:pt>
                <c:pt idx="1">
                  <c:v>0.90800000000000003</c:v>
                </c:pt>
                <c:pt idx="2">
                  <c:v>0.85199999999999998</c:v>
                </c:pt>
                <c:pt idx="3">
                  <c:v>0.85099999999999998</c:v>
                </c:pt>
                <c:pt idx="4">
                  <c:v>0.77300000000000002</c:v>
                </c:pt>
                <c:pt idx="5">
                  <c:v>0.80300000000000005</c:v>
                </c:pt>
                <c:pt idx="6">
                  <c:v>0.82699999999999996</c:v>
                </c:pt>
                <c:pt idx="7">
                  <c:v>0.88</c:v>
                </c:pt>
                <c:pt idx="8">
                  <c:v>0.88100000000000001</c:v>
                </c:pt>
                <c:pt idx="9">
                  <c:v>0.93</c:v>
                </c:pt>
                <c:pt idx="10">
                  <c:v>0.93600000000000005</c:v>
                </c:pt>
                <c:pt idx="11">
                  <c:v>0.93200000000000005</c:v>
                </c:pt>
                <c:pt idx="12">
                  <c:v>1.087</c:v>
                </c:pt>
                <c:pt idx="13">
                  <c:v>0.995</c:v>
                </c:pt>
                <c:pt idx="14">
                  <c:v>0.98199999999999998</c:v>
                </c:pt>
                <c:pt idx="15">
                  <c:v>0.95099999999999996</c:v>
                </c:pt>
                <c:pt idx="16">
                  <c:v>1.0009999999999999</c:v>
                </c:pt>
                <c:pt idx="17">
                  <c:v>1.105</c:v>
                </c:pt>
                <c:pt idx="18">
                  <c:v>1.2130000000000001</c:v>
                </c:pt>
              </c:numCache>
            </c:numRef>
          </c:val>
          <c:smooth val="0"/>
          <c:extLst>
            <c:ext xmlns:c16="http://schemas.microsoft.com/office/drawing/2014/chart" uri="{C3380CC4-5D6E-409C-BE32-E72D297353CC}">
              <c16:uniqueId val="{0000002D-96EB-4516-B383-CE63FFF0622A}"/>
            </c:ext>
          </c:extLst>
        </c:ser>
        <c:ser>
          <c:idx val="4"/>
          <c:order val="4"/>
          <c:tx>
            <c:strRef>
              <c:f>'32'!$K$10</c:f>
              <c:strCache>
                <c:ptCount val="1"/>
                <c:pt idx="0">
                  <c:v>All banks</c:v>
                </c:pt>
              </c:strCache>
            </c:strRef>
          </c:tx>
          <c:spPr>
            <a:ln w="25400" cap="rnd" cmpd="sng">
              <a:solidFill>
                <a:srgbClr val="7D0532"/>
              </a:solidFill>
              <a:prstDash val="solid"/>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E-96EB-4516-B383-CE63FFF0622A}"/>
                </c:ext>
              </c:extLst>
            </c:dLbl>
            <c:dLbl>
              <c:idx val="1"/>
              <c:delete val="1"/>
              <c:extLst>
                <c:ext xmlns:c15="http://schemas.microsoft.com/office/drawing/2012/chart" uri="{CE6537A1-D6FC-4f65-9D91-7224C49458BB}"/>
                <c:ext xmlns:c16="http://schemas.microsoft.com/office/drawing/2014/chart" uri="{C3380CC4-5D6E-409C-BE32-E72D297353CC}">
                  <c16:uniqueId val="{0000002F-96EB-4516-B383-CE63FFF0622A}"/>
                </c:ext>
              </c:extLst>
            </c:dLbl>
            <c:dLbl>
              <c:idx val="2"/>
              <c:delete val="1"/>
              <c:extLst>
                <c:ext xmlns:c15="http://schemas.microsoft.com/office/drawing/2012/chart" uri="{CE6537A1-D6FC-4f65-9D91-7224C49458BB}"/>
                <c:ext xmlns:c16="http://schemas.microsoft.com/office/drawing/2014/chart" uri="{C3380CC4-5D6E-409C-BE32-E72D297353CC}">
                  <c16:uniqueId val="{00000030-96EB-4516-B383-CE63FFF0622A}"/>
                </c:ext>
              </c:extLst>
            </c:dLbl>
            <c:dLbl>
              <c:idx val="3"/>
              <c:delete val="1"/>
              <c:extLst>
                <c:ext xmlns:c15="http://schemas.microsoft.com/office/drawing/2012/chart" uri="{CE6537A1-D6FC-4f65-9D91-7224C49458BB}"/>
                <c:ext xmlns:c16="http://schemas.microsoft.com/office/drawing/2014/chart" uri="{C3380CC4-5D6E-409C-BE32-E72D297353CC}">
                  <c16:uniqueId val="{00000031-96EB-4516-B383-CE63FFF0622A}"/>
                </c:ext>
              </c:extLst>
            </c:dLbl>
            <c:dLbl>
              <c:idx val="4"/>
              <c:delete val="1"/>
              <c:extLst>
                <c:ext xmlns:c15="http://schemas.microsoft.com/office/drawing/2012/chart" uri="{CE6537A1-D6FC-4f65-9D91-7224C49458BB}"/>
                <c:ext xmlns:c16="http://schemas.microsoft.com/office/drawing/2014/chart" uri="{C3380CC4-5D6E-409C-BE32-E72D297353CC}">
                  <c16:uniqueId val="{00000032-96EB-4516-B383-CE63FFF0622A}"/>
                </c:ext>
              </c:extLst>
            </c:dLbl>
            <c:dLbl>
              <c:idx val="5"/>
              <c:delete val="1"/>
              <c:extLst>
                <c:ext xmlns:c15="http://schemas.microsoft.com/office/drawing/2012/chart" uri="{CE6537A1-D6FC-4f65-9D91-7224C49458BB}"/>
                <c:ext xmlns:c16="http://schemas.microsoft.com/office/drawing/2014/chart" uri="{C3380CC4-5D6E-409C-BE32-E72D297353CC}">
                  <c16:uniqueId val="{00000033-96EB-4516-B383-CE63FFF0622A}"/>
                </c:ext>
              </c:extLst>
            </c:dLbl>
            <c:dLbl>
              <c:idx val="6"/>
              <c:delete val="1"/>
              <c:extLst>
                <c:ext xmlns:c15="http://schemas.microsoft.com/office/drawing/2012/chart" uri="{CE6537A1-D6FC-4f65-9D91-7224C49458BB}"/>
                <c:ext xmlns:c16="http://schemas.microsoft.com/office/drawing/2014/chart" uri="{C3380CC4-5D6E-409C-BE32-E72D297353CC}">
                  <c16:uniqueId val="{00000034-96EB-4516-B383-CE63FFF0622A}"/>
                </c:ext>
              </c:extLst>
            </c:dLbl>
            <c:dLbl>
              <c:idx val="7"/>
              <c:delete val="1"/>
              <c:extLst>
                <c:ext xmlns:c15="http://schemas.microsoft.com/office/drawing/2012/chart" uri="{CE6537A1-D6FC-4f65-9D91-7224C49458BB}"/>
                <c:ext xmlns:c16="http://schemas.microsoft.com/office/drawing/2014/chart" uri="{C3380CC4-5D6E-409C-BE32-E72D297353CC}">
                  <c16:uniqueId val="{00000035-96EB-4516-B383-CE63FFF0622A}"/>
                </c:ext>
              </c:extLst>
            </c:dLbl>
            <c:dLbl>
              <c:idx val="8"/>
              <c:delete val="1"/>
              <c:extLst>
                <c:ext xmlns:c15="http://schemas.microsoft.com/office/drawing/2012/chart" uri="{CE6537A1-D6FC-4f65-9D91-7224C49458BB}"/>
                <c:ext xmlns:c16="http://schemas.microsoft.com/office/drawing/2014/chart" uri="{C3380CC4-5D6E-409C-BE32-E72D297353CC}">
                  <c16:uniqueId val="{00000036-96EB-4516-B383-CE63FFF0622A}"/>
                </c:ext>
              </c:extLst>
            </c:dLbl>
            <c:dLbl>
              <c:idx val="9"/>
              <c:delete val="1"/>
              <c:extLst>
                <c:ext xmlns:c15="http://schemas.microsoft.com/office/drawing/2012/chart" uri="{CE6537A1-D6FC-4f65-9D91-7224C49458BB}"/>
                <c:ext xmlns:c16="http://schemas.microsoft.com/office/drawing/2014/chart" uri="{C3380CC4-5D6E-409C-BE32-E72D297353CC}">
                  <c16:uniqueId val="{00000037-96EB-4516-B383-CE63FFF0622A}"/>
                </c:ext>
              </c:extLst>
            </c:dLbl>
            <c:dLbl>
              <c:idx val="10"/>
              <c:delete val="1"/>
              <c:extLst>
                <c:ext xmlns:c15="http://schemas.microsoft.com/office/drawing/2012/chart" uri="{CE6537A1-D6FC-4f65-9D91-7224C49458BB}"/>
                <c:ext xmlns:c16="http://schemas.microsoft.com/office/drawing/2014/chart" uri="{C3380CC4-5D6E-409C-BE32-E72D297353CC}">
                  <c16:uniqueId val="{00000038-96EB-4516-B383-CE63FFF0622A}"/>
                </c:ext>
              </c:extLst>
            </c:dLbl>
            <c:dLbl>
              <c:idx val="11"/>
              <c:delete val="1"/>
              <c:extLst>
                <c:ext xmlns:c15="http://schemas.microsoft.com/office/drawing/2012/chart" uri="{CE6537A1-D6FC-4f65-9D91-7224C49458BB}"/>
                <c:ext xmlns:c16="http://schemas.microsoft.com/office/drawing/2014/chart" uri="{C3380CC4-5D6E-409C-BE32-E72D297353CC}">
                  <c16:uniqueId val="{00000039-96EB-4516-B383-CE63FFF0622A}"/>
                </c:ext>
              </c:extLst>
            </c:dLbl>
            <c:dLbl>
              <c:idx val="12"/>
              <c:delete val="1"/>
              <c:extLst>
                <c:ext xmlns:c15="http://schemas.microsoft.com/office/drawing/2012/chart" uri="{CE6537A1-D6FC-4f65-9D91-7224C49458BB}"/>
                <c:ext xmlns:c16="http://schemas.microsoft.com/office/drawing/2014/chart" uri="{C3380CC4-5D6E-409C-BE32-E72D297353CC}">
                  <c16:uniqueId val="{0000003A-96EB-4516-B383-CE63FFF0622A}"/>
                </c:ext>
              </c:extLst>
            </c:dLbl>
            <c:dLbl>
              <c:idx val="13"/>
              <c:delete val="1"/>
              <c:extLst>
                <c:ext xmlns:c15="http://schemas.microsoft.com/office/drawing/2012/chart" uri="{CE6537A1-D6FC-4f65-9D91-7224C49458BB}"/>
                <c:ext xmlns:c16="http://schemas.microsoft.com/office/drawing/2014/chart" uri="{C3380CC4-5D6E-409C-BE32-E72D297353CC}">
                  <c16:uniqueId val="{0000003B-96EB-4516-B383-CE63FFF0622A}"/>
                </c:ext>
              </c:extLst>
            </c:dLbl>
            <c:dLbl>
              <c:idx val="14"/>
              <c:delete val="1"/>
              <c:extLst>
                <c:ext xmlns:c15="http://schemas.microsoft.com/office/drawing/2012/chart" uri="{CE6537A1-D6FC-4f65-9D91-7224C49458BB}"/>
                <c:ext xmlns:c16="http://schemas.microsoft.com/office/drawing/2014/chart" uri="{C3380CC4-5D6E-409C-BE32-E72D297353CC}">
                  <c16:uniqueId val="{0000003C-96EB-4516-B383-CE63FFF0622A}"/>
                </c:ext>
              </c:extLst>
            </c:dLbl>
            <c:dLbl>
              <c:idx val="15"/>
              <c:delete val="1"/>
              <c:extLst>
                <c:ext xmlns:c15="http://schemas.microsoft.com/office/drawing/2012/chart" uri="{CE6537A1-D6FC-4f65-9D91-7224C49458BB}"/>
                <c:ext xmlns:c16="http://schemas.microsoft.com/office/drawing/2014/chart" uri="{C3380CC4-5D6E-409C-BE32-E72D297353CC}">
                  <c16:uniqueId val="{0000003D-96EB-4516-B383-CE63FFF0622A}"/>
                </c:ext>
              </c:extLst>
            </c:dLbl>
            <c:dLbl>
              <c:idx val="16"/>
              <c:delete val="1"/>
              <c:extLst>
                <c:ext xmlns:c15="http://schemas.microsoft.com/office/drawing/2012/chart" uri="{CE6537A1-D6FC-4f65-9D91-7224C49458BB}"/>
                <c:ext xmlns:c16="http://schemas.microsoft.com/office/drawing/2014/chart" uri="{C3380CC4-5D6E-409C-BE32-E72D297353CC}">
                  <c16:uniqueId val="{0000003E-96EB-4516-B383-CE63FFF0622A}"/>
                </c:ext>
              </c:extLst>
            </c:dLbl>
            <c:dLbl>
              <c:idx val="17"/>
              <c:delete val="1"/>
              <c:extLst>
                <c:ext xmlns:c15="http://schemas.microsoft.com/office/drawing/2012/chart" uri="{CE6537A1-D6FC-4f65-9D91-7224C49458BB}"/>
                <c:ext xmlns:c16="http://schemas.microsoft.com/office/drawing/2014/chart" uri="{C3380CC4-5D6E-409C-BE32-E72D297353CC}">
                  <c16:uniqueId val="{0000003F-96EB-4516-B383-CE63FFF0622A}"/>
                </c:ext>
              </c:extLst>
            </c:dLbl>
            <c:dLbl>
              <c:idx val="18"/>
              <c:layout>
                <c:manualLayout>
                  <c:x val="-2.4874152132534182E-2"/>
                  <c:y val="-2.72871874150261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96EB-4516-B383-CE63FFF0622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'32'!$K$11:$K$29</c:f>
              <c:numCache>
                <c:formatCode>0.0%</c:formatCode>
                <c:ptCount val="19"/>
                <c:pt idx="0">
                  <c:v>1</c:v>
                </c:pt>
                <c:pt idx="1">
                  <c:v>0.99099999999999999</c:v>
                </c:pt>
                <c:pt idx="2">
                  <c:v>0.98599999999999999</c:v>
                </c:pt>
                <c:pt idx="3">
                  <c:v>0.96</c:v>
                </c:pt>
                <c:pt idx="4">
                  <c:v>0.95699999999999996</c:v>
                </c:pt>
                <c:pt idx="5">
                  <c:v>0.98199999999999998</c:v>
                </c:pt>
                <c:pt idx="6">
                  <c:v>0.97899999999999998</c:v>
                </c:pt>
                <c:pt idx="7">
                  <c:v>1.004</c:v>
                </c:pt>
                <c:pt idx="8">
                  <c:v>0.97599999999999998</c:v>
                </c:pt>
                <c:pt idx="9">
                  <c:v>1.028</c:v>
                </c:pt>
                <c:pt idx="10">
                  <c:v>1.032</c:v>
                </c:pt>
                <c:pt idx="11">
                  <c:v>1.0169999999999999</c:v>
                </c:pt>
                <c:pt idx="12">
                  <c:v>1.1950000000000001</c:v>
                </c:pt>
                <c:pt idx="13">
                  <c:v>1.2110000000000001</c:v>
                </c:pt>
                <c:pt idx="14">
                  <c:v>1.2070000000000001</c:v>
                </c:pt>
                <c:pt idx="15">
                  <c:v>1.1180000000000001</c:v>
                </c:pt>
                <c:pt idx="16">
                  <c:v>1.1180000000000001</c:v>
                </c:pt>
                <c:pt idx="17">
                  <c:v>1.159</c:v>
                </c:pt>
                <c:pt idx="18">
                  <c:v>1.2190000000000001</c:v>
                </c:pt>
              </c:numCache>
            </c:numRef>
          </c:val>
          <c:smooth val="0"/>
          <c:extLst>
            <c:ext xmlns:c16="http://schemas.microsoft.com/office/drawing/2014/chart" uri="{C3380CC4-5D6E-409C-BE32-E72D297353CC}">
              <c16:uniqueId val="{00000041-96EB-4516-B383-CE63FFF0622A}"/>
            </c:ext>
          </c:extLst>
        </c:ser>
        <c:dLbls>
          <c:dLblPos val="r"/>
          <c:showLegendKey val="0"/>
          <c:showVal val="1"/>
          <c:showCatName val="0"/>
          <c:showSerName val="0"/>
          <c:showPercent val="0"/>
          <c:showBubbleSize val="0"/>
        </c:dLbls>
        <c:smooth val="0"/>
        <c:axId val="222763312"/>
        <c:axId val="227996256"/>
      </c:lineChart>
      <c:catAx>
        <c:axId val="22276331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7996256"/>
        <c:crosses val="autoZero"/>
        <c:auto val="0"/>
        <c:lblAlgn val="ctr"/>
        <c:lblOffset val="100"/>
        <c:tickLblSkip val="1"/>
        <c:tickMarkSkip val="6"/>
        <c:noMultiLvlLbl val="0"/>
      </c:catAx>
      <c:valAx>
        <c:axId val="227996256"/>
        <c:scaling>
          <c:orientation val="minMax"/>
          <c:max val="1.45"/>
          <c:min val="0.7500000000000001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276331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'33'!$G$9</c:f>
              <c:strCache>
                <c:ptCount val="1"/>
                <c:pt idx="0">
                  <c:v>Державні</c:v>
                </c:pt>
              </c:strCache>
            </c:strRef>
          </c:tx>
          <c:spPr>
            <a:ln w="25400" cap="rnd" cmpd="sng">
              <a:solidFill>
                <a:srgbClr val="057D46"/>
              </a:solidFill>
              <a:prstDash val="solid"/>
              <a:round/>
            </a:ln>
            <a:effectLst/>
          </c:spPr>
          <c:marker>
            <c:symbol val="none"/>
          </c:marker>
          <c:dLbls>
            <c:dLbl>
              <c:idx val="18"/>
              <c:layout>
                <c:manualLayout>
                  <c:x val="-3.7222613372655498E-2"/>
                  <c:y val="-6.478344287055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B5-4983-AB22-42036B9307D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'33'!$G$11:$G$29</c:f>
              <c:numCache>
                <c:formatCode>0.0%</c:formatCode>
                <c:ptCount val="19"/>
                <c:pt idx="0">
                  <c:v>1</c:v>
                </c:pt>
                <c:pt idx="1">
                  <c:v>0.96899999999999997</c:v>
                </c:pt>
                <c:pt idx="2">
                  <c:v>1.0069999999999999</c:v>
                </c:pt>
                <c:pt idx="3">
                  <c:v>0.998</c:v>
                </c:pt>
                <c:pt idx="4">
                  <c:v>1.012</c:v>
                </c:pt>
                <c:pt idx="5">
                  <c:v>1.014</c:v>
                </c:pt>
                <c:pt idx="6">
                  <c:v>1.081</c:v>
                </c:pt>
                <c:pt idx="7">
                  <c:v>1.65</c:v>
                </c:pt>
                <c:pt idx="8">
                  <c:v>1.5329999999999999</c:v>
                </c:pt>
                <c:pt idx="9">
                  <c:v>1.4570000000000001</c:v>
                </c:pt>
                <c:pt idx="10">
                  <c:v>1.4630000000000001</c:v>
                </c:pt>
                <c:pt idx="11">
                  <c:v>1.504</c:v>
                </c:pt>
                <c:pt idx="12">
                  <c:v>2.0950000000000002</c:v>
                </c:pt>
                <c:pt idx="13">
                  <c:v>2.2160000000000002</c:v>
                </c:pt>
                <c:pt idx="14">
                  <c:v>2.2120000000000002</c:v>
                </c:pt>
                <c:pt idx="15">
                  <c:v>1.8720000000000001</c:v>
                </c:pt>
                <c:pt idx="16">
                  <c:v>1.921</c:v>
                </c:pt>
                <c:pt idx="17">
                  <c:v>1.9470000000000001</c:v>
                </c:pt>
                <c:pt idx="18">
                  <c:v>1.841</c:v>
                </c:pt>
              </c:numCache>
            </c:numRef>
          </c:val>
          <c:smooth val="0"/>
          <c:extLst>
            <c:ext xmlns:c16="http://schemas.microsoft.com/office/drawing/2014/chart" uri="{C3380CC4-5D6E-409C-BE32-E72D297353CC}">
              <c16:uniqueId val="{00000001-8CB5-4983-AB22-42036B9307D1}"/>
            </c:ext>
          </c:extLst>
        </c:ser>
        <c:ser>
          <c:idx val="1"/>
          <c:order val="1"/>
          <c:tx>
            <c:strRef>
              <c:f>'33'!$H$9</c:f>
              <c:strCache>
                <c:ptCount val="1"/>
                <c:pt idx="0">
                  <c:v>Іноземні</c:v>
                </c:pt>
              </c:strCache>
            </c:strRef>
          </c:tx>
          <c:spPr>
            <a:ln w="25400" cap="rnd" cmpd="sng">
              <a:solidFill>
                <a:srgbClr val="DC4B64"/>
              </a:solidFill>
              <a:prstDash val="solid"/>
              <a:round/>
            </a:ln>
            <a:effectLst/>
          </c:spPr>
          <c:marker>
            <c:symbol val="none"/>
          </c:marker>
          <c:dLbls>
            <c:dLbl>
              <c:idx val="18"/>
              <c:layout>
                <c:manualLayout>
                  <c:x val="-4.5498213119163966E-2"/>
                  <c:y val="2.4295257359686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B5-4983-AB22-42036B9307D1}"/>
                </c:ext>
              </c:extLst>
            </c:dLbl>
            <c:dLbl>
              <c:idx val="3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B5-4983-AB22-42036B9307D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'33'!$H$11:$H$29</c:f>
              <c:numCache>
                <c:formatCode>0.0%</c:formatCode>
                <c:ptCount val="19"/>
                <c:pt idx="0">
                  <c:v>1</c:v>
                </c:pt>
                <c:pt idx="1">
                  <c:v>1.006</c:v>
                </c:pt>
                <c:pt idx="2">
                  <c:v>1.032</c:v>
                </c:pt>
                <c:pt idx="3">
                  <c:v>1.0049999999999999</c:v>
                </c:pt>
                <c:pt idx="4">
                  <c:v>1.0569999999999999</c:v>
                </c:pt>
                <c:pt idx="5">
                  <c:v>1.07</c:v>
                </c:pt>
                <c:pt idx="6">
                  <c:v>1.1659999999999999</c:v>
                </c:pt>
                <c:pt idx="7">
                  <c:v>1.2589999999999999</c:v>
                </c:pt>
                <c:pt idx="8">
                  <c:v>1.2629999999999999</c:v>
                </c:pt>
                <c:pt idx="9">
                  <c:v>1.274</c:v>
                </c:pt>
                <c:pt idx="10">
                  <c:v>1.321</c:v>
                </c:pt>
                <c:pt idx="11">
                  <c:v>1.339</c:v>
                </c:pt>
                <c:pt idx="12">
                  <c:v>1.208</c:v>
                </c:pt>
                <c:pt idx="13">
                  <c:v>1.2689999999999999</c:v>
                </c:pt>
                <c:pt idx="14">
                  <c:v>1.3720000000000001</c:v>
                </c:pt>
                <c:pt idx="15">
                  <c:v>1.462</c:v>
                </c:pt>
                <c:pt idx="16">
                  <c:v>1.4379999999999999</c:v>
                </c:pt>
                <c:pt idx="17">
                  <c:v>1.4610000000000001</c:v>
                </c:pt>
                <c:pt idx="18">
                  <c:v>1.522</c:v>
                </c:pt>
              </c:numCache>
            </c:numRef>
          </c:val>
          <c:smooth val="0"/>
          <c:extLst>
            <c:ext xmlns:c16="http://schemas.microsoft.com/office/drawing/2014/chart" uri="{C3380CC4-5D6E-409C-BE32-E72D297353CC}">
              <c16:uniqueId val="{00000004-8CB5-4983-AB22-42036B9307D1}"/>
            </c:ext>
          </c:extLst>
        </c:ser>
        <c:ser>
          <c:idx val="2"/>
          <c:order val="2"/>
          <c:tx>
            <c:strRef>
              <c:f>'33'!$I$9</c:f>
              <c:strCache>
                <c:ptCount val="1"/>
                <c:pt idx="0">
                  <c:v>Приватні</c:v>
                </c:pt>
              </c:strCache>
            </c:strRef>
          </c:tx>
          <c:spPr>
            <a:ln w="25400" cap="rnd" cmpd="sng">
              <a:solidFill>
                <a:srgbClr val="46AFE6"/>
              </a:solidFill>
              <a:prstDash val="solid"/>
              <a:round/>
            </a:ln>
            <a:effectLst/>
          </c:spPr>
          <c:marker>
            <c:symbol val="none"/>
          </c:marker>
          <c:dLbls>
            <c:dLbl>
              <c:idx val="18"/>
              <c:layout>
                <c:manualLayout>
                  <c:x val="-4.9634059049459008E-2"/>
                  <c:y val="-3.0713120396163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CB5-4983-AB22-42036B9307D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'33'!$I$11:$I$29</c:f>
              <c:numCache>
                <c:formatCode>0.0%</c:formatCode>
                <c:ptCount val="19"/>
                <c:pt idx="0">
                  <c:v>1</c:v>
                </c:pt>
                <c:pt idx="1">
                  <c:v>0.9</c:v>
                </c:pt>
                <c:pt idx="2">
                  <c:v>0.91600000000000004</c:v>
                </c:pt>
                <c:pt idx="3">
                  <c:v>0.91</c:v>
                </c:pt>
                <c:pt idx="4">
                  <c:v>0.996</c:v>
                </c:pt>
                <c:pt idx="5">
                  <c:v>0.90600000000000003</c:v>
                </c:pt>
                <c:pt idx="6">
                  <c:v>0.97899999999999998</c:v>
                </c:pt>
                <c:pt idx="7">
                  <c:v>1.024</c:v>
                </c:pt>
                <c:pt idx="8">
                  <c:v>0.95399999999999996</c:v>
                </c:pt>
                <c:pt idx="9">
                  <c:v>0.98499999999999999</c:v>
                </c:pt>
                <c:pt idx="10">
                  <c:v>0.97799999999999998</c:v>
                </c:pt>
                <c:pt idx="11">
                  <c:v>0.90400000000000003</c:v>
                </c:pt>
                <c:pt idx="12">
                  <c:v>0.86799999999999999</c:v>
                </c:pt>
                <c:pt idx="13">
                  <c:v>0.93400000000000005</c:v>
                </c:pt>
                <c:pt idx="14">
                  <c:v>0.97399999999999998</c:v>
                </c:pt>
                <c:pt idx="15">
                  <c:v>1.04</c:v>
                </c:pt>
                <c:pt idx="16">
                  <c:v>1.0309999999999999</c:v>
                </c:pt>
                <c:pt idx="17">
                  <c:v>1.044</c:v>
                </c:pt>
                <c:pt idx="18">
                  <c:v>1.024</c:v>
                </c:pt>
              </c:numCache>
            </c:numRef>
          </c:val>
          <c:smooth val="0"/>
          <c:extLst>
            <c:ext xmlns:c16="http://schemas.microsoft.com/office/drawing/2014/chart" uri="{C3380CC4-5D6E-409C-BE32-E72D297353CC}">
              <c16:uniqueId val="{00000006-8CB5-4983-AB22-42036B9307D1}"/>
            </c:ext>
          </c:extLst>
        </c:ser>
        <c:ser>
          <c:idx val="3"/>
          <c:order val="3"/>
          <c:tx>
            <c:strRef>
              <c:f>'33'!$J$9</c:f>
              <c:strCache>
                <c:ptCount val="1"/>
                <c:pt idx="0">
                  <c:v>Приватбанк</c:v>
                </c:pt>
              </c:strCache>
            </c:strRef>
          </c:tx>
          <c:spPr>
            <a:ln w="25400" cap="rnd" cmpd="sng">
              <a:solidFill>
                <a:srgbClr val="91C864"/>
              </a:solidFill>
              <a:prstDash val="solid"/>
              <a:round/>
            </a:ln>
            <a:effectLst/>
          </c:spPr>
          <c:marker>
            <c:symbol val="none"/>
          </c:marker>
          <c:dLbls>
            <c:dLbl>
              <c:idx val="18"/>
              <c:layout>
                <c:manualLayout>
                  <c:x val="-4.1358459302950387E-2"/>
                  <c:y val="1.191795007505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CB5-4983-AB22-42036B9307D1}"/>
                </c:ext>
              </c:extLst>
            </c:dLbl>
            <c:dLbl>
              <c:idx val="36"/>
              <c:layout>
                <c:manualLayout>
                  <c:x val="0"/>
                  <c:y val="4.21841621010654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CB5-4983-AB22-42036B9307D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'33'!$J$11:$J$29</c:f>
              <c:numCache>
                <c:formatCode>0.0%</c:formatCode>
                <c:ptCount val="19"/>
                <c:pt idx="0">
                  <c:v>1</c:v>
                </c:pt>
                <c:pt idx="1">
                  <c:v>1.002</c:v>
                </c:pt>
                <c:pt idx="2">
                  <c:v>1.02</c:v>
                </c:pt>
                <c:pt idx="3">
                  <c:v>1.0549999999999999</c:v>
                </c:pt>
                <c:pt idx="4">
                  <c:v>1.0249999999999999</c:v>
                </c:pt>
                <c:pt idx="5">
                  <c:v>1.0169999999999999</c:v>
                </c:pt>
                <c:pt idx="6">
                  <c:v>1.0329999999999999</c:v>
                </c:pt>
                <c:pt idx="7">
                  <c:v>1.069</c:v>
                </c:pt>
                <c:pt idx="8">
                  <c:v>1.095</c:v>
                </c:pt>
                <c:pt idx="9">
                  <c:v>1.1140000000000001</c:v>
                </c:pt>
                <c:pt idx="10">
                  <c:v>1.1279999999999999</c:v>
                </c:pt>
                <c:pt idx="11">
                  <c:v>1.153</c:v>
                </c:pt>
                <c:pt idx="12">
                  <c:v>1.1619999999999999</c:v>
                </c:pt>
                <c:pt idx="13">
                  <c:v>1.2</c:v>
                </c:pt>
                <c:pt idx="14">
                  <c:v>1.2130000000000001</c:v>
                </c:pt>
                <c:pt idx="15">
                  <c:v>1.238</c:v>
                </c:pt>
                <c:pt idx="16">
                  <c:v>1.2809999999999999</c:v>
                </c:pt>
                <c:pt idx="17">
                  <c:v>1.333</c:v>
                </c:pt>
                <c:pt idx="18">
                  <c:v>1.3540000000000001</c:v>
                </c:pt>
              </c:numCache>
            </c:numRef>
          </c:val>
          <c:smooth val="0"/>
          <c:extLst>
            <c:ext xmlns:c16="http://schemas.microsoft.com/office/drawing/2014/chart" uri="{C3380CC4-5D6E-409C-BE32-E72D297353CC}">
              <c16:uniqueId val="{00000009-8CB5-4983-AB22-42036B9307D1}"/>
            </c:ext>
          </c:extLst>
        </c:ser>
        <c:ser>
          <c:idx val="4"/>
          <c:order val="4"/>
          <c:tx>
            <c:strRef>
              <c:f>'33'!$K$9</c:f>
              <c:strCache>
                <c:ptCount val="1"/>
                <c:pt idx="0">
                  <c:v>Усі банки</c:v>
                </c:pt>
              </c:strCache>
            </c:strRef>
          </c:tx>
          <c:spPr>
            <a:ln w="25400" cap="rnd" cmpd="sng">
              <a:solidFill>
                <a:srgbClr val="7D0532"/>
              </a:solidFill>
              <a:prstDash val="solid"/>
              <a:round/>
            </a:ln>
            <a:effectLst/>
          </c:spPr>
          <c:marker>
            <c:symbol val="none"/>
          </c:marker>
          <c:dLbls>
            <c:dLbl>
              <c:idx val="18"/>
              <c:layout>
                <c:manualLayout>
                  <c:x val="-4.1366600731947034E-2"/>
                  <c:y val="-4.8743477385689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CB5-4983-AB22-42036B9307D1}"/>
                </c:ext>
              </c:extLst>
            </c:dLbl>
            <c:dLbl>
              <c:idx val="36"/>
              <c:layout>
                <c:manualLayout>
                  <c:x val="-2.0813259194023784E-2"/>
                  <c:y val="-4.4067502251561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CB5-4983-AB22-42036B9307D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'33'!$K$11:$K$29</c:f>
              <c:numCache>
                <c:formatCode>0.0%</c:formatCode>
                <c:ptCount val="19"/>
                <c:pt idx="0">
                  <c:v>1</c:v>
                </c:pt>
                <c:pt idx="1">
                  <c:v>0.97099999999999997</c:v>
                </c:pt>
                <c:pt idx="2">
                  <c:v>0.999</c:v>
                </c:pt>
                <c:pt idx="3">
                  <c:v>0.98899999999999999</c:v>
                </c:pt>
                <c:pt idx="4">
                  <c:v>1.0249999999999999</c:v>
                </c:pt>
                <c:pt idx="5">
                  <c:v>1.012</c:v>
                </c:pt>
                <c:pt idx="6">
                  <c:v>1.085</c:v>
                </c:pt>
                <c:pt idx="7">
                  <c:v>1.349</c:v>
                </c:pt>
                <c:pt idx="8">
                  <c:v>1.2929999999999999</c:v>
                </c:pt>
                <c:pt idx="9">
                  <c:v>1.2749999999999999</c:v>
                </c:pt>
                <c:pt idx="10">
                  <c:v>1.2929999999999999</c:v>
                </c:pt>
                <c:pt idx="11">
                  <c:v>1.3029999999999999</c:v>
                </c:pt>
                <c:pt idx="12">
                  <c:v>1.484</c:v>
                </c:pt>
                <c:pt idx="13">
                  <c:v>1.5669999999999999</c:v>
                </c:pt>
                <c:pt idx="14">
                  <c:v>1.609</c:v>
                </c:pt>
                <c:pt idx="15">
                  <c:v>1.5209999999999999</c:v>
                </c:pt>
                <c:pt idx="16">
                  <c:v>1.534</c:v>
                </c:pt>
                <c:pt idx="17">
                  <c:v>1.5589999999999999</c:v>
                </c:pt>
                <c:pt idx="18">
                  <c:v>1.536</c:v>
                </c:pt>
              </c:numCache>
            </c:numRef>
          </c:val>
          <c:smooth val="0"/>
          <c:extLst>
            <c:ext xmlns:c16="http://schemas.microsoft.com/office/drawing/2014/chart" uri="{C3380CC4-5D6E-409C-BE32-E72D297353CC}">
              <c16:uniqueId val="{0000000C-8CB5-4983-AB22-42036B9307D1}"/>
            </c:ext>
          </c:extLst>
        </c:ser>
        <c:dLbls>
          <c:showLegendKey val="0"/>
          <c:showVal val="0"/>
          <c:showCatName val="0"/>
          <c:showSerName val="0"/>
          <c:showPercent val="0"/>
          <c:showBubbleSize val="0"/>
        </c:dLbls>
        <c:smooth val="0"/>
        <c:axId val="227997040"/>
        <c:axId val="227997432"/>
      </c:lineChart>
      <c:catAx>
        <c:axId val="2279970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7997432"/>
        <c:crossesAt val="0.4"/>
        <c:auto val="0"/>
        <c:lblAlgn val="ctr"/>
        <c:lblOffset val="100"/>
        <c:tickLblSkip val="1"/>
        <c:tickMarkSkip val="6"/>
        <c:noMultiLvlLbl val="0"/>
      </c:catAx>
      <c:valAx>
        <c:axId val="227997432"/>
        <c:scaling>
          <c:orientation val="minMax"/>
          <c:max val="2.4"/>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79970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'33'!$G$10</c:f>
              <c:strCache>
                <c:ptCount val="1"/>
                <c:pt idx="0">
                  <c:v>State-owned</c:v>
                </c:pt>
              </c:strCache>
            </c:strRef>
          </c:tx>
          <c:spPr>
            <a:ln w="25400" cap="rnd" cmpd="sng">
              <a:solidFill>
                <a:srgbClr val="057D46"/>
              </a:solidFill>
              <a:prstDash val="solid"/>
              <a:round/>
            </a:ln>
            <a:effectLst/>
          </c:spPr>
          <c:marker>
            <c:symbol val="none"/>
          </c:marker>
          <c:dLbls>
            <c:dLbl>
              <c:idx val="18"/>
              <c:layout>
                <c:manualLayout>
                  <c:x val="-4.5494305233245429E-2"/>
                  <c:y val="-3.48791946025781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BF-4952-B641-8ED31B12C6F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'33'!$G$11:$G$29</c:f>
              <c:numCache>
                <c:formatCode>0.0%</c:formatCode>
                <c:ptCount val="19"/>
                <c:pt idx="0">
                  <c:v>1</c:v>
                </c:pt>
                <c:pt idx="1">
                  <c:v>0.96899999999999997</c:v>
                </c:pt>
                <c:pt idx="2">
                  <c:v>1.0069999999999999</c:v>
                </c:pt>
                <c:pt idx="3">
                  <c:v>0.998</c:v>
                </c:pt>
                <c:pt idx="4">
                  <c:v>1.012</c:v>
                </c:pt>
                <c:pt idx="5">
                  <c:v>1.014</c:v>
                </c:pt>
                <c:pt idx="6">
                  <c:v>1.081</c:v>
                </c:pt>
                <c:pt idx="7">
                  <c:v>1.65</c:v>
                </c:pt>
                <c:pt idx="8">
                  <c:v>1.5329999999999999</c:v>
                </c:pt>
                <c:pt idx="9">
                  <c:v>1.4570000000000001</c:v>
                </c:pt>
                <c:pt idx="10">
                  <c:v>1.4630000000000001</c:v>
                </c:pt>
                <c:pt idx="11">
                  <c:v>1.504</c:v>
                </c:pt>
                <c:pt idx="12">
                  <c:v>2.0950000000000002</c:v>
                </c:pt>
                <c:pt idx="13">
                  <c:v>2.2160000000000002</c:v>
                </c:pt>
                <c:pt idx="14">
                  <c:v>2.2120000000000002</c:v>
                </c:pt>
                <c:pt idx="15">
                  <c:v>1.8720000000000001</c:v>
                </c:pt>
                <c:pt idx="16">
                  <c:v>1.921</c:v>
                </c:pt>
                <c:pt idx="17">
                  <c:v>1.9470000000000001</c:v>
                </c:pt>
                <c:pt idx="18">
                  <c:v>1.841</c:v>
                </c:pt>
              </c:numCache>
            </c:numRef>
          </c:val>
          <c:smooth val="0"/>
          <c:extLst>
            <c:ext xmlns:c16="http://schemas.microsoft.com/office/drawing/2014/chart" uri="{C3380CC4-5D6E-409C-BE32-E72D297353CC}">
              <c16:uniqueId val="{00000001-B2BF-4952-B641-8ED31B12C6F8}"/>
            </c:ext>
          </c:extLst>
        </c:ser>
        <c:ser>
          <c:idx val="1"/>
          <c:order val="1"/>
          <c:tx>
            <c:strRef>
              <c:f>'33'!$H$10</c:f>
              <c:strCache>
                <c:ptCount val="1"/>
                <c:pt idx="0">
                  <c:v>Foreign</c:v>
                </c:pt>
              </c:strCache>
            </c:strRef>
          </c:tx>
          <c:spPr>
            <a:ln w="25400" cap="rnd" cmpd="sng">
              <a:solidFill>
                <a:srgbClr val="DC4B64"/>
              </a:solidFill>
              <a:prstDash val="solid"/>
              <a:round/>
            </a:ln>
            <a:effectLst/>
          </c:spPr>
          <c:marker>
            <c:symbol val="none"/>
          </c:marker>
          <c:dLbls>
            <c:dLbl>
              <c:idx val="18"/>
              <c:layout>
                <c:manualLayout>
                  <c:x val="-4.5498213119163966E-2"/>
                  <c:y val="3.6183299864108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BF-4952-B641-8ED31B12C6F8}"/>
                </c:ext>
              </c:extLst>
            </c:dLbl>
            <c:dLbl>
              <c:idx val="3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BF-4952-B641-8ED31B12C6F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'33'!$H$11:$H$29</c:f>
              <c:numCache>
                <c:formatCode>0.0%</c:formatCode>
                <c:ptCount val="19"/>
                <c:pt idx="0">
                  <c:v>1</c:v>
                </c:pt>
                <c:pt idx="1">
                  <c:v>1.006</c:v>
                </c:pt>
                <c:pt idx="2">
                  <c:v>1.032</c:v>
                </c:pt>
                <c:pt idx="3">
                  <c:v>1.0049999999999999</c:v>
                </c:pt>
                <c:pt idx="4">
                  <c:v>1.0569999999999999</c:v>
                </c:pt>
                <c:pt idx="5">
                  <c:v>1.07</c:v>
                </c:pt>
                <c:pt idx="6">
                  <c:v>1.1659999999999999</c:v>
                </c:pt>
                <c:pt idx="7">
                  <c:v>1.2589999999999999</c:v>
                </c:pt>
                <c:pt idx="8">
                  <c:v>1.2629999999999999</c:v>
                </c:pt>
                <c:pt idx="9">
                  <c:v>1.274</c:v>
                </c:pt>
                <c:pt idx="10">
                  <c:v>1.321</c:v>
                </c:pt>
                <c:pt idx="11">
                  <c:v>1.339</c:v>
                </c:pt>
                <c:pt idx="12">
                  <c:v>1.208</c:v>
                </c:pt>
                <c:pt idx="13">
                  <c:v>1.2689999999999999</c:v>
                </c:pt>
                <c:pt idx="14">
                  <c:v>1.3720000000000001</c:v>
                </c:pt>
                <c:pt idx="15">
                  <c:v>1.462</c:v>
                </c:pt>
                <c:pt idx="16">
                  <c:v>1.4379999999999999</c:v>
                </c:pt>
                <c:pt idx="17">
                  <c:v>1.4610000000000001</c:v>
                </c:pt>
                <c:pt idx="18">
                  <c:v>1.522</c:v>
                </c:pt>
              </c:numCache>
            </c:numRef>
          </c:val>
          <c:smooth val="0"/>
          <c:extLst>
            <c:ext xmlns:c16="http://schemas.microsoft.com/office/drawing/2014/chart" uri="{C3380CC4-5D6E-409C-BE32-E72D297353CC}">
              <c16:uniqueId val="{00000004-B2BF-4952-B641-8ED31B12C6F8}"/>
            </c:ext>
          </c:extLst>
        </c:ser>
        <c:ser>
          <c:idx val="2"/>
          <c:order val="2"/>
          <c:tx>
            <c:strRef>
              <c:f>'33'!$I$10</c:f>
              <c:strCache>
                <c:ptCount val="1"/>
                <c:pt idx="0">
                  <c:v>Private</c:v>
                </c:pt>
              </c:strCache>
            </c:strRef>
          </c:tx>
          <c:spPr>
            <a:ln w="25400" cap="rnd" cmpd="sng">
              <a:solidFill>
                <a:srgbClr val="46AFE6"/>
              </a:solidFill>
              <a:prstDash val="solid"/>
              <a:round/>
            </a:ln>
            <a:effectLst/>
          </c:spPr>
          <c:marker>
            <c:symbol val="none"/>
          </c:marker>
          <c:dLbls>
            <c:dLbl>
              <c:idx val="18"/>
              <c:layout>
                <c:manualLayout>
                  <c:x val="-4.5498213119163966E-2"/>
                  <c:y val="-3.07232959386770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BF-4952-B641-8ED31B12C6F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'33'!$I$11:$I$29</c:f>
              <c:numCache>
                <c:formatCode>0.0%</c:formatCode>
                <c:ptCount val="19"/>
                <c:pt idx="0">
                  <c:v>1</c:v>
                </c:pt>
                <c:pt idx="1">
                  <c:v>0.9</c:v>
                </c:pt>
                <c:pt idx="2">
                  <c:v>0.91600000000000004</c:v>
                </c:pt>
                <c:pt idx="3">
                  <c:v>0.91</c:v>
                </c:pt>
                <c:pt idx="4">
                  <c:v>0.996</c:v>
                </c:pt>
                <c:pt idx="5">
                  <c:v>0.90600000000000003</c:v>
                </c:pt>
                <c:pt idx="6">
                  <c:v>0.97899999999999998</c:v>
                </c:pt>
                <c:pt idx="7">
                  <c:v>1.024</c:v>
                </c:pt>
                <c:pt idx="8">
                  <c:v>0.95399999999999996</c:v>
                </c:pt>
                <c:pt idx="9">
                  <c:v>0.98499999999999999</c:v>
                </c:pt>
                <c:pt idx="10">
                  <c:v>0.97799999999999998</c:v>
                </c:pt>
                <c:pt idx="11">
                  <c:v>0.90400000000000003</c:v>
                </c:pt>
                <c:pt idx="12">
                  <c:v>0.86799999999999999</c:v>
                </c:pt>
                <c:pt idx="13">
                  <c:v>0.93400000000000005</c:v>
                </c:pt>
                <c:pt idx="14">
                  <c:v>0.97399999999999998</c:v>
                </c:pt>
                <c:pt idx="15">
                  <c:v>1.04</c:v>
                </c:pt>
                <c:pt idx="16">
                  <c:v>1.0309999999999999</c:v>
                </c:pt>
                <c:pt idx="17">
                  <c:v>1.044</c:v>
                </c:pt>
                <c:pt idx="18">
                  <c:v>1.024</c:v>
                </c:pt>
              </c:numCache>
            </c:numRef>
          </c:val>
          <c:smooth val="0"/>
          <c:extLst>
            <c:ext xmlns:c16="http://schemas.microsoft.com/office/drawing/2014/chart" uri="{C3380CC4-5D6E-409C-BE32-E72D297353CC}">
              <c16:uniqueId val="{00000006-B2BF-4952-B641-8ED31B12C6F8}"/>
            </c:ext>
          </c:extLst>
        </c:ser>
        <c:ser>
          <c:idx val="3"/>
          <c:order val="3"/>
          <c:tx>
            <c:strRef>
              <c:f>'33'!$J$10</c:f>
              <c:strCache>
                <c:ptCount val="1"/>
                <c:pt idx="0">
                  <c:v>Privatbank</c:v>
                </c:pt>
              </c:strCache>
            </c:strRef>
          </c:tx>
          <c:spPr>
            <a:ln w="25400" cap="rnd" cmpd="sng">
              <a:solidFill>
                <a:srgbClr val="91C864"/>
              </a:solidFill>
              <a:prstDash val="solid"/>
              <a:round/>
            </a:ln>
            <a:effectLst/>
          </c:spPr>
          <c:marker>
            <c:symbol val="none"/>
          </c:marker>
          <c:dLbls>
            <c:dLbl>
              <c:idx val="18"/>
              <c:layout>
                <c:manualLayout>
                  <c:x val="-4.5494305233245429E-2"/>
                  <c:y val="2.9745216992529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BF-4952-B641-8ED31B12C6F8}"/>
                </c:ext>
              </c:extLst>
            </c:dLbl>
            <c:dLbl>
              <c:idx val="36"/>
              <c:layout>
                <c:manualLayout>
                  <c:x val="0"/>
                  <c:y val="4.21841621010654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BF-4952-B641-8ED31B12C6F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'33'!$J$11:$J$29</c:f>
              <c:numCache>
                <c:formatCode>0.0%</c:formatCode>
                <c:ptCount val="19"/>
                <c:pt idx="0">
                  <c:v>1</c:v>
                </c:pt>
                <c:pt idx="1">
                  <c:v>1.002</c:v>
                </c:pt>
                <c:pt idx="2">
                  <c:v>1.02</c:v>
                </c:pt>
                <c:pt idx="3">
                  <c:v>1.0549999999999999</c:v>
                </c:pt>
                <c:pt idx="4">
                  <c:v>1.0249999999999999</c:v>
                </c:pt>
                <c:pt idx="5">
                  <c:v>1.0169999999999999</c:v>
                </c:pt>
                <c:pt idx="6">
                  <c:v>1.0329999999999999</c:v>
                </c:pt>
                <c:pt idx="7">
                  <c:v>1.069</c:v>
                </c:pt>
                <c:pt idx="8">
                  <c:v>1.095</c:v>
                </c:pt>
                <c:pt idx="9">
                  <c:v>1.1140000000000001</c:v>
                </c:pt>
                <c:pt idx="10">
                  <c:v>1.1279999999999999</c:v>
                </c:pt>
                <c:pt idx="11">
                  <c:v>1.153</c:v>
                </c:pt>
                <c:pt idx="12">
                  <c:v>1.1619999999999999</c:v>
                </c:pt>
                <c:pt idx="13">
                  <c:v>1.2</c:v>
                </c:pt>
                <c:pt idx="14">
                  <c:v>1.2130000000000001</c:v>
                </c:pt>
                <c:pt idx="15">
                  <c:v>1.238</c:v>
                </c:pt>
                <c:pt idx="16">
                  <c:v>1.2809999999999999</c:v>
                </c:pt>
                <c:pt idx="17">
                  <c:v>1.333</c:v>
                </c:pt>
                <c:pt idx="18">
                  <c:v>1.3540000000000001</c:v>
                </c:pt>
              </c:numCache>
            </c:numRef>
          </c:val>
          <c:smooth val="0"/>
          <c:extLst>
            <c:ext xmlns:c16="http://schemas.microsoft.com/office/drawing/2014/chart" uri="{C3380CC4-5D6E-409C-BE32-E72D297353CC}">
              <c16:uniqueId val="{00000009-B2BF-4952-B641-8ED31B12C6F8}"/>
            </c:ext>
          </c:extLst>
        </c:ser>
        <c:ser>
          <c:idx val="4"/>
          <c:order val="4"/>
          <c:tx>
            <c:strRef>
              <c:f>'33'!$K$10</c:f>
              <c:strCache>
                <c:ptCount val="1"/>
                <c:pt idx="0">
                  <c:v>All banks</c:v>
                </c:pt>
              </c:strCache>
            </c:strRef>
          </c:tx>
          <c:spPr>
            <a:ln w="25400" cap="rnd" cmpd="sng">
              <a:solidFill>
                <a:srgbClr val="7D0532"/>
              </a:solidFill>
              <a:prstDash val="solid"/>
              <a:round/>
            </a:ln>
            <a:effectLst/>
          </c:spPr>
          <c:marker>
            <c:symbol val="none"/>
          </c:marker>
          <c:dLbls>
            <c:dLbl>
              <c:idx val="18"/>
              <c:layout>
                <c:manualLayout>
                  <c:x val="-4.5502446662242069E-2"/>
                  <c:y val="-3.683535249487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2BF-4952-B641-8ED31B12C6F8}"/>
                </c:ext>
              </c:extLst>
            </c:dLbl>
            <c:dLbl>
              <c:idx val="36"/>
              <c:layout>
                <c:manualLayout>
                  <c:x val="-2.0813259194023784E-2"/>
                  <c:y val="-4.4067502251561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BF-4952-B641-8ED31B12C6F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'33'!$K$11:$K$29</c:f>
              <c:numCache>
                <c:formatCode>0.0%</c:formatCode>
                <c:ptCount val="19"/>
                <c:pt idx="0">
                  <c:v>1</c:v>
                </c:pt>
                <c:pt idx="1">
                  <c:v>0.97099999999999997</c:v>
                </c:pt>
                <c:pt idx="2">
                  <c:v>0.999</c:v>
                </c:pt>
                <c:pt idx="3">
                  <c:v>0.98899999999999999</c:v>
                </c:pt>
                <c:pt idx="4">
                  <c:v>1.0249999999999999</c:v>
                </c:pt>
                <c:pt idx="5">
                  <c:v>1.012</c:v>
                </c:pt>
                <c:pt idx="6">
                  <c:v>1.085</c:v>
                </c:pt>
                <c:pt idx="7">
                  <c:v>1.349</c:v>
                </c:pt>
                <c:pt idx="8">
                  <c:v>1.2929999999999999</c:v>
                </c:pt>
                <c:pt idx="9">
                  <c:v>1.2749999999999999</c:v>
                </c:pt>
                <c:pt idx="10">
                  <c:v>1.2929999999999999</c:v>
                </c:pt>
                <c:pt idx="11">
                  <c:v>1.3029999999999999</c:v>
                </c:pt>
                <c:pt idx="12">
                  <c:v>1.484</c:v>
                </c:pt>
                <c:pt idx="13">
                  <c:v>1.5669999999999999</c:v>
                </c:pt>
                <c:pt idx="14">
                  <c:v>1.609</c:v>
                </c:pt>
                <c:pt idx="15">
                  <c:v>1.5209999999999999</c:v>
                </c:pt>
                <c:pt idx="16">
                  <c:v>1.534</c:v>
                </c:pt>
                <c:pt idx="17">
                  <c:v>1.5589999999999999</c:v>
                </c:pt>
                <c:pt idx="18">
                  <c:v>1.536</c:v>
                </c:pt>
              </c:numCache>
            </c:numRef>
          </c:val>
          <c:smooth val="0"/>
          <c:extLst>
            <c:ext xmlns:c16="http://schemas.microsoft.com/office/drawing/2014/chart" uri="{C3380CC4-5D6E-409C-BE32-E72D297353CC}">
              <c16:uniqueId val="{0000000C-B2BF-4952-B641-8ED31B12C6F8}"/>
            </c:ext>
          </c:extLst>
        </c:ser>
        <c:dLbls>
          <c:showLegendKey val="0"/>
          <c:showVal val="0"/>
          <c:showCatName val="0"/>
          <c:showSerName val="0"/>
          <c:showPercent val="0"/>
          <c:showBubbleSize val="0"/>
        </c:dLbls>
        <c:smooth val="0"/>
        <c:axId val="227998216"/>
        <c:axId val="227998608"/>
      </c:lineChart>
      <c:catAx>
        <c:axId val="2279982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7998608"/>
        <c:crossesAt val="0.4"/>
        <c:auto val="0"/>
        <c:lblAlgn val="ctr"/>
        <c:lblOffset val="100"/>
        <c:tickLblSkip val="1"/>
        <c:tickMarkSkip val="6"/>
        <c:noMultiLvlLbl val="0"/>
      </c:catAx>
      <c:valAx>
        <c:axId val="227998608"/>
        <c:scaling>
          <c:orientation val="minMax"/>
          <c:max val="2.4"/>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799821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3435721400288254"/>
          <c:h val="0.69060704070354284"/>
        </c:manualLayout>
      </c:layout>
      <c:lineChart>
        <c:grouping val="standard"/>
        <c:varyColors val="0"/>
        <c:ser>
          <c:idx val="0"/>
          <c:order val="0"/>
          <c:tx>
            <c:strRef>
              <c:f>'34'!$G$9</c:f>
              <c:strCache>
                <c:ptCount val="1"/>
                <c:pt idx="0">
                  <c:v>Державні</c:v>
                </c:pt>
              </c:strCache>
            </c:strRef>
          </c:tx>
          <c:spPr>
            <a:ln w="25400" cap="rnd" cmpd="sng">
              <a:solidFill>
                <a:srgbClr val="057D46"/>
              </a:solidFill>
              <a:prstDash val="solid"/>
              <a:round/>
            </a:ln>
            <a:effectLst/>
          </c:spPr>
          <c:marker>
            <c:symbol val="none"/>
          </c:marker>
          <c:dLbls>
            <c:dLbl>
              <c:idx val="36"/>
              <c:layout>
                <c:manualLayout>
                  <c:x val="-2.0791647775025134E-2"/>
                  <c:y val="-4.4531982382656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9B-4DCC-94B7-9F308544300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'34'!$G$11:$G$29</c:f>
              <c:numCache>
                <c:formatCode>0.0%</c:formatCode>
                <c:ptCount val="19"/>
                <c:pt idx="0">
                  <c:v>1</c:v>
                </c:pt>
                <c:pt idx="1">
                  <c:v>1.0149999999999999</c:v>
                </c:pt>
                <c:pt idx="2">
                  <c:v>1.0289999999999999</c:v>
                </c:pt>
                <c:pt idx="3">
                  <c:v>1.034</c:v>
                </c:pt>
                <c:pt idx="4">
                  <c:v>1.0669999999999999</c:v>
                </c:pt>
                <c:pt idx="5">
                  <c:v>1.044</c:v>
                </c:pt>
                <c:pt idx="6">
                  <c:v>1.081</c:v>
                </c:pt>
                <c:pt idx="7">
                  <c:v>1.0609999999999999</c:v>
                </c:pt>
                <c:pt idx="8">
                  <c:v>1.069</c:v>
                </c:pt>
                <c:pt idx="9">
                  <c:v>1.0669999999999999</c:v>
                </c:pt>
                <c:pt idx="10">
                  <c:v>1.0760000000000001</c:v>
                </c:pt>
                <c:pt idx="11">
                  <c:v>1.1000000000000001</c:v>
                </c:pt>
                <c:pt idx="12">
                  <c:v>1.131</c:v>
                </c:pt>
                <c:pt idx="13">
                  <c:v>1.1419999999999999</c:v>
                </c:pt>
                <c:pt idx="14">
                  <c:v>1.171</c:v>
                </c:pt>
                <c:pt idx="15">
                  <c:v>1.1839999999999999</c:v>
                </c:pt>
                <c:pt idx="16">
                  <c:v>1.286</c:v>
                </c:pt>
                <c:pt idx="17">
                  <c:v>1.3089999999999999</c:v>
                </c:pt>
                <c:pt idx="18">
                  <c:v>1.3560000000000001</c:v>
                </c:pt>
              </c:numCache>
            </c:numRef>
          </c:val>
          <c:smooth val="0"/>
          <c:extLst>
            <c:ext xmlns:c16="http://schemas.microsoft.com/office/drawing/2014/chart" uri="{C3380CC4-5D6E-409C-BE32-E72D297353CC}">
              <c16:uniqueId val="{00000001-DD9B-4DCC-94B7-9F3085443003}"/>
            </c:ext>
          </c:extLst>
        </c:ser>
        <c:ser>
          <c:idx val="1"/>
          <c:order val="1"/>
          <c:tx>
            <c:strRef>
              <c:f>'34'!$H$9</c:f>
              <c:strCache>
                <c:ptCount val="1"/>
                <c:pt idx="0">
                  <c:v>Іноземні</c:v>
                </c:pt>
              </c:strCache>
            </c:strRef>
          </c:tx>
          <c:spPr>
            <a:ln w="25400" cap="rnd" cmpd="sng">
              <a:solidFill>
                <a:srgbClr val="DC4B64"/>
              </a:solidFill>
              <a:prstDash val="solid"/>
              <a:round/>
            </a:ln>
            <a:effectLst/>
          </c:spPr>
          <c:marker>
            <c:symbol val="none"/>
          </c:marker>
          <c:dLbls>
            <c:dLbl>
              <c:idx val="18"/>
              <c:layout>
                <c:manualLayout>
                  <c:x val="-3.7549447385615331E-2"/>
                  <c:y val="1.7877131094119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9B-4DCC-94B7-9F3085443003}"/>
                </c:ext>
              </c:extLst>
            </c:dLbl>
            <c:dLbl>
              <c:idx val="36"/>
              <c:layout>
                <c:manualLayout>
                  <c:x val="-4.5700828965781912E-2"/>
                  <c:y val="8.107094648863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9B-4DCC-94B7-9F308544300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'34'!$H$11:$H$29</c:f>
              <c:numCache>
                <c:formatCode>0.0%</c:formatCode>
                <c:ptCount val="19"/>
                <c:pt idx="0">
                  <c:v>1</c:v>
                </c:pt>
                <c:pt idx="1">
                  <c:v>0.98299999999999998</c:v>
                </c:pt>
                <c:pt idx="2">
                  <c:v>1.012</c:v>
                </c:pt>
                <c:pt idx="3">
                  <c:v>1.0229999999999999</c:v>
                </c:pt>
                <c:pt idx="4">
                  <c:v>1.0740000000000001</c:v>
                </c:pt>
                <c:pt idx="5">
                  <c:v>1.0169999999999999</c:v>
                </c:pt>
                <c:pt idx="6">
                  <c:v>1.0740000000000001</c:v>
                </c:pt>
                <c:pt idx="7">
                  <c:v>1.0369999999999999</c:v>
                </c:pt>
                <c:pt idx="8">
                  <c:v>1.0409999999999999</c:v>
                </c:pt>
                <c:pt idx="9">
                  <c:v>1.0329999999999999</c:v>
                </c:pt>
                <c:pt idx="10">
                  <c:v>1.052</c:v>
                </c:pt>
                <c:pt idx="11">
                  <c:v>1.089</c:v>
                </c:pt>
                <c:pt idx="12">
                  <c:v>1.145</c:v>
                </c:pt>
                <c:pt idx="13">
                  <c:v>1.155</c:v>
                </c:pt>
                <c:pt idx="14">
                  <c:v>1.2050000000000001</c:v>
                </c:pt>
                <c:pt idx="15">
                  <c:v>1.1619999999999999</c:v>
                </c:pt>
                <c:pt idx="16">
                  <c:v>1.2410000000000001</c:v>
                </c:pt>
                <c:pt idx="17">
                  <c:v>1.2470000000000001</c:v>
                </c:pt>
                <c:pt idx="18">
                  <c:v>1.268</c:v>
                </c:pt>
              </c:numCache>
            </c:numRef>
          </c:val>
          <c:smooth val="0"/>
          <c:extLst>
            <c:ext xmlns:c16="http://schemas.microsoft.com/office/drawing/2014/chart" uri="{C3380CC4-5D6E-409C-BE32-E72D297353CC}">
              <c16:uniqueId val="{00000004-DD9B-4DCC-94B7-9F3085443003}"/>
            </c:ext>
          </c:extLst>
        </c:ser>
        <c:ser>
          <c:idx val="2"/>
          <c:order val="2"/>
          <c:tx>
            <c:strRef>
              <c:f>'34'!$I$9</c:f>
              <c:strCache>
                <c:ptCount val="1"/>
                <c:pt idx="0">
                  <c:v>Приватні</c:v>
                </c:pt>
              </c:strCache>
            </c:strRef>
          </c:tx>
          <c:spPr>
            <a:ln w="25400" cap="rnd" cmpd="sng">
              <a:solidFill>
                <a:srgbClr val="46AFE6"/>
              </a:solidFill>
              <a:prstDash val="solid"/>
              <a:round/>
            </a:ln>
            <a:effectLst/>
          </c:spPr>
          <c:marker>
            <c:symbol val="none"/>
          </c:marker>
          <c:dLbls>
            <c:dLbl>
              <c:idx val="18"/>
              <c:layout>
                <c:manualLayout>
                  <c:x val="-4.174023245694182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9B-4DCC-94B7-9F3085443003}"/>
                </c:ext>
              </c:extLst>
            </c:dLbl>
            <c:dLbl>
              <c:idx val="3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9B-4DCC-94B7-9F308544300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'34'!$I$11:$I$29</c:f>
              <c:numCache>
                <c:formatCode>0.0%</c:formatCode>
                <c:ptCount val="19"/>
                <c:pt idx="0">
                  <c:v>1</c:v>
                </c:pt>
                <c:pt idx="1">
                  <c:v>1.0289999999999999</c:v>
                </c:pt>
                <c:pt idx="2">
                  <c:v>1.0680000000000001</c:v>
                </c:pt>
                <c:pt idx="3">
                  <c:v>1.077</c:v>
                </c:pt>
                <c:pt idx="4">
                  <c:v>1.1240000000000001</c:v>
                </c:pt>
                <c:pt idx="5">
                  <c:v>1.1200000000000001</c:v>
                </c:pt>
                <c:pt idx="6">
                  <c:v>1.169</c:v>
                </c:pt>
                <c:pt idx="7">
                  <c:v>1.157</c:v>
                </c:pt>
                <c:pt idx="8">
                  <c:v>1.1839999999999999</c:v>
                </c:pt>
                <c:pt idx="9">
                  <c:v>1.1930000000000001</c:v>
                </c:pt>
                <c:pt idx="10">
                  <c:v>1.222</c:v>
                </c:pt>
                <c:pt idx="11">
                  <c:v>1.282</c:v>
                </c:pt>
                <c:pt idx="12">
                  <c:v>1.371</c:v>
                </c:pt>
                <c:pt idx="13">
                  <c:v>1.429</c:v>
                </c:pt>
                <c:pt idx="14">
                  <c:v>1.528</c:v>
                </c:pt>
                <c:pt idx="15">
                  <c:v>1.4970000000000001</c:v>
                </c:pt>
                <c:pt idx="16">
                  <c:v>1.5780000000000001</c:v>
                </c:pt>
                <c:pt idx="17">
                  <c:v>1.617</c:v>
                </c:pt>
                <c:pt idx="18">
                  <c:v>1.6459999999999999</c:v>
                </c:pt>
              </c:numCache>
            </c:numRef>
          </c:val>
          <c:smooth val="0"/>
          <c:extLst>
            <c:ext xmlns:c16="http://schemas.microsoft.com/office/drawing/2014/chart" uri="{C3380CC4-5D6E-409C-BE32-E72D297353CC}">
              <c16:uniqueId val="{00000007-DD9B-4DCC-94B7-9F3085443003}"/>
            </c:ext>
          </c:extLst>
        </c:ser>
        <c:ser>
          <c:idx val="3"/>
          <c:order val="3"/>
          <c:tx>
            <c:strRef>
              <c:f>'34'!$J$9</c:f>
              <c:strCache>
                <c:ptCount val="1"/>
                <c:pt idx="0">
                  <c:v>Приватбанк</c:v>
                </c:pt>
              </c:strCache>
            </c:strRef>
          </c:tx>
          <c:spPr>
            <a:ln w="25400" cap="rnd" cmpd="sng">
              <a:solidFill>
                <a:srgbClr val="91C864"/>
              </a:solidFill>
              <a:prstDash val="solid"/>
              <a:round/>
            </a:ln>
            <a:effectLst/>
          </c:spPr>
          <c:marker>
            <c:symbol val="none"/>
          </c:marker>
          <c:dLbls>
            <c:dLbl>
              <c:idx val="18"/>
              <c:layout>
                <c:manualLayout>
                  <c:x val="-3.7566209211247648E-2"/>
                  <c:y val="5.96778977187266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D9B-4DCC-94B7-9F3085443003}"/>
                </c:ext>
              </c:extLst>
            </c:dLbl>
            <c:dLbl>
              <c:idx val="36"/>
              <c:layout>
                <c:manualLayout>
                  <c:x val="-3.3996782727542264E-5"/>
                  <c:y val="-3.8442155031659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D9B-4DCC-94B7-9F308544300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'34'!$J$11:$J$29</c:f>
              <c:numCache>
                <c:formatCode>0.0%</c:formatCode>
                <c:ptCount val="19"/>
                <c:pt idx="0">
                  <c:v>1</c:v>
                </c:pt>
                <c:pt idx="1">
                  <c:v>1.002</c:v>
                </c:pt>
                <c:pt idx="2">
                  <c:v>1.018</c:v>
                </c:pt>
                <c:pt idx="3">
                  <c:v>1.0289999999999999</c:v>
                </c:pt>
                <c:pt idx="4">
                  <c:v>1.036</c:v>
                </c:pt>
                <c:pt idx="5">
                  <c:v>1.0089999999999999</c:v>
                </c:pt>
                <c:pt idx="6">
                  <c:v>1.0940000000000001</c:v>
                </c:pt>
                <c:pt idx="7">
                  <c:v>1.0620000000000001</c:v>
                </c:pt>
                <c:pt idx="8">
                  <c:v>1.0780000000000001</c:v>
                </c:pt>
                <c:pt idx="9">
                  <c:v>1.089</c:v>
                </c:pt>
                <c:pt idx="10">
                  <c:v>1.105</c:v>
                </c:pt>
                <c:pt idx="11">
                  <c:v>1.153</c:v>
                </c:pt>
                <c:pt idx="12">
                  <c:v>1.1539999999999999</c:v>
                </c:pt>
                <c:pt idx="13">
                  <c:v>1.1679999999999999</c:v>
                </c:pt>
                <c:pt idx="14">
                  <c:v>1.202</c:v>
                </c:pt>
                <c:pt idx="15">
                  <c:v>1.204</c:v>
                </c:pt>
                <c:pt idx="16">
                  <c:v>1.2849999999999999</c:v>
                </c:pt>
                <c:pt idx="17">
                  <c:v>1.296</c:v>
                </c:pt>
                <c:pt idx="18">
                  <c:v>1.323</c:v>
                </c:pt>
              </c:numCache>
            </c:numRef>
          </c:val>
          <c:smooth val="0"/>
          <c:extLst>
            <c:ext xmlns:c16="http://schemas.microsoft.com/office/drawing/2014/chart" uri="{C3380CC4-5D6E-409C-BE32-E72D297353CC}">
              <c16:uniqueId val="{0000000A-DD9B-4DCC-94B7-9F3085443003}"/>
            </c:ext>
          </c:extLst>
        </c:ser>
        <c:ser>
          <c:idx val="4"/>
          <c:order val="4"/>
          <c:tx>
            <c:strRef>
              <c:f>'34'!$K$9</c:f>
              <c:strCache>
                <c:ptCount val="1"/>
                <c:pt idx="0">
                  <c:v>Усі банки</c:v>
                </c:pt>
              </c:strCache>
            </c:strRef>
          </c:tx>
          <c:spPr>
            <a:ln w="25400" cap="rnd" cmpd="sng">
              <a:solidFill>
                <a:srgbClr val="7D0532"/>
              </a:solidFill>
              <a:prstDash val="solid"/>
              <a:round/>
            </a:ln>
            <a:effectLst/>
          </c:spPr>
          <c:marker>
            <c:symbol val="none"/>
          </c:marker>
          <c:dLbls>
            <c:dLbl>
              <c:idx val="18"/>
              <c:layout>
                <c:manualLayout>
                  <c:x val="-4.1673513817660261E-2"/>
                  <c:y val="-3.5754730727909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D9B-4DCC-94B7-9F3085443003}"/>
                </c:ext>
              </c:extLst>
            </c:dLbl>
            <c:dLbl>
              <c:idx val="36"/>
              <c:layout>
                <c:manualLayout>
                  <c:x val="-2.9094708171943959E-2"/>
                  <c:y val="-3.8442155031659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D9B-4DCC-94B7-9F308544300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'34'!$K$11:$K$29</c:f>
              <c:numCache>
                <c:formatCode>0.0%</c:formatCode>
                <c:ptCount val="19"/>
                <c:pt idx="0">
                  <c:v>1</c:v>
                </c:pt>
                <c:pt idx="1">
                  <c:v>1.0049999999999999</c:v>
                </c:pt>
                <c:pt idx="2">
                  <c:v>1.026</c:v>
                </c:pt>
                <c:pt idx="3">
                  <c:v>1.0349999999999999</c:v>
                </c:pt>
                <c:pt idx="4">
                  <c:v>1.0640000000000001</c:v>
                </c:pt>
                <c:pt idx="5">
                  <c:v>1.034</c:v>
                </c:pt>
                <c:pt idx="6">
                  <c:v>1.0960000000000001</c:v>
                </c:pt>
                <c:pt idx="7">
                  <c:v>1.0680000000000001</c:v>
                </c:pt>
                <c:pt idx="8">
                  <c:v>1.081</c:v>
                </c:pt>
                <c:pt idx="9">
                  <c:v>1.0840000000000001</c:v>
                </c:pt>
                <c:pt idx="10">
                  <c:v>1.1000000000000001</c:v>
                </c:pt>
                <c:pt idx="11">
                  <c:v>1.141</c:v>
                </c:pt>
                <c:pt idx="12">
                  <c:v>1.173</c:v>
                </c:pt>
                <c:pt idx="13">
                  <c:v>1.1910000000000001</c:v>
                </c:pt>
                <c:pt idx="14">
                  <c:v>1.2350000000000001</c:v>
                </c:pt>
                <c:pt idx="15">
                  <c:v>1.226</c:v>
                </c:pt>
                <c:pt idx="16">
                  <c:v>1.3120000000000001</c:v>
                </c:pt>
                <c:pt idx="17">
                  <c:v>1.329</c:v>
                </c:pt>
                <c:pt idx="18">
                  <c:v>1.36</c:v>
                </c:pt>
              </c:numCache>
            </c:numRef>
          </c:val>
          <c:smooth val="0"/>
          <c:extLst>
            <c:ext xmlns:c16="http://schemas.microsoft.com/office/drawing/2014/chart" uri="{C3380CC4-5D6E-409C-BE32-E72D297353CC}">
              <c16:uniqueId val="{0000000D-DD9B-4DCC-94B7-9F3085443003}"/>
            </c:ext>
          </c:extLst>
        </c:ser>
        <c:dLbls>
          <c:showLegendKey val="0"/>
          <c:showVal val="0"/>
          <c:showCatName val="0"/>
          <c:showSerName val="0"/>
          <c:showPercent val="0"/>
          <c:showBubbleSize val="0"/>
        </c:dLbls>
        <c:smooth val="0"/>
        <c:axId val="227999392"/>
        <c:axId val="227999784"/>
      </c:lineChart>
      <c:catAx>
        <c:axId val="227999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7999784"/>
        <c:crossesAt val="0.8"/>
        <c:auto val="0"/>
        <c:lblAlgn val="ctr"/>
        <c:lblOffset val="100"/>
        <c:tickLblSkip val="1"/>
        <c:tickMarkSkip val="6"/>
        <c:noMultiLvlLbl val="0"/>
      </c:catAx>
      <c:valAx>
        <c:axId val="227999784"/>
        <c:scaling>
          <c:orientation val="minMax"/>
          <c:max val="1.7000000000000002"/>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799939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0017885871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3435721400288254"/>
          <c:h val="0.69060704070354284"/>
        </c:manualLayout>
      </c:layout>
      <c:lineChart>
        <c:grouping val="standard"/>
        <c:varyColors val="0"/>
        <c:ser>
          <c:idx val="0"/>
          <c:order val="0"/>
          <c:tx>
            <c:strRef>
              <c:f>'34'!$G$10</c:f>
              <c:strCache>
                <c:ptCount val="1"/>
                <c:pt idx="0">
                  <c:v>State-owned</c:v>
                </c:pt>
              </c:strCache>
            </c:strRef>
          </c:tx>
          <c:spPr>
            <a:ln w="25400" cap="rnd" cmpd="sng">
              <a:solidFill>
                <a:srgbClr val="057D46"/>
              </a:solidFill>
              <a:prstDash val="solid"/>
              <a:round/>
            </a:ln>
            <a:effectLst/>
          </c:spPr>
          <c:marker>
            <c:symbol val="none"/>
          </c:marker>
          <c:dLbls>
            <c:dLbl>
              <c:idx val="36"/>
              <c:layout>
                <c:manualLayout>
                  <c:x val="-2.0791647775025134E-2"/>
                  <c:y val="-4.4531982382656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87-49E8-8563-D539397F550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'34'!$G$11:$G$29</c:f>
              <c:numCache>
                <c:formatCode>0.0%</c:formatCode>
                <c:ptCount val="19"/>
                <c:pt idx="0">
                  <c:v>1</c:v>
                </c:pt>
                <c:pt idx="1">
                  <c:v>1.0149999999999999</c:v>
                </c:pt>
                <c:pt idx="2">
                  <c:v>1.0289999999999999</c:v>
                </c:pt>
                <c:pt idx="3">
                  <c:v>1.034</c:v>
                </c:pt>
                <c:pt idx="4">
                  <c:v>1.0669999999999999</c:v>
                </c:pt>
                <c:pt idx="5">
                  <c:v>1.044</c:v>
                </c:pt>
                <c:pt idx="6">
                  <c:v>1.081</c:v>
                </c:pt>
                <c:pt idx="7">
                  <c:v>1.0609999999999999</c:v>
                </c:pt>
                <c:pt idx="8">
                  <c:v>1.069</c:v>
                </c:pt>
                <c:pt idx="9">
                  <c:v>1.0669999999999999</c:v>
                </c:pt>
                <c:pt idx="10">
                  <c:v>1.0760000000000001</c:v>
                </c:pt>
                <c:pt idx="11">
                  <c:v>1.1000000000000001</c:v>
                </c:pt>
                <c:pt idx="12">
                  <c:v>1.131</c:v>
                </c:pt>
                <c:pt idx="13">
                  <c:v>1.1419999999999999</c:v>
                </c:pt>
                <c:pt idx="14">
                  <c:v>1.171</c:v>
                </c:pt>
                <c:pt idx="15">
                  <c:v>1.1839999999999999</c:v>
                </c:pt>
                <c:pt idx="16">
                  <c:v>1.286</c:v>
                </c:pt>
                <c:pt idx="17">
                  <c:v>1.3089999999999999</c:v>
                </c:pt>
                <c:pt idx="18">
                  <c:v>1.3560000000000001</c:v>
                </c:pt>
              </c:numCache>
            </c:numRef>
          </c:val>
          <c:smooth val="0"/>
          <c:extLst>
            <c:ext xmlns:c16="http://schemas.microsoft.com/office/drawing/2014/chart" uri="{C3380CC4-5D6E-409C-BE32-E72D297353CC}">
              <c16:uniqueId val="{00000001-7387-49E8-8563-D539397F5508}"/>
            </c:ext>
          </c:extLst>
        </c:ser>
        <c:ser>
          <c:idx val="1"/>
          <c:order val="1"/>
          <c:tx>
            <c:strRef>
              <c:f>'34'!$H$10</c:f>
              <c:strCache>
                <c:ptCount val="1"/>
                <c:pt idx="0">
                  <c:v>Foreign</c:v>
                </c:pt>
              </c:strCache>
            </c:strRef>
          </c:tx>
          <c:spPr>
            <a:ln w="25400" cap="rnd" cmpd="sng">
              <a:solidFill>
                <a:srgbClr val="DC4B64"/>
              </a:solidFill>
              <a:prstDash val="solid"/>
              <a:round/>
            </a:ln>
            <a:effectLst/>
          </c:spPr>
          <c:marker>
            <c:symbol val="none"/>
          </c:marker>
          <c:dLbls>
            <c:dLbl>
              <c:idx val="18"/>
              <c:layout>
                <c:manualLayout>
                  <c:x val="-4.172347063130951E-2"/>
                  <c:y val="4.7679366678039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87-49E8-8563-D539397F5508}"/>
                </c:ext>
              </c:extLst>
            </c:dLbl>
            <c:dLbl>
              <c:idx val="36"/>
              <c:layout>
                <c:manualLayout>
                  <c:x val="-4.5700828965781912E-2"/>
                  <c:y val="8.107094648863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87-49E8-8563-D539397F550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'34'!$H$11:$H$29</c:f>
              <c:numCache>
                <c:formatCode>0.0%</c:formatCode>
                <c:ptCount val="19"/>
                <c:pt idx="0">
                  <c:v>1</c:v>
                </c:pt>
                <c:pt idx="1">
                  <c:v>0.98299999999999998</c:v>
                </c:pt>
                <c:pt idx="2">
                  <c:v>1.012</c:v>
                </c:pt>
                <c:pt idx="3">
                  <c:v>1.0229999999999999</c:v>
                </c:pt>
                <c:pt idx="4">
                  <c:v>1.0740000000000001</c:v>
                </c:pt>
                <c:pt idx="5">
                  <c:v>1.0169999999999999</c:v>
                </c:pt>
                <c:pt idx="6">
                  <c:v>1.0740000000000001</c:v>
                </c:pt>
                <c:pt idx="7">
                  <c:v>1.0369999999999999</c:v>
                </c:pt>
                <c:pt idx="8">
                  <c:v>1.0409999999999999</c:v>
                </c:pt>
                <c:pt idx="9">
                  <c:v>1.0329999999999999</c:v>
                </c:pt>
                <c:pt idx="10">
                  <c:v>1.052</c:v>
                </c:pt>
                <c:pt idx="11">
                  <c:v>1.089</c:v>
                </c:pt>
                <c:pt idx="12">
                  <c:v>1.145</c:v>
                </c:pt>
                <c:pt idx="13">
                  <c:v>1.155</c:v>
                </c:pt>
                <c:pt idx="14">
                  <c:v>1.2050000000000001</c:v>
                </c:pt>
                <c:pt idx="15">
                  <c:v>1.1619999999999999</c:v>
                </c:pt>
                <c:pt idx="16">
                  <c:v>1.2410000000000001</c:v>
                </c:pt>
                <c:pt idx="17">
                  <c:v>1.2470000000000001</c:v>
                </c:pt>
                <c:pt idx="18">
                  <c:v>1.268</c:v>
                </c:pt>
              </c:numCache>
            </c:numRef>
          </c:val>
          <c:smooth val="0"/>
          <c:extLst>
            <c:ext xmlns:c16="http://schemas.microsoft.com/office/drawing/2014/chart" uri="{C3380CC4-5D6E-409C-BE32-E72D297353CC}">
              <c16:uniqueId val="{00000004-7387-49E8-8563-D539397F5508}"/>
            </c:ext>
          </c:extLst>
        </c:ser>
        <c:ser>
          <c:idx val="2"/>
          <c:order val="2"/>
          <c:tx>
            <c:strRef>
              <c:f>'34'!$I$10</c:f>
              <c:strCache>
                <c:ptCount val="1"/>
                <c:pt idx="0">
                  <c:v>Private</c:v>
                </c:pt>
              </c:strCache>
            </c:strRef>
          </c:tx>
          <c:spPr>
            <a:ln w="25400" cap="rnd" cmpd="sng">
              <a:solidFill>
                <a:srgbClr val="46AFE6"/>
              </a:solidFill>
              <a:prstDash val="solid"/>
              <a:round/>
            </a:ln>
            <a:effectLst/>
          </c:spPr>
          <c:marker>
            <c:symbol val="none"/>
          </c:marker>
          <c:dLbls>
            <c:dLbl>
              <c:idx val="18"/>
              <c:layout>
                <c:manualLayout>
                  <c:x val="-4.5914255702636013E-2"/>
                  <c:y val="-5.96039015681457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87-49E8-8563-D539397F5508}"/>
                </c:ext>
              </c:extLst>
            </c:dLbl>
            <c:dLbl>
              <c:idx val="3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87-49E8-8563-D539397F550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'34'!$I$11:$I$29</c:f>
              <c:numCache>
                <c:formatCode>0.0%</c:formatCode>
                <c:ptCount val="19"/>
                <c:pt idx="0">
                  <c:v>1</c:v>
                </c:pt>
                <c:pt idx="1">
                  <c:v>1.0289999999999999</c:v>
                </c:pt>
                <c:pt idx="2">
                  <c:v>1.0680000000000001</c:v>
                </c:pt>
                <c:pt idx="3">
                  <c:v>1.077</c:v>
                </c:pt>
                <c:pt idx="4">
                  <c:v>1.1240000000000001</c:v>
                </c:pt>
                <c:pt idx="5">
                  <c:v>1.1200000000000001</c:v>
                </c:pt>
                <c:pt idx="6">
                  <c:v>1.169</c:v>
                </c:pt>
                <c:pt idx="7">
                  <c:v>1.157</c:v>
                </c:pt>
                <c:pt idx="8">
                  <c:v>1.1839999999999999</c:v>
                </c:pt>
                <c:pt idx="9">
                  <c:v>1.1930000000000001</c:v>
                </c:pt>
                <c:pt idx="10">
                  <c:v>1.222</c:v>
                </c:pt>
                <c:pt idx="11">
                  <c:v>1.282</c:v>
                </c:pt>
                <c:pt idx="12">
                  <c:v>1.371</c:v>
                </c:pt>
                <c:pt idx="13">
                  <c:v>1.429</c:v>
                </c:pt>
                <c:pt idx="14">
                  <c:v>1.528</c:v>
                </c:pt>
                <c:pt idx="15">
                  <c:v>1.4970000000000001</c:v>
                </c:pt>
                <c:pt idx="16">
                  <c:v>1.5780000000000001</c:v>
                </c:pt>
                <c:pt idx="17">
                  <c:v>1.617</c:v>
                </c:pt>
                <c:pt idx="18">
                  <c:v>1.6459999999999999</c:v>
                </c:pt>
              </c:numCache>
            </c:numRef>
          </c:val>
          <c:smooth val="0"/>
          <c:extLst>
            <c:ext xmlns:c16="http://schemas.microsoft.com/office/drawing/2014/chart" uri="{C3380CC4-5D6E-409C-BE32-E72D297353CC}">
              <c16:uniqueId val="{00000007-7387-49E8-8563-D539397F5508}"/>
            </c:ext>
          </c:extLst>
        </c:ser>
        <c:ser>
          <c:idx val="3"/>
          <c:order val="3"/>
          <c:tx>
            <c:strRef>
              <c:f>'34'!$J$10</c:f>
              <c:strCache>
                <c:ptCount val="1"/>
                <c:pt idx="0">
                  <c:v>Privatbank</c:v>
                </c:pt>
              </c:strCache>
            </c:strRef>
          </c:tx>
          <c:spPr>
            <a:ln w="25400" cap="rnd" cmpd="sng">
              <a:solidFill>
                <a:srgbClr val="91C864"/>
              </a:solidFill>
              <a:prstDash val="solid"/>
              <a:round/>
            </a:ln>
            <a:effectLst/>
          </c:spPr>
          <c:marker>
            <c:symbol val="none"/>
          </c:marker>
          <c:dLbls>
            <c:dLbl>
              <c:idx val="18"/>
              <c:layout>
                <c:manualLayout>
                  <c:x val="-3.3392185965553461E-2"/>
                  <c:y val="1.1918433703331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87-49E8-8563-D539397F5508}"/>
                </c:ext>
              </c:extLst>
            </c:dLbl>
            <c:dLbl>
              <c:idx val="36"/>
              <c:layout>
                <c:manualLayout>
                  <c:x val="-3.3996782727542264E-5"/>
                  <c:y val="-3.8442155031659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87-49E8-8563-D539397F550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'34'!$J$11:$J$29</c:f>
              <c:numCache>
                <c:formatCode>0.0%</c:formatCode>
                <c:ptCount val="19"/>
                <c:pt idx="0">
                  <c:v>1</c:v>
                </c:pt>
                <c:pt idx="1">
                  <c:v>1.002</c:v>
                </c:pt>
                <c:pt idx="2">
                  <c:v>1.018</c:v>
                </c:pt>
                <c:pt idx="3">
                  <c:v>1.0289999999999999</c:v>
                </c:pt>
                <c:pt idx="4">
                  <c:v>1.036</c:v>
                </c:pt>
                <c:pt idx="5">
                  <c:v>1.0089999999999999</c:v>
                </c:pt>
                <c:pt idx="6">
                  <c:v>1.0940000000000001</c:v>
                </c:pt>
                <c:pt idx="7">
                  <c:v>1.0620000000000001</c:v>
                </c:pt>
                <c:pt idx="8">
                  <c:v>1.0780000000000001</c:v>
                </c:pt>
                <c:pt idx="9">
                  <c:v>1.089</c:v>
                </c:pt>
                <c:pt idx="10">
                  <c:v>1.105</c:v>
                </c:pt>
                <c:pt idx="11">
                  <c:v>1.153</c:v>
                </c:pt>
                <c:pt idx="12">
                  <c:v>1.1539999999999999</c:v>
                </c:pt>
                <c:pt idx="13">
                  <c:v>1.1679999999999999</c:v>
                </c:pt>
                <c:pt idx="14">
                  <c:v>1.202</c:v>
                </c:pt>
                <c:pt idx="15">
                  <c:v>1.204</c:v>
                </c:pt>
                <c:pt idx="16">
                  <c:v>1.2849999999999999</c:v>
                </c:pt>
                <c:pt idx="17">
                  <c:v>1.296</c:v>
                </c:pt>
                <c:pt idx="18">
                  <c:v>1.323</c:v>
                </c:pt>
              </c:numCache>
            </c:numRef>
          </c:val>
          <c:smooth val="0"/>
          <c:extLst>
            <c:ext xmlns:c16="http://schemas.microsoft.com/office/drawing/2014/chart" uri="{C3380CC4-5D6E-409C-BE32-E72D297353CC}">
              <c16:uniqueId val="{0000000A-7387-49E8-8563-D539397F5508}"/>
            </c:ext>
          </c:extLst>
        </c:ser>
        <c:ser>
          <c:idx val="4"/>
          <c:order val="4"/>
          <c:tx>
            <c:strRef>
              <c:f>'34'!$K$10</c:f>
              <c:strCache>
                <c:ptCount val="1"/>
                <c:pt idx="0">
                  <c:v>All banks</c:v>
                </c:pt>
              </c:strCache>
            </c:strRef>
          </c:tx>
          <c:spPr>
            <a:ln w="25400" cap="rnd" cmpd="sng">
              <a:solidFill>
                <a:srgbClr val="7D0532"/>
              </a:solidFill>
              <a:prstDash val="solid"/>
              <a:round/>
            </a:ln>
            <a:effectLst/>
          </c:spPr>
          <c:marker>
            <c:symbol val="none"/>
          </c:marker>
          <c:dLbls>
            <c:dLbl>
              <c:idx val="18"/>
              <c:layout>
                <c:manualLayout>
                  <c:x val="-3.7499490571966075E-2"/>
                  <c:y val="-3.5754831787934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87-49E8-8563-D539397F5508}"/>
                </c:ext>
              </c:extLst>
            </c:dLbl>
            <c:dLbl>
              <c:idx val="36"/>
              <c:layout>
                <c:manualLayout>
                  <c:x val="-2.9094708171943959E-2"/>
                  <c:y val="-3.8442155031659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387-49E8-8563-D539397F550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'34'!$K$11:$K$29</c:f>
              <c:numCache>
                <c:formatCode>0.0%</c:formatCode>
                <c:ptCount val="19"/>
                <c:pt idx="0">
                  <c:v>1</c:v>
                </c:pt>
                <c:pt idx="1">
                  <c:v>1.0049999999999999</c:v>
                </c:pt>
                <c:pt idx="2">
                  <c:v>1.026</c:v>
                </c:pt>
                <c:pt idx="3">
                  <c:v>1.0349999999999999</c:v>
                </c:pt>
                <c:pt idx="4">
                  <c:v>1.0640000000000001</c:v>
                </c:pt>
                <c:pt idx="5">
                  <c:v>1.034</c:v>
                </c:pt>
                <c:pt idx="6">
                  <c:v>1.0960000000000001</c:v>
                </c:pt>
                <c:pt idx="7">
                  <c:v>1.0680000000000001</c:v>
                </c:pt>
                <c:pt idx="8">
                  <c:v>1.081</c:v>
                </c:pt>
                <c:pt idx="9">
                  <c:v>1.0840000000000001</c:v>
                </c:pt>
                <c:pt idx="10">
                  <c:v>1.1000000000000001</c:v>
                </c:pt>
                <c:pt idx="11">
                  <c:v>1.141</c:v>
                </c:pt>
                <c:pt idx="12">
                  <c:v>1.173</c:v>
                </c:pt>
                <c:pt idx="13">
                  <c:v>1.1910000000000001</c:v>
                </c:pt>
                <c:pt idx="14">
                  <c:v>1.2350000000000001</c:v>
                </c:pt>
                <c:pt idx="15">
                  <c:v>1.226</c:v>
                </c:pt>
                <c:pt idx="16">
                  <c:v>1.3120000000000001</c:v>
                </c:pt>
                <c:pt idx="17">
                  <c:v>1.329</c:v>
                </c:pt>
                <c:pt idx="18">
                  <c:v>1.36</c:v>
                </c:pt>
              </c:numCache>
            </c:numRef>
          </c:val>
          <c:smooth val="0"/>
          <c:extLst>
            <c:ext xmlns:c16="http://schemas.microsoft.com/office/drawing/2014/chart" uri="{C3380CC4-5D6E-409C-BE32-E72D297353CC}">
              <c16:uniqueId val="{0000000D-7387-49E8-8563-D539397F5508}"/>
            </c:ext>
          </c:extLst>
        </c:ser>
        <c:dLbls>
          <c:showLegendKey val="0"/>
          <c:showVal val="0"/>
          <c:showCatName val="0"/>
          <c:showSerName val="0"/>
          <c:showPercent val="0"/>
          <c:showBubbleSize val="0"/>
        </c:dLbls>
        <c:smooth val="0"/>
        <c:axId val="228000568"/>
        <c:axId val="228000960"/>
      </c:lineChart>
      <c:catAx>
        <c:axId val="228000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8000960"/>
        <c:crossesAt val="0.8"/>
        <c:auto val="0"/>
        <c:lblAlgn val="ctr"/>
        <c:lblOffset val="100"/>
        <c:tickLblSkip val="1"/>
        <c:tickMarkSkip val="6"/>
        <c:noMultiLvlLbl val="0"/>
      </c:catAx>
      <c:valAx>
        <c:axId val="228000960"/>
        <c:scaling>
          <c:orientation val="minMax"/>
          <c:max val="1.7000000000000002"/>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800056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0017885871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3435721400288254"/>
          <c:h val="0.69060704070354284"/>
        </c:manualLayout>
      </c:layout>
      <c:lineChart>
        <c:grouping val="standard"/>
        <c:varyColors val="0"/>
        <c:ser>
          <c:idx val="0"/>
          <c:order val="0"/>
          <c:tx>
            <c:strRef>
              <c:f>'35'!$G$9</c:f>
              <c:strCache>
                <c:ptCount val="1"/>
                <c:pt idx="0">
                  <c:v>Державні</c:v>
                </c:pt>
              </c:strCache>
            </c:strRef>
          </c:tx>
          <c:spPr>
            <a:ln w="25400" cap="rnd" cmpd="sng">
              <a:solidFill>
                <a:srgbClr val="057D46"/>
              </a:solidFill>
              <a:prstDash val="solid"/>
              <a:round/>
            </a:ln>
            <a:effectLst/>
          </c:spPr>
          <c:marker>
            <c:symbol val="none"/>
          </c:marker>
          <c:dLbls>
            <c:dLbl>
              <c:idx val="18"/>
              <c:layout>
                <c:manualLayout>
                  <c:x val="-3.7397383828399279E-2"/>
                  <c:y val="-3.0551752743419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1E-4106-B4DA-0672F8AB6936}"/>
                </c:ext>
              </c:extLst>
            </c:dLbl>
            <c:dLbl>
              <c:idx val="3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1E-4106-B4DA-0672F8AB693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'35'!$G$11:$G$29</c:f>
              <c:numCache>
                <c:formatCode>0.0%</c:formatCode>
                <c:ptCount val="19"/>
                <c:pt idx="0">
                  <c:v>1</c:v>
                </c:pt>
                <c:pt idx="1">
                  <c:v>1.014</c:v>
                </c:pt>
                <c:pt idx="2">
                  <c:v>1.0229999999999999</c:v>
                </c:pt>
                <c:pt idx="3">
                  <c:v>1.026</c:v>
                </c:pt>
                <c:pt idx="4">
                  <c:v>1.036</c:v>
                </c:pt>
                <c:pt idx="5">
                  <c:v>1.0629999999999999</c:v>
                </c:pt>
                <c:pt idx="6">
                  <c:v>1.0880000000000001</c:v>
                </c:pt>
                <c:pt idx="7">
                  <c:v>1.115</c:v>
                </c:pt>
                <c:pt idx="8">
                  <c:v>1.1419999999999999</c:v>
                </c:pt>
                <c:pt idx="9">
                  <c:v>1.1639999999999999</c:v>
                </c:pt>
                <c:pt idx="10">
                  <c:v>1.1950000000000001</c:v>
                </c:pt>
                <c:pt idx="11">
                  <c:v>1.284</c:v>
                </c:pt>
                <c:pt idx="12">
                  <c:v>1.282</c:v>
                </c:pt>
                <c:pt idx="13">
                  <c:v>1.2809999999999999</c:v>
                </c:pt>
                <c:pt idx="14">
                  <c:v>1.2869999999999999</c:v>
                </c:pt>
                <c:pt idx="15">
                  <c:v>1.244</c:v>
                </c:pt>
                <c:pt idx="16">
                  <c:v>1.204</c:v>
                </c:pt>
                <c:pt idx="17">
                  <c:v>1.1879999999999999</c:v>
                </c:pt>
                <c:pt idx="18">
                  <c:v>1.1919999999999999</c:v>
                </c:pt>
              </c:numCache>
            </c:numRef>
          </c:val>
          <c:smooth val="0"/>
          <c:extLst>
            <c:ext xmlns:c16="http://schemas.microsoft.com/office/drawing/2014/chart" uri="{C3380CC4-5D6E-409C-BE32-E72D297353CC}">
              <c16:uniqueId val="{00000002-271E-4106-B4DA-0672F8AB6936}"/>
            </c:ext>
          </c:extLst>
        </c:ser>
        <c:ser>
          <c:idx val="1"/>
          <c:order val="1"/>
          <c:tx>
            <c:strRef>
              <c:f>'35'!$H$9</c:f>
              <c:strCache>
                <c:ptCount val="1"/>
                <c:pt idx="0">
                  <c:v>Іноземні</c:v>
                </c:pt>
              </c:strCache>
            </c:strRef>
          </c:tx>
          <c:spPr>
            <a:ln w="25400" cap="rnd" cmpd="sng">
              <a:solidFill>
                <a:srgbClr val="DC4B64"/>
              </a:solidFill>
              <a:prstDash val="solid"/>
              <a:round/>
            </a:ln>
            <a:effectLst/>
          </c:spPr>
          <c:marker>
            <c:symbol val="none"/>
          </c:marker>
          <c:dLbls>
            <c:dLbl>
              <c:idx val="18"/>
              <c:layout>
                <c:manualLayout>
                  <c:x val="-2.9025273209770774E-2"/>
                  <c:y val="-3.6662076690136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1E-4106-B4DA-0672F8AB6936}"/>
                </c:ext>
              </c:extLst>
            </c:dLbl>
            <c:dLbl>
              <c:idx val="3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1E-4106-B4DA-0672F8AB693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'35'!$H$11:$H$29</c:f>
              <c:numCache>
                <c:formatCode>0.0%</c:formatCode>
                <c:ptCount val="19"/>
                <c:pt idx="0">
                  <c:v>1</c:v>
                </c:pt>
                <c:pt idx="1">
                  <c:v>0.999</c:v>
                </c:pt>
                <c:pt idx="2">
                  <c:v>1.0169999999999999</c:v>
                </c:pt>
                <c:pt idx="3">
                  <c:v>1.0229999999999999</c:v>
                </c:pt>
                <c:pt idx="4">
                  <c:v>1.054</c:v>
                </c:pt>
                <c:pt idx="5">
                  <c:v>1.0780000000000001</c:v>
                </c:pt>
                <c:pt idx="6">
                  <c:v>1.1060000000000001</c:v>
                </c:pt>
                <c:pt idx="7">
                  <c:v>1.1299999999999999</c:v>
                </c:pt>
                <c:pt idx="8">
                  <c:v>1.1499999999999999</c:v>
                </c:pt>
                <c:pt idx="9">
                  <c:v>1.167</c:v>
                </c:pt>
                <c:pt idx="10">
                  <c:v>1.202</c:v>
                </c:pt>
                <c:pt idx="11">
                  <c:v>1.218</c:v>
                </c:pt>
                <c:pt idx="12">
                  <c:v>1.246</c:v>
                </c:pt>
                <c:pt idx="13">
                  <c:v>1.268</c:v>
                </c:pt>
                <c:pt idx="14">
                  <c:v>1.2809999999999999</c:v>
                </c:pt>
                <c:pt idx="15">
                  <c:v>1.2929999999999999</c:v>
                </c:pt>
                <c:pt idx="16">
                  <c:v>1.272</c:v>
                </c:pt>
                <c:pt idx="17">
                  <c:v>1.2869999999999999</c:v>
                </c:pt>
                <c:pt idx="18">
                  <c:v>1.2869999999999999</c:v>
                </c:pt>
              </c:numCache>
            </c:numRef>
          </c:val>
          <c:smooth val="0"/>
          <c:extLst>
            <c:ext xmlns:c16="http://schemas.microsoft.com/office/drawing/2014/chart" uri="{C3380CC4-5D6E-409C-BE32-E72D297353CC}">
              <c16:uniqueId val="{00000005-271E-4106-B4DA-0672F8AB6936}"/>
            </c:ext>
          </c:extLst>
        </c:ser>
        <c:ser>
          <c:idx val="2"/>
          <c:order val="2"/>
          <c:tx>
            <c:strRef>
              <c:f>'35'!$I$9</c:f>
              <c:strCache>
                <c:ptCount val="1"/>
                <c:pt idx="0">
                  <c:v>Приватні</c:v>
                </c:pt>
              </c:strCache>
            </c:strRef>
          </c:tx>
          <c:spPr>
            <a:ln w="25400" cap="rnd" cmpd="sng">
              <a:solidFill>
                <a:srgbClr val="46AFE6"/>
              </a:solidFill>
              <a:prstDash val="solid"/>
              <a:round/>
            </a:ln>
            <a:effectLst/>
          </c:spPr>
          <c:marker>
            <c:symbol val="none"/>
          </c:marker>
          <c:dLbls>
            <c:dLbl>
              <c:idx val="18"/>
              <c:layout>
                <c:manualLayout>
                  <c:x val="-3.3298636329074427E-2"/>
                  <c:y val="1.2220892902953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1E-4106-B4DA-0672F8AB6936}"/>
                </c:ext>
              </c:extLst>
            </c:dLbl>
            <c:dLbl>
              <c:idx val="36"/>
              <c:layout>
                <c:manualLayout>
                  <c:x val="-1.6640117576565645E-2"/>
                  <c:y val="-4.4531982382656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E-4106-B4DA-0672F8AB693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'35'!$I$11:$I$29</c:f>
              <c:numCache>
                <c:formatCode>0.0%</c:formatCode>
                <c:ptCount val="19"/>
                <c:pt idx="0">
                  <c:v>1</c:v>
                </c:pt>
                <c:pt idx="1">
                  <c:v>1.008</c:v>
                </c:pt>
                <c:pt idx="2">
                  <c:v>1.014</c:v>
                </c:pt>
                <c:pt idx="3">
                  <c:v>1.0089999999999999</c:v>
                </c:pt>
                <c:pt idx="4">
                  <c:v>1.0169999999999999</c:v>
                </c:pt>
                <c:pt idx="5">
                  <c:v>1.02</c:v>
                </c:pt>
                <c:pt idx="6">
                  <c:v>1.0269999999999999</c:v>
                </c:pt>
                <c:pt idx="7">
                  <c:v>1.046</c:v>
                </c:pt>
                <c:pt idx="8">
                  <c:v>1.071</c:v>
                </c:pt>
                <c:pt idx="9">
                  <c:v>1.0720000000000001</c:v>
                </c:pt>
                <c:pt idx="10">
                  <c:v>1.1020000000000001</c:v>
                </c:pt>
                <c:pt idx="11">
                  <c:v>1.1020000000000001</c:v>
                </c:pt>
                <c:pt idx="12">
                  <c:v>1.1319999999999999</c:v>
                </c:pt>
                <c:pt idx="13">
                  <c:v>1.157</c:v>
                </c:pt>
                <c:pt idx="14">
                  <c:v>1.161</c:v>
                </c:pt>
                <c:pt idx="15">
                  <c:v>1.1859999999999999</c:v>
                </c:pt>
                <c:pt idx="16">
                  <c:v>1.1539999999999999</c:v>
                </c:pt>
                <c:pt idx="17">
                  <c:v>1.161</c:v>
                </c:pt>
                <c:pt idx="18">
                  <c:v>1.171</c:v>
                </c:pt>
              </c:numCache>
            </c:numRef>
          </c:val>
          <c:smooth val="0"/>
          <c:extLst>
            <c:ext xmlns:c16="http://schemas.microsoft.com/office/drawing/2014/chart" uri="{C3380CC4-5D6E-409C-BE32-E72D297353CC}">
              <c16:uniqueId val="{00000008-271E-4106-B4DA-0672F8AB6936}"/>
            </c:ext>
          </c:extLst>
        </c:ser>
        <c:ser>
          <c:idx val="3"/>
          <c:order val="3"/>
          <c:tx>
            <c:strRef>
              <c:f>'35'!$J$9</c:f>
              <c:strCache>
                <c:ptCount val="1"/>
                <c:pt idx="0">
                  <c:v>Приватбанк</c:v>
                </c:pt>
              </c:strCache>
            </c:strRef>
          </c:tx>
          <c:spPr>
            <a:ln w="25400" cap="rnd" cmpd="sng">
              <a:solidFill>
                <a:srgbClr val="91C864"/>
              </a:solidFill>
              <a:prstDash val="solid"/>
              <a:round/>
            </a:ln>
            <a:effectLst/>
          </c:spPr>
          <c:marker>
            <c:symbol val="none"/>
          </c:marker>
          <c:dLbls>
            <c:dLbl>
              <c:idx val="18"/>
              <c:layout>
                <c:manualLayout>
                  <c:x val="-3.317174081116675E-2"/>
                  <c:y val="-4.2772422805158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1E-4106-B4DA-0672F8AB6936}"/>
                </c:ext>
              </c:extLst>
            </c:dLbl>
            <c:dLbl>
              <c:idx val="3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1E-4106-B4DA-0672F8AB693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'35'!$J$11:$J$29</c:f>
              <c:numCache>
                <c:formatCode>0.0%</c:formatCode>
                <c:ptCount val="19"/>
                <c:pt idx="0">
                  <c:v>1</c:v>
                </c:pt>
                <c:pt idx="1">
                  <c:v>0.98599999999999999</c:v>
                </c:pt>
                <c:pt idx="2">
                  <c:v>0.98599999999999999</c:v>
                </c:pt>
                <c:pt idx="3">
                  <c:v>0.98</c:v>
                </c:pt>
                <c:pt idx="4">
                  <c:v>0.94599999999999995</c:v>
                </c:pt>
                <c:pt idx="5">
                  <c:v>0.91700000000000004</c:v>
                </c:pt>
                <c:pt idx="6">
                  <c:v>0.91500000000000004</c:v>
                </c:pt>
                <c:pt idx="7">
                  <c:v>0.92400000000000004</c:v>
                </c:pt>
                <c:pt idx="8">
                  <c:v>0.93899999999999995</c:v>
                </c:pt>
                <c:pt idx="9">
                  <c:v>0.94499999999999995</c:v>
                </c:pt>
                <c:pt idx="10">
                  <c:v>0.95399999999999996</c:v>
                </c:pt>
                <c:pt idx="11">
                  <c:v>0.96099999999999997</c:v>
                </c:pt>
                <c:pt idx="12">
                  <c:v>0.96399999999999997</c:v>
                </c:pt>
                <c:pt idx="13">
                  <c:v>0.95699999999999996</c:v>
                </c:pt>
                <c:pt idx="14">
                  <c:v>0.95099999999999996</c:v>
                </c:pt>
                <c:pt idx="15">
                  <c:v>0.93799999999999994</c:v>
                </c:pt>
                <c:pt idx="16">
                  <c:v>0.91400000000000003</c:v>
                </c:pt>
                <c:pt idx="17">
                  <c:v>0.90900000000000003</c:v>
                </c:pt>
                <c:pt idx="18">
                  <c:v>0.90900000000000003</c:v>
                </c:pt>
              </c:numCache>
            </c:numRef>
          </c:val>
          <c:smooth val="0"/>
          <c:extLst>
            <c:ext xmlns:c16="http://schemas.microsoft.com/office/drawing/2014/chart" uri="{C3380CC4-5D6E-409C-BE32-E72D297353CC}">
              <c16:uniqueId val="{0000000B-271E-4106-B4DA-0672F8AB6936}"/>
            </c:ext>
          </c:extLst>
        </c:ser>
        <c:ser>
          <c:idx val="4"/>
          <c:order val="4"/>
          <c:tx>
            <c:strRef>
              <c:f>'35'!$K$9</c:f>
              <c:strCache>
                <c:ptCount val="1"/>
                <c:pt idx="0">
                  <c:v>Усі банки</c:v>
                </c:pt>
              </c:strCache>
            </c:strRef>
          </c:tx>
          <c:spPr>
            <a:ln w="25400" cap="rnd" cmpd="sng">
              <a:solidFill>
                <a:srgbClr val="7D0532"/>
              </a:solidFill>
              <a:prstDash val="solid"/>
              <a:round/>
            </a:ln>
            <a:effectLst/>
          </c:spPr>
          <c:marker>
            <c:symbol val="none"/>
          </c:marker>
          <c:dLbls>
            <c:dLbl>
              <c:idx val="18"/>
              <c:layout>
                <c:manualLayout>
                  <c:x val="-3.3235054287264976E-2"/>
                  <c:y val="1.8330859840465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1E-4106-B4DA-0672F8AB6936}"/>
                </c:ext>
              </c:extLst>
            </c:dLbl>
            <c:dLbl>
              <c:idx val="36"/>
              <c:layout>
                <c:manualLayout>
                  <c:x val="-1.2488587378106158E-2"/>
                  <c:y val="-4.4531982382656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1E-4106-B4DA-0672F8AB693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'35'!$K$11:$K$29</c:f>
              <c:numCache>
                <c:formatCode>0.0%</c:formatCode>
                <c:ptCount val="19"/>
                <c:pt idx="0">
                  <c:v>1</c:v>
                </c:pt>
                <c:pt idx="1">
                  <c:v>1.0009999999999999</c:v>
                </c:pt>
                <c:pt idx="2">
                  <c:v>1.0089999999999999</c:v>
                </c:pt>
                <c:pt idx="3">
                  <c:v>1.008</c:v>
                </c:pt>
                <c:pt idx="4">
                  <c:v>1.01</c:v>
                </c:pt>
                <c:pt idx="5">
                  <c:v>1.016</c:v>
                </c:pt>
                <c:pt idx="6">
                  <c:v>1.0309999999999999</c:v>
                </c:pt>
                <c:pt idx="7">
                  <c:v>1.0509999999999999</c:v>
                </c:pt>
                <c:pt idx="8">
                  <c:v>1.0720000000000001</c:v>
                </c:pt>
                <c:pt idx="9">
                  <c:v>1.0840000000000001</c:v>
                </c:pt>
                <c:pt idx="10">
                  <c:v>1.109</c:v>
                </c:pt>
                <c:pt idx="11">
                  <c:v>1.1419999999999999</c:v>
                </c:pt>
                <c:pt idx="12">
                  <c:v>1.1539999999999999</c:v>
                </c:pt>
                <c:pt idx="13">
                  <c:v>1.161</c:v>
                </c:pt>
                <c:pt idx="14">
                  <c:v>1.1639999999999999</c:v>
                </c:pt>
                <c:pt idx="15">
                  <c:v>1.155</c:v>
                </c:pt>
                <c:pt idx="16">
                  <c:v>1.125</c:v>
                </c:pt>
                <c:pt idx="17">
                  <c:v>1.1240000000000001</c:v>
                </c:pt>
                <c:pt idx="18">
                  <c:v>1.127</c:v>
                </c:pt>
              </c:numCache>
            </c:numRef>
          </c:val>
          <c:smooth val="0"/>
          <c:extLst>
            <c:ext xmlns:c16="http://schemas.microsoft.com/office/drawing/2014/chart" uri="{C3380CC4-5D6E-409C-BE32-E72D297353CC}">
              <c16:uniqueId val="{0000000E-271E-4106-B4DA-0672F8AB6936}"/>
            </c:ext>
          </c:extLst>
        </c:ser>
        <c:dLbls>
          <c:showLegendKey val="0"/>
          <c:showVal val="0"/>
          <c:showCatName val="0"/>
          <c:showSerName val="0"/>
          <c:showPercent val="0"/>
          <c:showBubbleSize val="0"/>
        </c:dLbls>
        <c:smooth val="0"/>
        <c:axId val="228001744"/>
        <c:axId val="228002136"/>
      </c:lineChart>
      <c:catAx>
        <c:axId val="2280017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8002136"/>
        <c:crossesAt val="0.60000000000000009"/>
        <c:auto val="0"/>
        <c:lblAlgn val="ctr"/>
        <c:lblOffset val="100"/>
        <c:tickLblSkip val="1"/>
        <c:tickMarkSkip val="6"/>
        <c:noMultiLvlLbl val="0"/>
      </c:catAx>
      <c:valAx>
        <c:axId val="228002136"/>
        <c:scaling>
          <c:orientation val="minMax"/>
          <c:max val="1.4"/>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800174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0017885871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309403988116E-2"/>
          <c:w val="0.96730653624106078"/>
          <c:h val="0.80385721033160784"/>
        </c:manualLayout>
      </c:layout>
      <c:lineChart>
        <c:grouping val="standard"/>
        <c:varyColors val="0"/>
        <c:ser>
          <c:idx val="0"/>
          <c:order val="0"/>
          <c:tx>
            <c:strRef>
              <c:f>'35'!$G$10</c:f>
              <c:strCache>
                <c:ptCount val="1"/>
                <c:pt idx="0">
                  <c:v>State-owned</c:v>
                </c:pt>
              </c:strCache>
            </c:strRef>
          </c:tx>
          <c:spPr>
            <a:ln w="25400" cap="rnd" cmpd="sng">
              <a:solidFill>
                <a:srgbClr val="057D46"/>
              </a:solidFill>
              <a:prstDash val="solid"/>
              <a:round/>
            </a:ln>
            <a:effectLst/>
          </c:spPr>
          <c:marker>
            <c:symbol val="none"/>
          </c:marker>
          <c:dLbls>
            <c:dLbl>
              <c:idx val="18"/>
              <c:layout>
                <c:manualLayout>
                  <c:x val="-5.3904078818145879E-2"/>
                  <c:y val="-3.6662094329355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3E-4AC6-A0C9-DF9E87FD18DC}"/>
                </c:ext>
              </c:extLst>
            </c:dLbl>
            <c:dLbl>
              <c:idx val="3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3E-4AC6-A0C9-DF9E87FD18D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'35'!$G$11:$G$29</c:f>
              <c:numCache>
                <c:formatCode>0.0%</c:formatCode>
                <c:ptCount val="19"/>
                <c:pt idx="0">
                  <c:v>1</c:v>
                </c:pt>
                <c:pt idx="1">
                  <c:v>1.014</c:v>
                </c:pt>
                <c:pt idx="2">
                  <c:v>1.0229999999999999</c:v>
                </c:pt>
                <c:pt idx="3">
                  <c:v>1.026</c:v>
                </c:pt>
                <c:pt idx="4">
                  <c:v>1.036</c:v>
                </c:pt>
                <c:pt idx="5">
                  <c:v>1.0629999999999999</c:v>
                </c:pt>
                <c:pt idx="6">
                  <c:v>1.0880000000000001</c:v>
                </c:pt>
                <c:pt idx="7">
                  <c:v>1.115</c:v>
                </c:pt>
                <c:pt idx="8">
                  <c:v>1.1419999999999999</c:v>
                </c:pt>
                <c:pt idx="9">
                  <c:v>1.1639999999999999</c:v>
                </c:pt>
                <c:pt idx="10">
                  <c:v>1.1950000000000001</c:v>
                </c:pt>
                <c:pt idx="11">
                  <c:v>1.284</c:v>
                </c:pt>
                <c:pt idx="12">
                  <c:v>1.282</c:v>
                </c:pt>
                <c:pt idx="13">
                  <c:v>1.2809999999999999</c:v>
                </c:pt>
                <c:pt idx="14">
                  <c:v>1.2869999999999999</c:v>
                </c:pt>
                <c:pt idx="15">
                  <c:v>1.244</c:v>
                </c:pt>
                <c:pt idx="16">
                  <c:v>1.204</c:v>
                </c:pt>
                <c:pt idx="17">
                  <c:v>1.1879999999999999</c:v>
                </c:pt>
                <c:pt idx="18">
                  <c:v>1.1919999999999999</c:v>
                </c:pt>
              </c:numCache>
            </c:numRef>
          </c:val>
          <c:smooth val="0"/>
          <c:extLst>
            <c:ext xmlns:c16="http://schemas.microsoft.com/office/drawing/2014/chart" uri="{C3380CC4-5D6E-409C-BE32-E72D297353CC}">
              <c16:uniqueId val="{00000002-563E-4AC6-A0C9-DF9E87FD18DC}"/>
            </c:ext>
          </c:extLst>
        </c:ser>
        <c:ser>
          <c:idx val="1"/>
          <c:order val="1"/>
          <c:tx>
            <c:strRef>
              <c:f>'35'!$H$10</c:f>
              <c:strCache>
                <c:ptCount val="1"/>
                <c:pt idx="0">
                  <c:v>Foreign</c:v>
                </c:pt>
              </c:strCache>
            </c:strRef>
          </c:tx>
          <c:spPr>
            <a:ln w="25400" cap="rnd" cmpd="sng">
              <a:solidFill>
                <a:srgbClr val="DC4B64"/>
              </a:solidFill>
              <a:prstDash val="solid"/>
              <a:round/>
            </a:ln>
            <a:effectLst/>
          </c:spPr>
          <c:marker>
            <c:symbol val="none"/>
          </c:marker>
          <c:dLbls>
            <c:dLbl>
              <c:idx val="18"/>
              <c:layout>
                <c:manualLayout>
                  <c:x val="-6.6438645296108781E-2"/>
                  <c:y val="-3.66621991948960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3E-4AC6-A0C9-DF9E87FD18DC}"/>
                </c:ext>
              </c:extLst>
            </c:dLbl>
            <c:dLbl>
              <c:idx val="3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3E-4AC6-A0C9-DF9E87FD18D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'35'!$H$11:$H$29</c:f>
              <c:numCache>
                <c:formatCode>0.0%</c:formatCode>
                <c:ptCount val="19"/>
                <c:pt idx="0">
                  <c:v>1</c:v>
                </c:pt>
                <c:pt idx="1">
                  <c:v>0.999</c:v>
                </c:pt>
                <c:pt idx="2">
                  <c:v>1.0169999999999999</c:v>
                </c:pt>
                <c:pt idx="3">
                  <c:v>1.0229999999999999</c:v>
                </c:pt>
                <c:pt idx="4">
                  <c:v>1.054</c:v>
                </c:pt>
                <c:pt idx="5">
                  <c:v>1.0780000000000001</c:v>
                </c:pt>
                <c:pt idx="6">
                  <c:v>1.1060000000000001</c:v>
                </c:pt>
                <c:pt idx="7">
                  <c:v>1.1299999999999999</c:v>
                </c:pt>
                <c:pt idx="8">
                  <c:v>1.1499999999999999</c:v>
                </c:pt>
                <c:pt idx="9">
                  <c:v>1.167</c:v>
                </c:pt>
                <c:pt idx="10">
                  <c:v>1.202</c:v>
                </c:pt>
                <c:pt idx="11">
                  <c:v>1.218</c:v>
                </c:pt>
                <c:pt idx="12">
                  <c:v>1.246</c:v>
                </c:pt>
                <c:pt idx="13">
                  <c:v>1.268</c:v>
                </c:pt>
                <c:pt idx="14">
                  <c:v>1.2809999999999999</c:v>
                </c:pt>
                <c:pt idx="15">
                  <c:v>1.2929999999999999</c:v>
                </c:pt>
                <c:pt idx="16">
                  <c:v>1.272</c:v>
                </c:pt>
                <c:pt idx="17">
                  <c:v>1.2869999999999999</c:v>
                </c:pt>
                <c:pt idx="18">
                  <c:v>1.2869999999999999</c:v>
                </c:pt>
              </c:numCache>
            </c:numRef>
          </c:val>
          <c:smooth val="0"/>
          <c:extLst>
            <c:ext xmlns:c16="http://schemas.microsoft.com/office/drawing/2014/chart" uri="{C3380CC4-5D6E-409C-BE32-E72D297353CC}">
              <c16:uniqueId val="{00000005-563E-4AC6-A0C9-DF9E87FD18DC}"/>
            </c:ext>
          </c:extLst>
        </c:ser>
        <c:ser>
          <c:idx val="2"/>
          <c:order val="2"/>
          <c:tx>
            <c:strRef>
              <c:f>'35'!$I$10</c:f>
              <c:strCache>
                <c:ptCount val="1"/>
                <c:pt idx="0">
                  <c:v>Private</c:v>
                </c:pt>
              </c:strCache>
            </c:strRef>
          </c:tx>
          <c:spPr>
            <a:ln w="25400" cap="rnd" cmpd="sng">
              <a:solidFill>
                <a:srgbClr val="46AFE6"/>
              </a:solidFill>
              <a:prstDash val="solid"/>
              <a:round/>
            </a:ln>
            <a:effectLst/>
          </c:spPr>
          <c:marker>
            <c:symbol val="none"/>
          </c:marker>
          <c:dLbls>
            <c:dLbl>
              <c:idx val="18"/>
              <c:layout>
                <c:manualLayout>
                  <c:x val="-6.6549749998033703E-2"/>
                  <c:y val="6.08982735099702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3E-4AC6-A0C9-DF9E87FD18DC}"/>
                </c:ext>
              </c:extLst>
            </c:dLbl>
            <c:dLbl>
              <c:idx val="36"/>
              <c:layout>
                <c:manualLayout>
                  <c:x val="-1.6640117576565645E-2"/>
                  <c:y val="-4.4531982382656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3E-4AC6-A0C9-DF9E87FD18D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'35'!$I$11:$I$29</c:f>
              <c:numCache>
                <c:formatCode>0.0%</c:formatCode>
                <c:ptCount val="19"/>
                <c:pt idx="0">
                  <c:v>1</c:v>
                </c:pt>
                <c:pt idx="1">
                  <c:v>1.008</c:v>
                </c:pt>
                <c:pt idx="2">
                  <c:v>1.014</c:v>
                </c:pt>
                <c:pt idx="3">
                  <c:v>1.0089999999999999</c:v>
                </c:pt>
                <c:pt idx="4">
                  <c:v>1.0169999999999999</c:v>
                </c:pt>
                <c:pt idx="5">
                  <c:v>1.02</c:v>
                </c:pt>
                <c:pt idx="6">
                  <c:v>1.0269999999999999</c:v>
                </c:pt>
                <c:pt idx="7">
                  <c:v>1.046</c:v>
                </c:pt>
                <c:pt idx="8">
                  <c:v>1.071</c:v>
                </c:pt>
                <c:pt idx="9">
                  <c:v>1.0720000000000001</c:v>
                </c:pt>
                <c:pt idx="10">
                  <c:v>1.1020000000000001</c:v>
                </c:pt>
                <c:pt idx="11">
                  <c:v>1.1020000000000001</c:v>
                </c:pt>
                <c:pt idx="12">
                  <c:v>1.1319999999999999</c:v>
                </c:pt>
                <c:pt idx="13">
                  <c:v>1.157</c:v>
                </c:pt>
                <c:pt idx="14">
                  <c:v>1.161</c:v>
                </c:pt>
                <c:pt idx="15">
                  <c:v>1.1859999999999999</c:v>
                </c:pt>
                <c:pt idx="16">
                  <c:v>1.1539999999999999</c:v>
                </c:pt>
                <c:pt idx="17">
                  <c:v>1.161</c:v>
                </c:pt>
                <c:pt idx="18">
                  <c:v>1.171</c:v>
                </c:pt>
              </c:numCache>
            </c:numRef>
          </c:val>
          <c:smooth val="0"/>
          <c:extLst>
            <c:ext xmlns:c16="http://schemas.microsoft.com/office/drawing/2014/chart" uri="{C3380CC4-5D6E-409C-BE32-E72D297353CC}">
              <c16:uniqueId val="{00000008-563E-4AC6-A0C9-DF9E87FD18DC}"/>
            </c:ext>
          </c:extLst>
        </c:ser>
        <c:ser>
          <c:idx val="3"/>
          <c:order val="3"/>
          <c:tx>
            <c:strRef>
              <c:f>'35'!$J$10</c:f>
              <c:strCache>
                <c:ptCount val="1"/>
                <c:pt idx="0">
                  <c:v>Privatbank</c:v>
                </c:pt>
              </c:strCache>
            </c:strRef>
          </c:tx>
          <c:spPr>
            <a:ln w="25400" cap="rnd" cmpd="sng">
              <a:solidFill>
                <a:srgbClr val="91C864"/>
              </a:solidFill>
              <a:prstDash val="solid"/>
              <a:round/>
            </a:ln>
            <a:effectLst/>
          </c:spPr>
          <c:marker>
            <c:symbol val="none"/>
          </c:marker>
          <c:dLbls>
            <c:dLbl>
              <c:idx val="18"/>
              <c:layout>
                <c:manualLayout>
                  <c:x val="-6.6391122635993616E-2"/>
                  <c:y val="-3.6641580094416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63E-4AC6-A0C9-DF9E87FD18DC}"/>
                </c:ext>
              </c:extLst>
            </c:dLbl>
            <c:dLbl>
              <c:idx val="3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63E-4AC6-A0C9-DF9E87FD18D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'35'!$J$11:$J$29</c:f>
              <c:numCache>
                <c:formatCode>0.0%</c:formatCode>
                <c:ptCount val="19"/>
                <c:pt idx="0">
                  <c:v>1</c:v>
                </c:pt>
                <c:pt idx="1">
                  <c:v>0.98599999999999999</c:v>
                </c:pt>
                <c:pt idx="2">
                  <c:v>0.98599999999999999</c:v>
                </c:pt>
                <c:pt idx="3">
                  <c:v>0.98</c:v>
                </c:pt>
                <c:pt idx="4">
                  <c:v>0.94599999999999995</c:v>
                </c:pt>
                <c:pt idx="5">
                  <c:v>0.91700000000000004</c:v>
                </c:pt>
                <c:pt idx="6">
                  <c:v>0.91500000000000004</c:v>
                </c:pt>
                <c:pt idx="7">
                  <c:v>0.92400000000000004</c:v>
                </c:pt>
                <c:pt idx="8">
                  <c:v>0.93899999999999995</c:v>
                </c:pt>
                <c:pt idx="9">
                  <c:v>0.94499999999999995</c:v>
                </c:pt>
                <c:pt idx="10">
                  <c:v>0.95399999999999996</c:v>
                </c:pt>
                <c:pt idx="11">
                  <c:v>0.96099999999999997</c:v>
                </c:pt>
                <c:pt idx="12">
                  <c:v>0.96399999999999997</c:v>
                </c:pt>
                <c:pt idx="13">
                  <c:v>0.95699999999999996</c:v>
                </c:pt>
                <c:pt idx="14">
                  <c:v>0.95099999999999996</c:v>
                </c:pt>
                <c:pt idx="15">
                  <c:v>0.93799999999999994</c:v>
                </c:pt>
                <c:pt idx="16">
                  <c:v>0.91400000000000003</c:v>
                </c:pt>
                <c:pt idx="17">
                  <c:v>0.90900000000000003</c:v>
                </c:pt>
                <c:pt idx="18">
                  <c:v>0.90900000000000003</c:v>
                </c:pt>
              </c:numCache>
            </c:numRef>
          </c:val>
          <c:smooth val="0"/>
          <c:extLst>
            <c:ext xmlns:c16="http://schemas.microsoft.com/office/drawing/2014/chart" uri="{C3380CC4-5D6E-409C-BE32-E72D297353CC}">
              <c16:uniqueId val="{0000000B-563E-4AC6-A0C9-DF9E87FD18DC}"/>
            </c:ext>
          </c:extLst>
        </c:ser>
        <c:ser>
          <c:idx val="4"/>
          <c:order val="4"/>
          <c:tx>
            <c:strRef>
              <c:f>'35'!$K$10</c:f>
              <c:strCache>
                <c:ptCount val="1"/>
                <c:pt idx="0">
                  <c:v>All banks</c:v>
                </c:pt>
              </c:strCache>
            </c:strRef>
          </c:tx>
          <c:spPr>
            <a:ln w="25400" cap="rnd" cmpd="sng">
              <a:solidFill>
                <a:srgbClr val="7D0532"/>
              </a:solidFill>
              <a:prstDash val="solid"/>
              <a:round/>
            </a:ln>
            <a:effectLst/>
          </c:spPr>
          <c:marker>
            <c:symbol val="none"/>
          </c:marker>
          <c:dLbls>
            <c:dLbl>
              <c:idx val="18"/>
              <c:layout>
                <c:manualLayout>
                  <c:x val="-6.6454376935319359E-2"/>
                  <c:y val="4.2752026545893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63E-4AC6-A0C9-DF9E87FD18DC}"/>
                </c:ext>
              </c:extLst>
            </c:dLbl>
            <c:dLbl>
              <c:idx val="36"/>
              <c:layout>
                <c:manualLayout>
                  <c:x val="-1.2488587378106158E-2"/>
                  <c:y val="-4.4531982382656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63E-4AC6-A0C9-DF9E87FD18D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43465</c:v>
                </c:pt>
                <c:pt idx="3" formatCode="m/d/yyyy">
                  <c:v>43554</c:v>
                </c:pt>
                <c:pt idx="6" formatCode="m/d/yyyy">
                  <c:v>43646</c:v>
                </c:pt>
                <c:pt idx="9" formatCode="m/d/yyyy">
                  <c:v>43738</c:v>
                </c:pt>
                <c:pt idx="12" formatCode="m/d/yyyy">
                  <c:v>43830</c:v>
                </c:pt>
                <c:pt idx="15" formatCode="m/d/yyyy">
                  <c:v>43920</c:v>
                </c:pt>
                <c:pt idx="18" formatCode="m/d/yyyy">
                  <c:v>44012</c:v>
                </c:pt>
              </c:numCache>
            </c:numRef>
          </c:cat>
          <c:val>
            <c:numRef>
              <c:f>'35'!$K$11:$K$29</c:f>
              <c:numCache>
                <c:formatCode>0.0%</c:formatCode>
                <c:ptCount val="19"/>
                <c:pt idx="0">
                  <c:v>1</c:v>
                </c:pt>
                <c:pt idx="1">
                  <c:v>1.0009999999999999</c:v>
                </c:pt>
                <c:pt idx="2">
                  <c:v>1.0089999999999999</c:v>
                </c:pt>
                <c:pt idx="3">
                  <c:v>1.008</c:v>
                </c:pt>
                <c:pt idx="4">
                  <c:v>1.01</c:v>
                </c:pt>
                <c:pt idx="5">
                  <c:v>1.016</c:v>
                </c:pt>
                <c:pt idx="6">
                  <c:v>1.0309999999999999</c:v>
                </c:pt>
                <c:pt idx="7">
                  <c:v>1.0509999999999999</c:v>
                </c:pt>
                <c:pt idx="8">
                  <c:v>1.0720000000000001</c:v>
                </c:pt>
                <c:pt idx="9">
                  <c:v>1.0840000000000001</c:v>
                </c:pt>
                <c:pt idx="10">
                  <c:v>1.109</c:v>
                </c:pt>
                <c:pt idx="11">
                  <c:v>1.1419999999999999</c:v>
                </c:pt>
                <c:pt idx="12">
                  <c:v>1.1539999999999999</c:v>
                </c:pt>
                <c:pt idx="13">
                  <c:v>1.161</c:v>
                </c:pt>
                <c:pt idx="14">
                  <c:v>1.1639999999999999</c:v>
                </c:pt>
                <c:pt idx="15">
                  <c:v>1.155</c:v>
                </c:pt>
                <c:pt idx="16">
                  <c:v>1.125</c:v>
                </c:pt>
                <c:pt idx="17">
                  <c:v>1.1240000000000001</c:v>
                </c:pt>
                <c:pt idx="18">
                  <c:v>1.127</c:v>
                </c:pt>
              </c:numCache>
            </c:numRef>
          </c:val>
          <c:smooth val="0"/>
          <c:extLst>
            <c:ext xmlns:c16="http://schemas.microsoft.com/office/drawing/2014/chart" uri="{C3380CC4-5D6E-409C-BE32-E72D297353CC}">
              <c16:uniqueId val="{0000000E-563E-4AC6-A0C9-DF9E87FD18DC}"/>
            </c:ext>
          </c:extLst>
        </c:ser>
        <c:dLbls>
          <c:showLegendKey val="0"/>
          <c:showVal val="0"/>
          <c:showCatName val="0"/>
          <c:showSerName val="0"/>
          <c:showPercent val="0"/>
          <c:showBubbleSize val="0"/>
        </c:dLbls>
        <c:smooth val="0"/>
        <c:axId val="228002920"/>
        <c:axId val="228003312"/>
      </c:lineChart>
      <c:catAx>
        <c:axId val="228002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8003312"/>
        <c:crossesAt val="0.60000000000000009"/>
        <c:auto val="0"/>
        <c:lblAlgn val="ctr"/>
        <c:lblOffset val="100"/>
        <c:tickLblSkip val="1"/>
        <c:tickMarkSkip val="6"/>
        <c:noMultiLvlLbl val="0"/>
      </c:catAx>
      <c:valAx>
        <c:axId val="228003312"/>
        <c:scaling>
          <c:orientation val="minMax"/>
          <c:max val="1.4"/>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800292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7763779527559061E-2"/>
          <c:y val="4.6975757575757573E-2"/>
          <c:w val="0.85642109597773708"/>
          <c:h val="0.72395858585858586"/>
        </c:manualLayout>
      </c:layout>
      <c:lineChart>
        <c:grouping val="standard"/>
        <c:varyColors val="0"/>
        <c:ser>
          <c:idx val="0"/>
          <c:order val="0"/>
          <c:tx>
            <c:strRef>
              <c:f>'36'!$I$8</c:f>
              <c:strCache>
                <c:ptCount val="1"/>
                <c:pt idx="0">
                  <c:v>3 місяці</c:v>
                </c:pt>
              </c:strCache>
            </c:strRef>
          </c:tx>
          <c:spPr>
            <a:ln w="25400" cmpd="sng">
              <a:solidFill>
                <a:srgbClr val="057D46"/>
              </a:solidFill>
              <a:prstDash val="solid"/>
            </a:ln>
          </c:spPr>
          <c:marker>
            <c:symbol val="none"/>
          </c:marker>
          <c:dPt>
            <c:idx val="519"/>
            <c:bubble3D val="0"/>
            <c:extLst>
              <c:ext xmlns:c16="http://schemas.microsoft.com/office/drawing/2014/chart" uri="{C3380CC4-5D6E-409C-BE32-E72D297353CC}">
                <c16:uniqueId val="{00000000-A9E5-4D62-BE11-754328E090F4}"/>
              </c:ext>
            </c:extLst>
          </c:dPt>
          <c:dLbls>
            <c:dLbl>
              <c:idx val="747"/>
              <c:layout>
                <c:manualLayout>
                  <c:x val="0"/>
                  <c:y val="3.2683203509815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E5-4D62-BE11-754328E090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numCache>
            </c:numRef>
          </c:cat>
          <c:val>
            <c:numRef>
              <c:f>'36'!$I$507:$I$100506</c:f>
              <c:numCache>
                <c:formatCode>0.0%</c:formatCode>
                <c:ptCount val="100000"/>
                <c:pt idx="0">
                  <c:v>0.14710000000000001</c:v>
                </c:pt>
                <c:pt idx="1">
                  <c:v>0.14760000000000001</c:v>
                </c:pt>
                <c:pt idx="2">
                  <c:v>0.14829999999999999</c:v>
                </c:pt>
                <c:pt idx="3">
                  <c:v>0.14879999999999999</c:v>
                </c:pt>
                <c:pt idx="4">
                  <c:v>0.14929999999999999</c:v>
                </c:pt>
                <c:pt idx="5">
                  <c:v>0.14990000000000001</c:v>
                </c:pt>
                <c:pt idx="6">
                  <c:v>0.14990000000000001</c:v>
                </c:pt>
                <c:pt idx="7">
                  <c:v>0.1497</c:v>
                </c:pt>
                <c:pt idx="8">
                  <c:v>0.1497</c:v>
                </c:pt>
                <c:pt idx="9">
                  <c:v>0.1497</c:v>
                </c:pt>
                <c:pt idx="10">
                  <c:v>0.1497</c:v>
                </c:pt>
                <c:pt idx="11">
                  <c:v>0.1497</c:v>
                </c:pt>
                <c:pt idx="12">
                  <c:v>0.14979999999999999</c:v>
                </c:pt>
                <c:pt idx="13">
                  <c:v>0.14990000000000001</c:v>
                </c:pt>
                <c:pt idx="14">
                  <c:v>0.14990000000000001</c:v>
                </c:pt>
                <c:pt idx="15">
                  <c:v>0.15</c:v>
                </c:pt>
                <c:pt idx="16">
                  <c:v>0.15010000000000001</c:v>
                </c:pt>
                <c:pt idx="17">
                  <c:v>0.15010000000000001</c:v>
                </c:pt>
                <c:pt idx="18">
                  <c:v>0.15010000000000001</c:v>
                </c:pt>
                <c:pt idx="19">
                  <c:v>0.15010000000000001</c:v>
                </c:pt>
                <c:pt idx="20">
                  <c:v>0.15010000000000001</c:v>
                </c:pt>
                <c:pt idx="21">
                  <c:v>0.15</c:v>
                </c:pt>
                <c:pt idx="22">
                  <c:v>0.14979999999999999</c:v>
                </c:pt>
                <c:pt idx="23">
                  <c:v>0.14979999999999999</c:v>
                </c:pt>
                <c:pt idx="24">
                  <c:v>0.14960000000000001</c:v>
                </c:pt>
                <c:pt idx="25">
                  <c:v>0.14949999999999999</c:v>
                </c:pt>
                <c:pt idx="26">
                  <c:v>0.14949999999999999</c:v>
                </c:pt>
                <c:pt idx="27">
                  <c:v>0.14979999999999999</c:v>
                </c:pt>
                <c:pt idx="28">
                  <c:v>0.14960000000000001</c:v>
                </c:pt>
                <c:pt idx="29">
                  <c:v>0.14979999999999999</c:v>
                </c:pt>
                <c:pt idx="30">
                  <c:v>0.14949999999999999</c:v>
                </c:pt>
                <c:pt idx="31">
                  <c:v>0.14899999999999999</c:v>
                </c:pt>
                <c:pt idx="32">
                  <c:v>0.14849999999999999</c:v>
                </c:pt>
                <c:pt idx="33">
                  <c:v>0.1482</c:v>
                </c:pt>
                <c:pt idx="34">
                  <c:v>0.1477</c:v>
                </c:pt>
                <c:pt idx="35">
                  <c:v>0.14749999999999999</c:v>
                </c:pt>
                <c:pt idx="36">
                  <c:v>0.14760000000000001</c:v>
                </c:pt>
                <c:pt idx="37">
                  <c:v>0.1477</c:v>
                </c:pt>
                <c:pt idx="38">
                  <c:v>0.14760000000000001</c:v>
                </c:pt>
                <c:pt idx="39">
                  <c:v>0.1477</c:v>
                </c:pt>
                <c:pt idx="40">
                  <c:v>0.14760000000000001</c:v>
                </c:pt>
                <c:pt idx="41">
                  <c:v>0.14749999999999999</c:v>
                </c:pt>
                <c:pt idx="42">
                  <c:v>0.1474</c:v>
                </c:pt>
                <c:pt idx="43">
                  <c:v>0.14729999999999999</c:v>
                </c:pt>
                <c:pt idx="44">
                  <c:v>0.1472</c:v>
                </c:pt>
                <c:pt idx="45">
                  <c:v>0.1474</c:v>
                </c:pt>
                <c:pt idx="46">
                  <c:v>0.1477</c:v>
                </c:pt>
                <c:pt idx="47">
                  <c:v>0.1477</c:v>
                </c:pt>
                <c:pt idx="48">
                  <c:v>0.14760000000000001</c:v>
                </c:pt>
                <c:pt idx="49">
                  <c:v>0.14749999999999999</c:v>
                </c:pt>
                <c:pt idx="50">
                  <c:v>0.14749999999999999</c:v>
                </c:pt>
                <c:pt idx="51">
                  <c:v>0.14699999999999999</c:v>
                </c:pt>
                <c:pt idx="52">
                  <c:v>0.1467</c:v>
                </c:pt>
                <c:pt idx="53">
                  <c:v>0.14660000000000001</c:v>
                </c:pt>
                <c:pt idx="54">
                  <c:v>0.1464</c:v>
                </c:pt>
                <c:pt idx="55">
                  <c:v>0.1462</c:v>
                </c:pt>
                <c:pt idx="56">
                  <c:v>0.14599999999999999</c:v>
                </c:pt>
                <c:pt idx="57">
                  <c:v>0.14580000000000001</c:v>
                </c:pt>
                <c:pt idx="58">
                  <c:v>0.1457</c:v>
                </c:pt>
                <c:pt idx="59">
                  <c:v>0.14549999999999999</c:v>
                </c:pt>
                <c:pt idx="60">
                  <c:v>0.14530000000000001</c:v>
                </c:pt>
                <c:pt idx="61">
                  <c:v>0.14499999999999999</c:v>
                </c:pt>
                <c:pt idx="62">
                  <c:v>0.14549999999999999</c:v>
                </c:pt>
                <c:pt idx="63">
                  <c:v>0.1457</c:v>
                </c:pt>
                <c:pt idx="64">
                  <c:v>0.1459</c:v>
                </c:pt>
                <c:pt idx="65">
                  <c:v>0.14610000000000001</c:v>
                </c:pt>
                <c:pt idx="66">
                  <c:v>0.14660000000000001</c:v>
                </c:pt>
                <c:pt idx="67">
                  <c:v>0.1462</c:v>
                </c:pt>
                <c:pt idx="68">
                  <c:v>0.1462</c:v>
                </c:pt>
                <c:pt idx="69">
                  <c:v>0.1462</c:v>
                </c:pt>
                <c:pt idx="70">
                  <c:v>0.14599999999999999</c:v>
                </c:pt>
                <c:pt idx="71">
                  <c:v>0.14599999999999999</c:v>
                </c:pt>
                <c:pt idx="72">
                  <c:v>0.14599999999999999</c:v>
                </c:pt>
                <c:pt idx="73">
                  <c:v>0.14599999999999999</c:v>
                </c:pt>
                <c:pt idx="74">
                  <c:v>0.1459</c:v>
                </c:pt>
                <c:pt idx="75">
                  <c:v>0.1459</c:v>
                </c:pt>
                <c:pt idx="76">
                  <c:v>0.1459</c:v>
                </c:pt>
                <c:pt idx="77">
                  <c:v>0.1457</c:v>
                </c:pt>
                <c:pt idx="78">
                  <c:v>0.14530000000000001</c:v>
                </c:pt>
                <c:pt idx="79">
                  <c:v>0.1452</c:v>
                </c:pt>
                <c:pt idx="80">
                  <c:v>0.14510000000000001</c:v>
                </c:pt>
                <c:pt idx="81">
                  <c:v>0.14510000000000001</c:v>
                </c:pt>
                <c:pt idx="82">
                  <c:v>0.1452</c:v>
                </c:pt>
                <c:pt idx="83">
                  <c:v>0.14549999999999999</c:v>
                </c:pt>
                <c:pt idx="84">
                  <c:v>0.14610000000000001</c:v>
                </c:pt>
                <c:pt idx="85">
                  <c:v>0.1462</c:v>
                </c:pt>
                <c:pt idx="86">
                  <c:v>0.14599999999999999</c:v>
                </c:pt>
                <c:pt idx="87">
                  <c:v>0.14610000000000001</c:v>
                </c:pt>
                <c:pt idx="88">
                  <c:v>0.1457</c:v>
                </c:pt>
                <c:pt idx="89">
                  <c:v>0.14510000000000001</c:v>
                </c:pt>
                <c:pt idx="90">
                  <c:v>0.14560000000000001</c:v>
                </c:pt>
                <c:pt idx="91">
                  <c:v>0.1464</c:v>
                </c:pt>
                <c:pt idx="92">
                  <c:v>0.14660000000000001</c:v>
                </c:pt>
                <c:pt idx="93">
                  <c:v>0.1472</c:v>
                </c:pt>
                <c:pt idx="94">
                  <c:v>0.14760000000000001</c:v>
                </c:pt>
                <c:pt idx="95">
                  <c:v>0.1477</c:v>
                </c:pt>
                <c:pt idx="96">
                  <c:v>0.1474</c:v>
                </c:pt>
                <c:pt idx="97">
                  <c:v>0.14729999999999999</c:v>
                </c:pt>
                <c:pt idx="98">
                  <c:v>0.14729999999999999</c:v>
                </c:pt>
                <c:pt idx="99">
                  <c:v>0.1474</c:v>
                </c:pt>
                <c:pt idx="100">
                  <c:v>0.14699999999999999</c:v>
                </c:pt>
                <c:pt idx="101">
                  <c:v>0.14699999999999999</c:v>
                </c:pt>
                <c:pt idx="102">
                  <c:v>0.14699999999999999</c:v>
                </c:pt>
                <c:pt idx="103">
                  <c:v>0.14699999999999999</c:v>
                </c:pt>
                <c:pt idx="104">
                  <c:v>0.14649999999999999</c:v>
                </c:pt>
                <c:pt idx="105">
                  <c:v>0.1467</c:v>
                </c:pt>
                <c:pt idx="106">
                  <c:v>0.1467</c:v>
                </c:pt>
                <c:pt idx="107">
                  <c:v>0.14680000000000001</c:v>
                </c:pt>
                <c:pt idx="108">
                  <c:v>0.14649999999999999</c:v>
                </c:pt>
                <c:pt idx="109">
                  <c:v>0.14649999999999999</c:v>
                </c:pt>
                <c:pt idx="110">
                  <c:v>0.14630000000000001</c:v>
                </c:pt>
                <c:pt idx="111">
                  <c:v>0.14630000000000001</c:v>
                </c:pt>
                <c:pt idx="112">
                  <c:v>0.14610000000000001</c:v>
                </c:pt>
                <c:pt idx="113">
                  <c:v>0.14610000000000001</c:v>
                </c:pt>
                <c:pt idx="114">
                  <c:v>0.14649999999999999</c:v>
                </c:pt>
                <c:pt idx="115">
                  <c:v>0.1469</c:v>
                </c:pt>
                <c:pt idx="116">
                  <c:v>0.1472</c:v>
                </c:pt>
                <c:pt idx="117">
                  <c:v>0.1479</c:v>
                </c:pt>
                <c:pt idx="118">
                  <c:v>0.14849999999999999</c:v>
                </c:pt>
                <c:pt idx="119">
                  <c:v>0.14849999999999999</c:v>
                </c:pt>
                <c:pt idx="120">
                  <c:v>0.14849999999999999</c:v>
                </c:pt>
                <c:pt idx="121">
                  <c:v>0.14829999999999999</c:v>
                </c:pt>
                <c:pt idx="122">
                  <c:v>0.14799999999999999</c:v>
                </c:pt>
                <c:pt idx="123">
                  <c:v>0.14810000000000001</c:v>
                </c:pt>
                <c:pt idx="124">
                  <c:v>0.14810000000000001</c:v>
                </c:pt>
                <c:pt idx="125">
                  <c:v>0.1484</c:v>
                </c:pt>
                <c:pt idx="126">
                  <c:v>0.1489</c:v>
                </c:pt>
                <c:pt idx="127">
                  <c:v>0.14929999999999999</c:v>
                </c:pt>
                <c:pt idx="128">
                  <c:v>0.14949999999999999</c:v>
                </c:pt>
                <c:pt idx="129">
                  <c:v>0.14990000000000001</c:v>
                </c:pt>
                <c:pt idx="130">
                  <c:v>0.15060000000000001</c:v>
                </c:pt>
                <c:pt idx="131">
                  <c:v>0.15079999999999999</c:v>
                </c:pt>
                <c:pt idx="132">
                  <c:v>0.15160000000000001</c:v>
                </c:pt>
                <c:pt idx="133">
                  <c:v>0.15190000000000001</c:v>
                </c:pt>
                <c:pt idx="134">
                  <c:v>0.15190000000000001</c:v>
                </c:pt>
                <c:pt idx="135">
                  <c:v>0.15160000000000001</c:v>
                </c:pt>
                <c:pt idx="136">
                  <c:v>0.15190000000000001</c:v>
                </c:pt>
                <c:pt idx="137">
                  <c:v>0.15090000000000001</c:v>
                </c:pt>
                <c:pt idx="138">
                  <c:v>0.15060000000000001</c:v>
                </c:pt>
                <c:pt idx="139">
                  <c:v>0.151</c:v>
                </c:pt>
                <c:pt idx="140">
                  <c:v>0.15049999999999999</c:v>
                </c:pt>
                <c:pt idx="141">
                  <c:v>0.14990000000000001</c:v>
                </c:pt>
                <c:pt idx="142">
                  <c:v>0.1497</c:v>
                </c:pt>
                <c:pt idx="143">
                  <c:v>0.1497</c:v>
                </c:pt>
                <c:pt idx="144">
                  <c:v>0.14910000000000001</c:v>
                </c:pt>
                <c:pt idx="145">
                  <c:v>0.14929999999999999</c:v>
                </c:pt>
                <c:pt idx="146">
                  <c:v>0.14960000000000001</c:v>
                </c:pt>
                <c:pt idx="147">
                  <c:v>0.15</c:v>
                </c:pt>
                <c:pt idx="148">
                  <c:v>0.15</c:v>
                </c:pt>
                <c:pt idx="149">
                  <c:v>0.15</c:v>
                </c:pt>
                <c:pt idx="150">
                  <c:v>0.15</c:v>
                </c:pt>
                <c:pt idx="151">
                  <c:v>0.14960000000000001</c:v>
                </c:pt>
                <c:pt idx="152">
                  <c:v>0.14940000000000001</c:v>
                </c:pt>
                <c:pt idx="153">
                  <c:v>0.14929999999999999</c:v>
                </c:pt>
                <c:pt idx="154">
                  <c:v>0.14910000000000001</c:v>
                </c:pt>
                <c:pt idx="155">
                  <c:v>0.14899999999999999</c:v>
                </c:pt>
                <c:pt idx="156">
                  <c:v>0.1489</c:v>
                </c:pt>
                <c:pt idx="157">
                  <c:v>0.14910000000000001</c:v>
                </c:pt>
                <c:pt idx="158">
                  <c:v>0.14899999999999999</c:v>
                </c:pt>
                <c:pt idx="159">
                  <c:v>0.14910000000000001</c:v>
                </c:pt>
                <c:pt idx="160">
                  <c:v>0.1492</c:v>
                </c:pt>
                <c:pt idx="161">
                  <c:v>0.14910000000000001</c:v>
                </c:pt>
                <c:pt idx="162">
                  <c:v>0.14860000000000001</c:v>
                </c:pt>
                <c:pt idx="163">
                  <c:v>0.14849999999999999</c:v>
                </c:pt>
                <c:pt idx="164">
                  <c:v>0.1482</c:v>
                </c:pt>
                <c:pt idx="165">
                  <c:v>0.1479</c:v>
                </c:pt>
                <c:pt idx="166">
                  <c:v>0.1482</c:v>
                </c:pt>
                <c:pt idx="167">
                  <c:v>0.14810000000000001</c:v>
                </c:pt>
                <c:pt idx="168">
                  <c:v>0.14829999999999999</c:v>
                </c:pt>
                <c:pt idx="169">
                  <c:v>0.14849999999999999</c:v>
                </c:pt>
                <c:pt idx="170">
                  <c:v>0.14829999999999999</c:v>
                </c:pt>
                <c:pt idx="171">
                  <c:v>0.14849999999999999</c:v>
                </c:pt>
                <c:pt idx="172">
                  <c:v>0.1489</c:v>
                </c:pt>
                <c:pt idx="173">
                  <c:v>0.14940000000000001</c:v>
                </c:pt>
                <c:pt idx="174">
                  <c:v>0.14949999999999999</c:v>
                </c:pt>
                <c:pt idx="175">
                  <c:v>0.15010000000000001</c:v>
                </c:pt>
                <c:pt idx="176">
                  <c:v>0.15</c:v>
                </c:pt>
                <c:pt idx="177">
                  <c:v>0.15010000000000001</c:v>
                </c:pt>
                <c:pt idx="178">
                  <c:v>0.15</c:v>
                </c:pt>
                <c:pt idx="179">
                  <c:v>0.15</c:v>
                </c:pt>
                <c:pt idx="180">
                  <c:v>0.15</c:v>
                </c:pt>
                <c:pt idx="181">
                  <c:v>0.15029999999999999</c:v>
                </c:pt>
                <c:pt idx="182">
                  <c:v>0.15040000000000001</c:v>
                </c:pt>
                <c:pt idx="183">
                  <c:v>0.15060000000000001</c:v>
                </c:pt>
                <c:pt idx="184">
                  <c:v>0.151</c:v>
                </c:pt>
                <c:pt idx="185">
                  <c:v>0.15110000000000001</c:v>
                </c:pt>
                <c:pt idx="186">
                  <c:v>0.15090000000000001</c:v>
                </c:pt>
                <c:pt idx="187">
                  <c:v>0.1507</c:v>
                </c:pt>
                <c:pt idx="188">
                  <c:v>0.1507</c:v>
                </c:pt>
                <c:pt idx="189">
                  <c:v>0.15079999999999999</c:v>
                </c:pt>
                <c:pt idx="190">
                  <c:v>0.1507</c:v>
                </c:pt>
                <c:pt idx="191">
                  <c:v>0.15090000000000001</c:v>
                </c:pt>
                <c:pt idx="192">
                  <c:v>0.1507</c:v>
                </c:pt>
                <c:pt idx="193">
                  <c:v>0.1507</c:v>
                </c:pt>
                <c:pt idx="194">
                  <c:v>0.15049999999999999</c:v>
                </c:pt>
                <c:pt idx="195">
                  <c:v>0.15040000000000001</c:v>
                </c:pt>
                <c:pt idx="196">
                  <c:v>0.15040000000000001</c:v>
                </c:pt>
                <c:pt idx="197">
                  <c:v>0.1507</c:v>
                </c:pt>
                <c:pt idx="198">
                  <c:v>0.15060000000000001</c:v>
                </c:pt>
                <c:pt idx="199">
                  <c:v>0.15049999999999999</c:v>
                </c:pt>
                <c:pt idx="200">
                  <c:v>0.15010000000000001</c:v>
                </c:pt>
                <c:pt idx="201">
                  <c:v>0.15040000000000001</c:v>
                </c:pt>
                <c:pt idx="202">
                  <c:v>0.15010000000000001</c:v>
                </c:pt>
                <c:pt idx="203">
                  <c:v>0.14990000000000001</c:v>
                </c:pt>
                <c:pt idx="204">
                  <c:v>0.1502</c:v>
                </c:pt>
                <c:pt idx="205">
                  <c:v>0.15060000000000001</c:v>
                </c:pt>
                <c:pt idx="206">
                  <c:v>0.15060000000000001</c:v>
                </c:pt>
                <c:pt idx="207">
                  <c:v>0.15079999999999999</c:v>
                </c:pt>
                <c:pt idx="208">
                  <c:v>0.15129999999999999</c:v>
                </c:pt>
                <c:pt idx="209">
                  <c:v>0.1512</c:v>
                </c:pt>
                <c:pt idx="210">
                  <c:v>0.15129999999999999</c:v>
                </c:pt>
                <c:pt idx="211">
                  <c:v>0.15079999999999999</c:v>
                </c:pt>
                <c:pt idx="212">
                  <c:v>0.15110000000000001</c:v>
                </c:pt>
                <c:pt idx="213">
                  <c:v>0.1507</c:v>
                </c:pt>
                <c:pt idx="214">
                  <c:v>0.15</c:v>
                </c:pt>
                <c:pt idx="215">
                  <c:v>0.14940000000000001</c:v>
                </c:pt>
                <c:pt idx="216">
                  <c:v>0.14940000000000001</c:v>
                </c:pt>
                <c:pt idx="217">
                  <c:v>0.1487</c:v>
                </c:pt>
                <c:pt idx="218">
                  <c:v>0.14860000000000001</c:v>
                </c:pt>
                <c:pt idx="219">
                  <c:v>0.1484</c:v>
                </c:pt>
                <c:pt idx="220">
                  <c:v>0.14849999999999999</c:v>
                </c:pt>
                <c:pt idx="221">
                  <c:v>0.14879999999999999</c:v>
                </c:pt>
                <c:pt idx="222">
                  <c:v>0.14879999999999999</c:v>
                </c:pt>
                <c:pt idx="223">
                  <c:v>0.14860000000000001</c:v>
                </c:pt>
                <c:pt idx="224">
                  <c:v>0.14860000000000001</c:v>
                </c:pt>
                <c:pt idx="225">
                  <c:v>0.14829999999999999</c:v>
                </c:pt>
                <c:pt idx="226">
                  <c:v>0.1477</c:v>
                </c:pt>
                <c:pt idx="227">
                  <c:v>0.1474</c:v>
                </c:pt>
                <c:pt idx="228">
                  <c:v>0.1474</c:v>
                </c:pt>
                <c:pt idx="229">
                  <c:v>0.14749999999999999</c:v>
                </c:pt>
                <c:pt idx="230">
                  <c:v>0.14710000000000001</c:v>
                </c:pt>
                <c:pt idx="231">
                  <c:v>0.14729999999999999</c:v>
                </c:pt>
                <c:pt idx="232">
                  <c:v>0.1474</c:v>
                </c:pt>
                <c:pt idx="233">
                  <c:v>0.14710000000000001</c:v>
                </c:pt>
                <c:pt idx="234">
                  <c:v>0.14680000000000001</c:v>
                </c:pt>
                <c:pt idx="235">
                  <c:v>0.14710000000000001</c:v>
                </c:pt>
                <c:pt idx="236">
                  <c:v>0.1469</c:v>
                </c:pt>
                <c:pt idx="237">
                  <c:v>0.1467</c:v>
                </c:pt>
                <c:pt idx="238">
                  <c:v>0.1469</c:v>
                </c:pt>
                <c:pt idx="239">
                  <c:v>0.14660000000000001</c:v>
                </c:pt>
                <c:pt idx="240">
                  <c:v>0.1464</c:v>
                </c:pt>
                <c:pt idx="241">
                  <c:v>0.1462</c:v>
                </c:pt>
                <c:pt idx="242">
                  <c:v>0.1459</c:v>
                </c:pt>
                <c:pt idx="243">
                  <c:v>0.1452</c:v>
                </c:pt>
                <c:pt idx="244">
                  <c:v>0.1452</c:v>
                </c:pt>
                <c:pt idx="245">
                  <c:v>0.14480000000000001</c:v>
                </c:pt>
                <c:pt idx="246">
                  <c:v>0.1444</c:v>
                </c:pt>
                <c:pt idx="247">
                  <c:v>0.14460000000000001</c:v>
                </c:pt>
                <c:pt idx="248">
                  <c:v>0.1444</c:v>
                </c:pt>
                <c:pt idx="249">
                  <c:v>0.14449999999999999</c:v>
                </c:pt>
                <c:pt idx="250">
                  <c:v>0.14430000000000001</c:v>
                </c:pt>
                <c:pt idx="251">
                  <c:v>0.14419999999999999</c:v>
                </c:pt>
                <c:pt idx="252">
                  <c:v>0.14410000000000001</c:v>
                </c:pt>
                <c:pt idx="253">
                  <c:v>0.14380000000000001</c:v>
                </c:pt>
                <c:pt idx="254">
                  <c:v>0.1426</c:v>
                </c:pt>
                <c:pt idx="255">
                  <c:v>0.1421</c:v>
                </c:pt>
                <c:pt idx="256">
                  <c:v>0.1414</c:v>
                </c:pt>
                <c:pt idx="257">
                  <c:v>0.1406</c:v>
                </c:pt>
                <c:pt idx="258">
                  <c:v>0.1404</c:v>
                </c:pt>
                <c:pt idx="259">
                  <c:v>0.1401</c:v>
                </c:pt>
                <c:pt idx="260">
                  <c:v>0.1396</c:v>
                </c:pt>
                <c:pt idx="261">
                  <c:v>0.1396</c:v>
                </c:pt>
                <c:pt idx="262">
                  <c:v>0.1391</c:v>
                </c:pt>
                <c:pt idx="263">
                  <c:v>0.1381</c:v>
                </c:pt>
                <c:pt idx="264">
                  <c:v>0.13769999999999999</c:v>
                </c:pt>
                <c:pt idx="265">
                  <c:v>0.13730000000000001</c:v>
                </c:pt>
                <c:pt idx="266">
                  <c:v>0.13600000000000001</c:v>
                </c:pt>
                <c:pt idx="267">
                  <c:v>0.13489999999999999</c:v>
                </c:pt>
                <c:pt idx="268">
                  <c:v>0.1341</c:v>
                </c:pt>
                <c:pt idx="269">
                  <c:v>0.1336</c:v>
                </c:pt>
                <c:pt idx="270">
                  <c:v>0.13300000000000001</c:v>
                </c:pt>
                <c:pt idx="271">
                  <c:v>0.1326</c:v>
                </c:pt>
                <c:pt idx="272">
                  <c:v>0.1321</c:v>
                </c:pt>
                <c:pt idx="273">
                  <c:v>0.13150000000000001</c:v>
                </c:pt>
                <c:pt idx="274">
                  <c:v>0.1308</c:v>
                </c:pt>
                <c:pt idx="275">
                  <c:v>0.1293</c:v>
                </c:pt>
                <c:pt idx="276">
                  <c:v>0.12759999999999999</c:v>
                </c:pt>
                <c:pt idx="277">
                  <c:v>0.12640000000000001</c:v>
                </c:pt>
                <c:pt idx="278">
                  <c:v>0.12559999999999999</c:v>
                </c:pt>
                <c:pt idx="279">
                  <c:v>0.1244</c:v>
                </c:pt>
                <c:pt idx="280">
                  <c:v>0.1234</c:v>
                </c:pt>
                <c:pt idx="281">
                  <c:v>0.1232</c:v>
                </c:pt>
                <c:pt idx="282">
                  <c:v>0.1236</c:v>
                </c:pt>
                <c:pt idx="283">
                  <c:v>0.1234</c:v>
                </c:pt>
                <c:pt idx="284">
                  <c:v>0.1227</c:v>
                </c:pt>
                <c:pt idx="285">
                  <c:v>0.1229</c:v>
                </c:pt>
                <c:pt idx="286">
                  <c:v>0.1221</c:v>
                </c:pt>
                <c:pt idx="287">
                  <c:v>0.12039999999999999</c:v>
                </c:pt>
                <c:pt idx="288">
                  <c:v>0.1193</c:v>
                </c:pt>
                <c:pt idx="289">
                  <c:v>0.11899999999999999</c:v>
                </c:pt>
                <c:pt idx="290">
                  <c:v>0.1187</c:v>
                </c:pt>
                <c:pt idx="291">
                  <c:v>0.1188</c:v>
                </c:pt>
                <c:pt idx="292">
                  <c:v>0.11899999999999999</c:v>
                </c:pt>
                <c:pt idx="293">
                  <c:v>0.11849999999999999</c:v>
                </c:pt>
                <c:pt idx="294">
                  <c:v>0.1182</c:v>
                </c:pt>
                <c:pt idx="295">
                  <c:v>0.1178</c:v>
                </c:pt>
                <c:pt idx="296">
                  <c:v>0.1168</c:v>
                </c:pt>
                <c:pt idx="297">
                  <c:v>0.1162</c:v>
                </c:pt>
                <c:pt idx="298">
                  <c:v>0.11600000000000001</c:v>
                </c:pt>
                <c:pt idx="299">
                  <c:v>0.11559999999999999</c:v>
                </c:pt>
                <c:pt idx="300">
                  <c:v>0.115</c:v>
                </c:pt>
                <c:pt idx="301">
                  <c:v>0.1154</c:v>
                </c:pt>
                <c:pt idx="302">
                  <c:v>0.115</c:v>
                </c:pt>
                <c:pt idx="303">
                  <c:v>0.1152</c:v>
                </c:pt>
                <c:pt idx="304">
                  <c:v>0.11550000000000001</c:v>
                </c:pt>
                <c:pt idx="305">
                  <c:v>0.1159</c:v>
                </c:pt>
                <c:pt idx="306">
                  <c:v>0.1164</c:v>
                </c:pt>
                <c:pt idx="307">
                  <c:v>0.1167</c:v>
                </c:pt>
                <c:pt idx="308">
                  <c:v>0.1169</c:v>
                </c:pt>
                <c:pt idx="309">
                  <c:v>0.1167</c:v>
                </c:pt>
                <c:pt idx="310">
                  <c:v>0.1173</c:v>
                </c:pt>
                <c:pt idx="311">
                  <c:v>0.1171</c:v>
                </c:pt>
                <c:pt idx="312">
                  <c:v>0.11700000000000001</c:v>
                </c:pt>
                <c:pt idx="313">
                  <c:v>0.1169</c:v>
                </c:pt>
                <c:pt idx="314">
                  <c:v>0.1173</c:v>
                </c:pt>
                <c:pt idx="315">
                  <c:v>0.1168</c:v>
                </c:pt>
                <c:pt idx="316">
                  <c:v>0.1172</c:v>
                </c:pt>
                <c:pt idx="317">
                  <c:v>0.1177</c:v>
                </c:pt>
                <c:pt idx="318">
                  <c:v>0.1178</c:v>
                </c:pt>
                <c:pt idx="319">
                  <c:v>0.1176</c:v>
                </c:pt>
                <c:pt idx="320">
                  <c:v>0.1178</c:v>
                </c:pt>
                <c:pt idx="321">
                  <c:v>0.1172</c:v>
                </c:pt>
                <c:pt idx="322">
                  <c:v>0.1168</c:v>
                </c:pt>
                <c:pt idx="323">
                  <c:v>0.1169</c:v>
                </c:pt>
                <c:pt idx="324">
                  <c:v>0.1171</c:v>
                </c:pt>
                <c:pt idx="325">
                  <c:v>0.1178</c:v>
                </c:pt>
                <c:pt idx="326">
                  <c:v>0.1179</c:v>
                </c:pt>
                <c:pt idx="327">
                  <c:v>0.1186</c:v>
                </c:pt>
                <c:pt idx="328">
                  <c:v>0.11899999999999999</c:v>
                </c:pt>
                <c:pt idx="329">
                  <c:v>0.11899999999999999</c:v>
                </c:pt>
                <c:pt idx="330">
                  <c:v>0.1182</c:v>
                </c:pt>
                <c:pt idx="331">
                  <c:v>0.1176</c:v>
                </c:pt>
                <c:pt idx="332">
                  <c:v>0.1172</c:v>
                </c:pt>
                <c:pt idx="333">
                  <c:v>0.11609999999999999</c:v>
                </c:pt>
                <c:pt idx="334">
                  <c:v>0.11509999999999999</c:v>
                </c:pt>
                <c:pt idx="335">
                  <c:v>0.1144</c:v>
                </c:pt>
                <c:pt idx="336">
                  <c:v>0.1139</c:v>
                </c:pt>
                <c:pt idx="337">
                  <c:v>0.11260000000000001</c:v>
                </c:pt>
                <c:pt idx="338">
                  <c:v>0.1123</c:v>
                </c:pt>
                <c:pt idx="339">
                  <c:v>0.1118</c:v>
                </c:pt>
                <c:pt idx="340">
                  <c:v>0.1115</c:v>
                </c:pt>
                <c:pt idx="341">
                  <c:v>0.1111</c:v>
                </c:pt>
                <c:pt idx="342">
                  <c:v>0.1113</c:v>
                </c:pt>
                <c:pt idx="343">
                  <c:v>0.1106</c:v>
                </c:pt>
                <c:pt idx="344">
                  <c:v>0.1101</c:v>
                </c:pt>
                <c:pt idx="345">
                  <c:v>0.11</c:v>
                </c:pt>
                <c:pt idx="346">
                  <c:v>0.11</c:v>
                </c:pt>
                <c:pt idx="347">
                  <c:v>0.10970000000000001</c:v>
                </c:pt>
                <c:pt idx="348">
                  <c:v>0.1099</c:v>
                </c:pt>
                <c:pt idx="349">
                  <c:v>0.11</c:v>
                </c:pt>
                <c:pt idx="350">
                  <c:v>0.11</c:v>
                </c:pt>
                <c:pt idx="351">
                  <c:v>0.1096</c:v>
                </c:pt>
                <c:pt idx="352">
                  <c:v>0.10929999999999999</c:v>
                </c:pt>
                <c:pt idx="353">
                  <c:v>0.109</c:v>
                </c:pt>
                <c:pt idx="354">
                  <c:v>0.1091</c:v>
                </c:pt>
                <c:pt idx="355">
                  <c:v>0.1081</c:v>
                </c:pt>
                <c:pt idx="356">
                  <c:v>0.1077</c:v>
                </c:pt>
                <c:pt idx="357">
                  <c:v>0.1072</c:v>
                </c:pt>
                <c:pt idx="358">
                  <c:v>0.1065</c:v>
                </c:pt>
                <c:pt idx="359">
                  <c:v>0.1056</c:v>
                </c:pt>
                <c:pt idx="360">
                  <c:v>0.10539999999999999</c:v>
                </c:pt>
                <c:pt idx="361">
                  <c:v>0.1048</c:v>
                </c:pt>
                <c:pt idx="362">
                  <c:v>0.1037</c:v>
                </c:pt>
                <c:pt idx="363">
                  <c:v>0.1023</c:v>
                </c:pt>
                <c:pt idx="364">
                  <c:v>0.1013</c:v>
                </c:pt>
                <c:pt idx="365">
                  <c:v>0.10009999999999999</c:v>
                </c:pt>
                <c:pt idx="366">
                  <c:v>9.9000000000000005E-2</c:v>
                </c:pt>
                <c:pt idx="367">
                  <c:v>9.8400000000000001E-2</c:v>
                </c:pt>
                <c:pt idx="368">
                  <c:v>9.7900000000000001E-2</c:v>
                </c:pt>
                <c:pt idx="369">
                  <c:v>9.7100000000000006E-2</c:v>
                </c:pt>
                <c:pt idx="370">
                  <c:v>9.6699999999999994E-2</c:v>
                </c:pt>
                <c:pt idx="371">
                  <c:v>9.5799999999999996E-2</c:v>
                </c:pt>
                <c:pt idx="372">
                  <c:v>9.5200000000000007E-2</c:v>
                </c:pt>
                <c:pt idx="373">
                  <c:v>9.4200000000000006E-2</c:v>
                </c:pt>
                <c:pt idx="374">
                  <c:v>9.2799999999999994E-2</c:v>
                </c:pt>
                <c:pt idx="375">
                  <c:v>9.0999999999999998E-2</c:v>
                </c:pt>
                <c:pt idx="376">
                  <c:v>9.01E-2</c:v>
                </c:pt>
                <c:pt idx="377">
                  <c:v>8.8900000000000007E-2</c:v>
                </c:pt>
                <c:pt idx="378">
                  <c:v>8.8300000000000003E-2</c:v>
                </c:pt>
                <c:pt idx="379">
                  <c:v>8.8300000000000003E-2</c:v>
                </c:pt>
                <c:pt idx="380">
                  <c:v>8.8300000000000003E-2</c:v>
                </c:pt>
                <c:pt idx="381">
                  <c:v>8.8400000000000006E-2</c:v>
                </c:pt>
                <c:pt idx="382">
                  <c:v>8.8700000000000001E-2</c:v>
                </c:pt>
                <c:pt idx="383">
                  <c:v>8.8900000000000007E-2</c:v>
                </c:pt>
                <c:pt idx="384">
                  <c:v>8.8599999999999998E-2</c:v>
                </c:pt>
                <c:pt idx="385">
                  <c:v>8.8200000000000001E-2</c:v>
                </c:pt>
                <c:pt idx="386">
                  <c:v>8.7900000000000006E-2</c:v>
                </c:pt>
                <c:pt idx="387">
                  <c:v>8.7499999999999994E-2</c:v>
                </c:pt>
                <c:pt idx="388">
                  <c:v>8.7400000000000005E-2</c:v>
                </c:pt>
                <c:pt idx="389">
                  <c:v>8.7900000000000006E-2</c:v>
                </c:pt>
                <c:pt idx="390">
                  <c:v>8.77E-2</c:v>
                </c:pt>
                <c:pt idx="391">
                  <c:v>8.7800000000000003E-2</c:v>
                </c:pt>
              </c:numCache>
            </c:numRef>
          </c:val>
          <c:smooth val="0"/>
          <c:extLst>
            <c:ext xmlns:c16="http://schemas.microsoft.com/office/drawing/2014/chart" uri="{C3380CC4-5D6E-409C-BE32-E72D297353CC}">
              <c16:uniqueId val="{00000002-A9E5-4D62-BE11-754328E090F4}"/>
            </c:ext>
          </c:extLst>
        </c:ser>
        <c:ser>
          <c:idx val="1"/>
          <c:order val="1"/>
          <c:tx>
            <c:strRef>
              <c:f>'36'!$J$8</c:f>
              <c:strCache>
                <c:ptCount val="1"/>
                <c:pt idx="0">
                  <c:v>6 місяців</c:v>
                </c:pt>
              </c:strCache>
            </c:strRef>
          </c:tx>
          <c:spPr>
            <a:ln w="25400" cmpd="sng">
              <a:solidFill>
                <a:srgbClr val="7D0532"/>
              </a:solidFill>
              <a:prstDash val="solid"/>
            </a:ln>
          </c:spPr>
          <c:marker>
            <c:symbol val="none"/>
          </c:marker>
          <c:dLbls>
            <c:dLbl>
              <c:idx val="747"/>
              <c:layout>
                <c:manualLayout>
                  <c:x val="0"/>
                  <c:y val="1.9609922105889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E5-4D62-BE11-754328E090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numCache>
            </c:numRef>
          </c:cat>
          <c:val>
            <c:numRef>
              <c:f>'36'!$J$507:$J$100506</c:f>
              <c:numCache>
                <c:formatCode>0.0%</c:formatCode>
                <c:ptCount val="100000"/>
                <c:pt idx="0">
                  <c:v>0.1547</c:v>
                </c:pt>
                <c:pt idx="1">
                  <c:v>0.1552</c:v>
                </c:pt>
                <c:pt idx="2">
                  <c:v>0.156</c:v>
                </c:pt>
                <c:pt idx="3">
                  <c:v>0.1565</c:v>
                </c:pt>
                <c:pt idx="4">
                  <c:v>0.157</c:v>
                </c:pt>
                <c:pt idx="5">
                  <c:v>0.15759999999999999</c:v>
                </c:pt>
                <c:pt idx="6">
                  <c:v>0.15759999999999999</c:v>
                </c:pt>
                <c:pt idx="7">
                  <c:v>0.15740000000000001</c:v>
                </c:pt>
                <c:pt idx="8">
                  <c:v>0.15740000000000001</c:v>
                </c:pt>
                <c:pt idx="9">
                  <c:v>0.15740000000000001</c:v>
                </c:pt>
                <c:pt idx="10">
                  <c:v>0.15740000000000001</c:v>
                </c:pt>
                <c:pt idx="11">
                  <c:v>0.15740000000000001</c:v>
                </c:pt>
                <c:pt idx="12">
                  <c:v>0.1575</c:v>
                </c:pt>
                <c:pt idx="13">
                  <c:v>0.15759999999999999</c:v>
                </c:pt>
                <c:pt idx="14">
                  <c:v>0.15759999999999999</c:v>
                </c:pt>
                <c:pt idx="15">
                  <c:v>0.15770000000000001</c:v>
                </c:pt>
                <c:pt idx="16">
                  <c:v>0.1578</c:v>
                </c:pt>
                <c:pt idx="17">
                  <c:v>0.1578</c:v>
                </c:pt>
                <c:pt idx="18">
                  <c:v>0.1578</c:v>
                </c:pt>
                <c:pt idx="19">
                  <c:v>0.1578</c:v>
                </c:pt>
                <c:pt idx="20">
                  <c:v>0.1578</c:v>
                </c:pt>
                <c:pt idx="21">
                  <c:v>0.15770000000000001</c:v>
                </c:pt>
                <c:pt idx="22">
                  <c:v>0.15759999999999999</c:v>
                </c:pt>
                <c:pt idx="23">
                  <c:v>0.15759999999999999</c:v>
                </c:pt>
                <c:pt idx="24">
                  <c:v>0.1575</c:v>
                </c:pt>
                <c:pt idx="25">
                  <c:v>0.1575</c:v>
                </c:pt>
                <c:pt idx="26">
                  <c:v>0.15759999999999999</c:v>
                </c:pt>
                <c:pt idx="27">
                  <c:v>0.15770000000000001</c:v>
                </c:pt>
                <c:pt idx="28">
                  <c:v>0.15759999999999999</c:v>
                </c:pt>
                <c:pt idx="29">
                  <c:v>0.15759999999999999</c:v>
                </c:pt>
                <c:pt idx="30">
                  <c:v>0.15740000000000001</c:v>
                </c:pt>
                <c:pt idx="31">
                  <c:v>0.15690000000000001</c:v>
                </c:pt>
                <c:pt idx="32">
                  <c:v>0.15629999999999999</c:v>
                </c:pt>
                <c:pt idx="33">
                  <c:v>0.15609999999999999</c:v>
                </c:pt>
                <c:pt idx="34">
                  <c:v>0.1555</c:v>
                </c:pt>
                <c:pt idx="35">
                  <c:v>0.1552</c:v>
                </c:pt>
                <c:pt idx="36">
                  <c:v>0.1552</c:v>
                </c:pt>
                <c:pt idx="37">
                  <c:v>0.1552</c:v>
                </c:pt>
                <c:pt idx="38">
                  <c:v>0.15490000000000001</c:v>
                </c:pt>
                <c:pt idx="39">
                  <c:v>0.155</c:v>
                </c:pt>
                <c:pt idx="40">
                  <c:v>0.15479999999999999</c:v>
                </c:pt>
                <c:pt idx="41">
                  <c:v>0.15479999999999999</c:v>
                </c:pt>
                <c:pt idx="42">
                  <c:v>0.15479999999999999</c:v>
                </c:pt>
                <c:pt idx="43">
                  <c:v>0.15479999999999999</c:v>
                </c:pt>
                <c:pt idx="44">
                  <c:v>0.1547</c:v>
                </c:pt>
                <c:pt idx="45">
                  <c:v>0.15490000000000001</c:v>
                </c:pt>
                <c:pt idx="46">
                  <c:v>0.15509999999999999</c:v>
                </c:pt>
                <c:pt idx="47">
                  <c:v>0.15509999999999999</c:v>
                </c:pt>
                <c:pt idx="48">
                  <c:v>0.15509999999999999</c:v>
                </c:pt>
                <c:pt idx="49">
                  <c:v>0.155</c:v>
                </c:pt>
                <c:pt idx="50">
                  <c:v>0.155</c:v>
                </c:pt>
                <c:pt idx="51">
                  <c:v>0.1545</c:v>
                </c:pt>
                <c:pt idx="52">
                  <c:v>0.15440000000000001</c:v>
                </c:pt>
                <c:pt idx="53">
                  <c:v>0.1542</c:v>
                </c:pt>
                <c:pt idx="54">
                  <c:v>0.15409999999999999</c:v>
                </c:pt>
                <c:pt idx="55">
                  <c:v>0.154</c:v>
                </c:pt>
                <c:pt idx="56">
                  <c:v>0.1537</c:v>
                </c:pt>
                <c:pt idx="57">
                  <c:v>0.15340000000000001</c:v>
                </c:pt>
                <c:pt idx="58">
                  <c:v>0.1532</c:v>
                </c:pt>
                <c:pt idx="59">
                  <c:v>0.15290000000000001</c:v>
                </c:pt>
                <c:pt idx="60">
                  <c:v>0.15260000000000001</c:v>
                </c:pt>
                <c:pt idx="61">
                  <c:v>0.15240000000000001</c:v>
                </c:pt>
                <c:pt idx="62">
                  <c:v>0.15290000000000001</c:v>
                </c:pt>
                <c:pt idx="63">
                  <c:v>0.1532</c:v>
                </c:pt>
                <c:pt idx="64">
                  <c:v>0.1535</c:v>
                </c:pt>
                <c:pt idx="65">
                  <c:v>0.1537</c:v>
                </c:pt>
                <c:pt idx="66">
                  <c:v>0.1542</c:v>
                </c:pt>
                <c:pt idx="67">
                  <c:v>0.154</c:v>
                </c:pt>
                <c:pt idx="68">
                  <c:v>0.154</c:v>
                </c:pt>
                <c:pt idx="69">
                  <c:v>0.154</c:v>
                </c:pt>
                <c:pt idx="70">
                  <c:v>0.15379999999999999</c:v>
                </c:pt>
                <c:pt idx="71">
                  <c:v>0.15379999999999999</c:v>
                </c:pt>
                <c:pt idx="72">
                  <c:v>0.15379999999999999</c:v>
                </c:pt>
                <c:pt idx="73">
                  <c:v>0.1537</c:v>
                </c:pt>
                <c:pt idx="74">
                  <c:v>0.15359999999999999</c:v>
                </c:pt>
                <c:pt idx="75">
                  <c:v>0.15359999999999999</c:v>
                </c:pt>
                <c:pt idx="76">
                  <c:v>0.1535</c:v>
                </c:pt>
                <c:pt idx="77">
                  <c:v>0.1532</c:v>
                </c:pt>
                <c:pt idx="78">
                  <c:v>0.15279999999999999</c:v>
                </c:pt>
                <c:pt idx="79">
                  <c:v>0.15260000000000001</c:v>
                </c:pt>
                <c:pt idx="80">
                  <c:v>0.15240000000000001</c:v>
                </c:pt>
                <c:pt idx="81">
                  <c:v>0.15240000000000001</c:v>
                </c:pt>
                <c:pt idx="82">
                  <c:v>0.15260000000000001</c:v>
                </c:pt>
                <c:pt idx="83">
                  <c:v>0.153</c:v>
                </c:pt>
                <c:pt idx="84">
                  <c:v>0.15340000000000001</c:v>
                </c:pt>
                <c:pt idx="85">
                  <c:v>0.1535</c:v>
                </c:pt>
                <c:pt idx="86">
                  <c:v>0.1532</c:v>
                </c:pt>
                <c:pt idx="87">
                  <c:v>0.15329999999999999</c:v>
                </c:pt>
                <c:pt idx="88">
                  <c:v>0.15290000000000001</c:v>
                </c:pt>
                <c:pt idx="89">
                  <c:v>0.15240000000000001</c:v>
                </c:pt>
                <c:pt idx="90">
                  <c:v>0.15279999999999999</c:v>
                </c:pt>
                <c:pt idx="91">
                  <c:v>0.15340000000000001</c:v>
                </c:pt>
                <c:pt idx="92">
                  <c:v>0.15310000000000001</c:v>
                </c:pt>
                <c:pt idx="93">
                  <c:v>0.15340000000000001</c:v>
                </c:pt>
                <c:pt idx="94">
                  <c:v>0.15340000000000001</c:v>
                </c:pt>
                <c:pt idx="95">
                  <c:v>0.15310000000000001</c:v>
                </c:pt>
                <c:pt idx="96">
                  <c:v>0.1527</c:v>
                </c:pt>
                <c:pt idx="97">
                  <c:v>0.15260000000000001</c:v>
                </c:pt>
                <c:pt idx="98">
                  <c:v>0.1525</c:v>
                </c:pt>
                <c:pt idx="99">
                  <c:v>0.15260000000000001</c:v>
                </c:pt>
                <c:pt idx="100">
                  <c:v>0.15240000000000001</c:v>
                </c:pt>
                <c:pt idx="101">
                  <c:v>0.15240000000000001</c:v>
                </c:pt>
                <c:pt idx="102">
                  <c:v>0.15240000000000001</c:v>
                </c:pt>
                <c:pt idx="103">
                  <c:v>0.15229999999999999</c:v>
                </c:pt>
                <c:pt idx="104">
                  <c:v>0.15210000000000001</c:v>
                </c:pt>
                <c:pt idx="105">
                  <c:v>0.1522</c:v>
                </c:pt>
                <c:pt idx="106">
                  <c:v>0.1522</c:v>
                </c:pt>
                <c:pt idx="107">
                  <c:v>0.15229999999999999</c:v>
                </c:pt>
                <c:pt idx="108">
                  <c:v>0.15240000000000001</c:v>
                </c:pt>
                <c:pt idx="109">
                  <c:v>0.15240000000000001</c:v>
                </c:pt>
                <c:pt idx="110">
                  <c:v>0.1522</c:v>
                </c:pt>
                <c:pt idx="111">
                  <c:v>0.1522</c:v>
                </c:pt>
                <c:pt idx="112">
                  <c:v>0.15210000000000001</c:v>
                </c:pt>
                <c:pt idx="113">
                  <c:v>0.15179999999999999</c:v>
                </c:pt>
                <c:pt idx="114">
                  <c:v>0.152</c:v>
                </c:pt>
                <c:pt idx="115">
                  <c:v>0.15229999999999999</c:v>
                </c:pt>
                <c:pt idx="116">
                  <c:v>0.1527</c:v>
                </c:pt>
                <c:pt idx="117">
                  <c:v>0.1532</c:v>
                </c:pt>
                <c:pt idx="118">
                  <c:v>0.15379999999999999</c:v>
                </c:pt>
                <c:pt idx="119">
                  <c:v>0.154</c:v>
                </c:pt>
                <c:pt idx="120">
                  <c:v>0.1542</c:v>
                </c:pt>
                <c:pt idx="121">
                  <c:v>0.154</c:v>
                </c:pt>
                <c:pt idx="122">
                  <c:v>0.15390000000000001</c:v>
                </c:pt>
                <c:pt idx="123">
                  <c:v>0.154</c:v>
                </c:pt>
                <c:pt idx="124">
                  <c:v>0.15390000000000001</c:v>
                </c:pt>
                <c:pt idx="125">
                  <c:v>0.154</c:v>
                </c:pt>
                <c:pt idx="126">
                  <c:v>0.15440000000000001</c:v>
                </c:pt>
                <c:pt idx="127">
                  <c:v>0.15459999999999999</c:v>
                </c:pt>
                <c:pt idx="128">
                  <c:v>0.15490000000000001</c:v>
                </c:pt>
                <c:pt idx="129">
                  <c:v>0.15540000000000001</c:v>
                </c:pt>
                <c:pt idx="130">
                  <c:v>0.15609999999999999</c:v>
                </c:pt>
                <c:pt idx="131">
                  <c:v>0.15629999999999999</c:v>
                </c:pt>
                <c:pt idx="132">
                  <c:v>0.15690000000000001</c:v>
                </c:pt>
                <c:pt idx="133">
                  <c:v>0.15720000000000001</c:v>
                </c:pt>
                <c:pt idx="134">
                  <c:v>0.15720000000000001</c:v>
                </c:pt>
                <c:pt idx="135">
                  <c:v>0.15709999999999999</c:v>
                </c:pt>
                <c:pt idx="136">
                  <c:v>0.15720000000000001</c:v>
                </c:pt>
                <c:pt idx="137">
                  <c:v>0.15679999999999999</c:v>
                </c:pt>
                <c:pt idx="138">
                  <c:v>0.15640000000000001</c:v>
                </c:pt>
                <c:pt idx="139">
                  <c:v>0.15640000000000001</c:v>
                </c:pt>
                <c:pt idx="140">
                  <c:v>0.15590000000000001</c:v>
                </c:pt>
                <c:pt idx="141">
                  <c:v>0.1555</c:v>
                </c:pt>
                <c:pt idx="142">
                  <c:v>0.15529999999999999</c:v>
                </c:pt>
                <c:pt idx="143">
                  <c:v>0.1552</c:v>
                </c:pt>
                <c:pt idx="144">
                  <c:v>0.15490000000000001</c:v>
                </c:pt>
                <c:pt idx="145">
                  <c:v>0.155</c:v>
                </c:pt>
                <c:pt idx="146">
                  <c:v>0.15509999999999999</c:v>
                </c:pt>
                <c:pt idx="147">
                  <c:v>0.15529999999999999</c:v>
                </c:pt>
                <c:pt idx="148">
                  <c:v>0.1552</c:v>
                </c:pt>
                <c:pt idx="149">
                  <c:v>0.155</c:v>
                </c:pt>
                <c:pt idx="150">
                  <c:v>0.15490000000000001</c:v>
                </c:pt>
                <c:pt idx="151">
                  <c:v>0.1545</c:v>
                </c:pt>
                <c:pt idx="152">
                  <c:v>0.15440000000000001</c:v>
                </c:pt>
                <c:pt idx="153">
                  <c:v>0.1545</c:v>
                </c:pt>
                <c:pt idx="154">
                  <c:v>0.15440000000000001</c:v>
                </c:pt>
                <c:pt idx="155">
                  <c:v>0.15440000000000001</c:v>
                </c:pt>
                <c:pt idx="156">
                  <c:v>0.15440000000000001</c:v>
                </c:pt>
                <c:pt idx="157">
                  <c:v>0.15440000000000001</c:v>
                </c:pt>
                <c:pt idx="158">
                  <c:v>0.1542</c:v>
                </c:pt>
                <c:pt idx="159">
                  <c:v>0.1542</c:v>
                </c:pt>
                <c:pt idx="160">
                  <c:v>0.15409999999999999</c:v>
                </c:pt>
                <c:pt idx="161">
                  <c:v>0.154</c:v>
                </c:pt>
                <c:pt idx="162">
                  <c:v>0.1535</c:v>
                </c:pt>
                <c:pt idx="163">
                  <c:v>0.15329999999999999</c:v>
                </c:pt>
                <c:pt idx="164">
                  <c:v>0.15310000000000001</c:v>
                </c:pt>
                <c:pt idx="165">
                  <c:v>0.153</c:v>
                </c:pt>
                <c:pt idx="166">
                  <c:v>0.15290000000000001</c:v>
                </c:pt>
                <c:pt idx="167">
                  <c:v>0.153</c:v>
                </c:pt>
                <c:pt idx="168">
                  <c:v>0.15340000000000001</c:v>
                </c:pt>
                <c:pt idx="169">
                  <c:v>0.15359999999999999</c:v>
                </c:pt>
                <c:pt idx="170">
                  <c:v>0.15329999999999999</c:v>
                </c:pt>
                <c:pt idx="171">
                  <c:v>0.1535</c:v>
                </c:pt>
                <c:pt idx="172">
                  <c:v>0.15379999999999999</c:v>
                </c:pt>
                <c:pt idx="173">
                  <c:v>0.15359999999999999</c:v>
                </c:pt>
                <c:pt idx="174">
                  <c:v>0.1535</c:v>
                </c:pt>
                <c:pt idx="175">
                  <c:v>0.15379999999999999</c:v>
                </c:pt>
                <c:pt idx="176">
                  <c:v>0.15359999999999999</c:v>
                </c:pt>
                <c:pt idx="177">
                  <c:v>0.15379999999999999</c:v>
                </c:pt>
                <c:pt idx="178">
                  <c:v>0.15359999999999999</c:v>
                </c:pt>
                <c:pt idx="179">
                  <c:v>0.15359999999999999</c:v>
                </c:pt>
                <c:pt idx="180">
                  <c:v>0.15379999999999999</c:v>
                </c:pt>
                <c:pt idx="181">
                  <c:v>0.1542</c:v>
                </c:pt>
                <c:pt idx="182">
                  <c:v>0.1542</c:v>
                </c:pt>
                <c:pt idx="183">
                  <c:v>0.1545</c:v>
                </c:pt>
                <c:pt idx="184">
                  <c:v>0.15479999999999999</c:v>
                </c:pt>
                <c:pt idx="185">
                  <c:v>0.15490000000000001</c:v>
                </c:pt>
                <c:pt idx="186">
                  <c:v>0.15490000000000001</c:v>
                </c:pt>
                <c:pt idx="187">
                  <c:v>0.155</c:v>
                </c:pt>
                <c:pt idx="188">
                  <c:v>0.155</c:v>
                </c:pt>
                <c:pt idx="189">
                  <c:v>0.15509999999999999</c:v>
                </c:pt>
                <c:pt idx="190">
                  <c:v>0.1552</c:v>
                </c:pt>
                <c:pt idx="191">
                  <c:v>0.155</c:v>
                </c:pt>
                <c:pt idx="192">
                  <c:v>0.155</c:v>
                </c:pt>
                <c:pt idx="193">
                  <c:v>0.155</c:v>
                </c:pt>
                <c:pt idx="194">
                  <c:v>0.1547</c:v>
                </c:pt>
                <c:pt idx="195">
                  <c:v>0.15459999999999999</c:v>
                </c:pt>
                <c:pt idx="196">
                  <c:v>0.1547</c:v>
                </c:pt>
                <c:pt idx="197">
                  <c:v>0.1547</c:v>
                </c:pt>
                <c:pt idx="198">
                  <c:v>0.1545</c:v>
                </c:pt>
                <c:pt idx="199">
                  <c:v>0.1545</c:v>
                </c:pt>
                <c:pt idx="200">
                  <c:v>0.15440000000000001</c:v>
                </c:pt>
                <c:pt idx="201">
                  <c:v>0.1545</c:v>
                </c:pt>
                <c:pt idx="202">
                  <c:v>0.1542</c:v>
                </c:pt>
                <c:pt idx="203">
                  <c:v>0.154</c:v>
                </c:pt>
                <c:pt idx="204">
                  <c:v>0.154</c:v>
                </c:pt>
                <c:pt idx="205">
                  <c:v>0.15409999999999999</c:v>
                </c:pt>
                <c:pt idx="206">
                  <c:v>0.15390000000000001</c:v>
                </c:pt>
                <c:pt idx="207">
                  <c:v>0.15390000000000001</c:v>
                </c:pt>
                <c:pt idx="208">
                  <c:v>0.15429999999999999</c:v>
                </c:pt>
                <c:pt idx="209">
                  <c:v>0.15429999999999999</c:v>
                </c:pt>
                <c:pt idx="210">
                  <c:v>0.15429999999999999</c:v>
                </c:pt>
                <c:pt idx="211">
                  <c:v>0.15390000000000001</c:v>
                </c:pt>
                <c:pt idx="212">
                  <c:v>0.15409999999999999</c:v>
                </c:pt>
                <c:pt idx="213">
                  <c:v>0.1535</c:v>
                </c:pt>
                <c:pt idx="214">
                  <c:v>0.1532</c:v>
                </c:pt>
                <c:pt idx="215">
                  <c:v>0.15310000000000001</c:v>
                </c:pt>
                <c:pt idx="216">
                  <c:v>0.15340000000000001</c:v>
                </c:pt>
                <c:pt idx="217">
                  <c:v>0.1532</c:v>
                </c:pt>
                <c:pt idx="218">
                  <c:v>0.1535</c:v>
                </c:pt>
                <c:pt idx="219">
                  <c:v>0.15329999999999999</c:v>
                </c:pt>
                <c:pt idx="220">
                  <c:v>0.1535</c:v>
                </c:pt>
                <c:pt idx="221">
                  <c:v>0.1537</c:v>
                </c:pt>
                <c:pt idx="222">
                  <c:v>0.1537</c:v>
                </c:pt>
                <c:pt idx="223">
                  <c:v>0.1537</c:v>
                </c:pt>
                <c:pt idx="224">
                  <c:v>0.15379999999999999</c:v>
                </c:pt>
                <c:pt idx="225">
                  <c:v>0.1537</c:v>
                </c:pt>
                <c:pt idx="226">
                  <c:v>0.1532</c:v>
                </c:pt>
                <c:pt idx="227">
                  <c:v>0.153</c:v>
                </c:pt>
                <c:pt idx="228">
                  <c:v>0.153</c:v>
                </c:pt>
                <c:pt idx="229">
                  <c:v>0.15310000000000001</c:v>
                </c:pt>
                <c:pt idx="230">
                  <c:v>0.1527</c:v>
                </c:pt>
                <c:pt idx="231">
                  <c:v>0.15290000000000001</c:v>
                </c:pt>
                <c:pt idx="232">
                  <c:v>0.15290000000000001</c:v>
                </c:pt>
                <c:pt idx="233">
                  <c:v>0.15260000000000001</c:v>
                </c:pt>
                <c:pt idx="234">
                  <c:v>0.15240000000000001</c:v>
                </c:pt>
                <c:pt idx="235">
                  <c:v>0.15260000000000001</c:v>
                </c:pt>
                <c:pt idx="236">
                  <c:v>0.1525</c:v>
                </c:pt>
                <c:pt idx="237">
                  <c:v>0.1522</c:v>
                </c:pt>
                <c:pt idx="238">
                  <c:v>0.15240000000000001</c:v>
                </c:pt>
                <c:pt idx="239">
                  <c:v>0.15190000000000001</c:v>
                </c:pt>
                <c:pt idx="240">
                  <c:v>0.1517</c:v>
                </c:pt>
                <c:pt idx="241">
                  <c:v>0.1515</c:v>
                </c:pt>
                <c:pt idx="242">
                  <c:v>0.15110000000000001</c:v>
                </c:pt>
                <c:pt idx="243">
                  <c:v>0.15040000000000001</c:v>
                </c:pt>
                <c:pt idx="244">
                  <c:v>0.15040000000000001</c:v>
                </c:pt>
                <c:pt idx="245">
                  <c:v>0.14990000000000001</c:v>
                </c:pt>
                <c:pt idx="246">
                  <c:v>0.14960000000000001</c:v>
                </c:pt>
                <c:pt idx="247">
                  <c:v>0.14979999999999999</c:v>
                </c:pt>
                <c:pt idx="248">
                  <c:v>0.1497</c:v>
                </c:pt>
                <c:pt idx="249">
                  <c:v>0.14960000000000001</c:v>
                </c:pt>
                <c:pt idx="250">
                  <c:v>0.14910000000000001</c:v>
                </c:pt>
                <c:pt idx="251">
                  <c:v>0.14899999999999999</c:v>
                </c:pt>
                <c:pt idx="252">
                  <c:v>0.1489</c:v>
                </c:pt>
                <c:pt idx="253">
                  <c:v>0.1487</c:v>
                </c:pt>
                <c:pt idx="254">
                  <c:v>0.1479</c:v>
                </c:pt>
                <c:pt idx="255">
                  <c:v>0.14760000000000001</c:v>
                </c:pt>
                <c:pt idx="256">
                  <c:v>0.14699999999999999</c:v>
                </c:pt>
                <c:pt idx="257">
                  <c:v>0.14649999999999999</c:v>
                </c:pt>
                <c:pt idx="258">
                  <c:v>0.1462</c:v>
                </c:pt>
                <c:pt idx="259">
                  <c:v>0.1457</c:v>
                </c:pt>
                <c:pt idx="260">
                  <c:v>0.14560000000000001</c:v>
                </c:pt>
                <c:pt idx="261">
                  <c:v>0.14580000000000001</c:v>
                </c:pt>
                <c:pt idx="262">
                  <c:v>0.14510000000000001</c:v>
                </c:pt>
                <c:pt idx="263">
                  <c:v>0.14410000000000001</c:v>
                </c:pt>
                <c:pt idx="264">
                  <c:v>0.14399999999999999</c:v>
                </c:pt>
                <c:pt idx="265">
                  <c:v>0.1434</c:v>
                </c:pt>
                <c:pt idx="266">
                  <c:v>0.1421</c:v>
                </c:pt>
                <c:pt idx="267">
                  <c:v>0.14130000000000001</c:v>
                </c:pt>
                <c:pt idx="268">
                  <c:v>0.14050000000000001</c:v>
                </c:pt>
                <c:pt idx="269">
                  <c:v>0.14000000000000001</c:v>
                </c:pt>
                <c:pt idx="270">
                  <c:v>0.1391</c:v>
                </c:pt>
                <c:pt idx="271">
                  <c:v>0.13869999999999999</c:v>
                </c:pt>
                <c:pt idx="272">
                  <c:v>0.1381</c:v>
                </c:pt>
                <c:pt idx="273">
                  <c:v>0.1376</c:v>
                </c:pt>
                <c:pt idx="274">
                  <c:v>0.13689999999999999</c:v>
                </c:pt>
                <c:pt idx="275">
                  <c:v>0.1356</c:v>
                </c:pt>
                <c:pt idx="276">
                  <c:v>0.13370000000000001</c:v>
                </c:pt>
                <c:pt idx="277">
                  <c:v>0.1323</c:v>
                </c:pt>
                <c:pt idx="278">
                  <c:v>0.1313</c:v>
                </c:pt>
                <c:pt idx="279">
                  <c:v>0.13009999999999999</c:v>
                </c:pt>
                <c:pt idx="280">
                  <c:v>0.129</c:v>
                </c:pt>
                <c:pt idx="281">
                  <c:v>0.12870000000000001</c:v>
                </c:pt>
                <c:pt idx="282">
                  <c:v>0.1293</c:v>
                </c:pt>
                <c:pt idx="283">
                  <c:v>0.1288</c:v>
                </c:pt>
                <c:pt idx="284">
                  <c:v>0.12770000000000001</c:v>
                </c:pt>
                <c:pt idx="285">
                  <c:v>0.12790000000000001</c:v>
                </c:pt>
                <c:pt idx="286">
                  <c:v>0.12690000000000001</c:v>
                </c:pt>
                <c:pt idx="287">
                  <c:v>0.12529999999999999</c:v>
                </c:pt>
                <c:pt idx="288">
                  <c:v>0.1245</c:v>
                </c:pt>
                <c:pt idx="289">
                  <c:v>0.1241</c:v>
                </c:pt>
                <c:pt idx="290">
                  <c:v>0.1236</c:v>
                </c:pt>
                <c:pt idx="291">
                  <c:v>0.1237</c:v>
                </c:pt>
                <c:pt idx="292">
                  <c:v>0.1236</c:v>
                </c:pt>
                <c:pt idx="293">
                  <c:v>0.1229</c:v>
                </c:pt>
                <c:pt idx="294">
                  <c:v>0.1226</c:v>
                </c:pt>
                <c:pt idx="295">
                  <c:v>0.12230000000000001</c:v>
                </c:pt>
                <c:pt idx="296">
                  <c:v>0.1211</c:v>
                </c:pt>
                <c:pt idx="297">
                  <c:v>0.1203</c:v>
                </c:pt>
                <c:pt idx="298">
                  <c:v>0.12</c:v>
                </c:pt>
                <c:pt idx="299">
                  <c:v>0.1196</c:v>
                </c:pt>
                <c:pt idx="300">
                  <c:v>0.1187</c:v>
                </c:pt>
                <c:pt idx="301">
                  <c:v>0.11899999999999999</c:v>
                </c:pt>
                <c:pt idx="302">
                  <c:v>0.1186</c:v>
                </c:pt>
                <c:pt idx="303">
                  <c:v>0.11899999999999999</c:v>
                </c:pt>
                <c:pt idx="304">
                  <c:v>0.1192</c:v>
                </c:pt>
                <c:pt idx="305">
                  <c:v>0.1195</c:v>
                </c:pt>
                <c:pt idx="306">
                  <c:v>0.1201</c:v>
                </c:pt>
                <c:pt idx="307">
                  <c:v>0.12039999999999999</c:v>
                </c:pt>
                <c:pt idx="308">
                  <c:v>0.1203</c:v>
                </c:pt>
                <c:pt idx="309">
                  <c:v>0.12</c:v>
                </c:pt>
                <c:pt idx="310">
                  <c:v>0.1205</c:v>
                </c:pt>
                <c:pt idx="311">
                  <c:v>0.12</c:v>
                </c:pt>
                <c:pt idx="312">
                  <c:v>0.1197</c:v>
                </c:pt>
                <c:pt idx="313">
                  <c:v>0.11940000000000001</c:v>
                </c:pt>
                <c:pt idx="314">
                  <c:v>0.1193</c:v>
                </c:pt>
                <c:pt idx="315">
                  <c:v>0.1188</c:v>
                </c:pt>
                <c:pt idx="316">
                  <c:v>0.1191</c:v>
                </c:pt>
                <c:pt idx="317">
                  <c:v>0.1193</c:v>
                </c:pt>
                <c:pt idx="318">
                  <c:v>0.1195</c:v>
                </c:pt>
                <c:pt idx="319">
                  <c:v>0.1193</c:v>
                </c:pt>
                <c:pt idx="320">
                  <c:v>0.1193</c:v>
                </c:pt>
                <c:pt idx="321">
                  <c:v>0.1187</c:v>
                </c:pt>
                <c:pt idx="322">
                  <c:v>0.1183</c:v>
                </c:pt>
                <c:pt idx="323">
                  <c:v>0.1183</c:v>
                </c:pt>
                <c:pt idx="324">
                  <c:v>0.11840000000000001</c:v>
                </c:pt>
                <c:pt idx="325">
                  <c:v>0.1191</c:v>
                </c:pt>
                <c:pt idx="326">
                  <c:v>0.1191</c:v>
                </c:pt>
                <c:pt idx="327">
                  <c:v>0.1198</c:v>
                </c:pt>
                <c:pt idx="328">
                  <c:v>0.12039999999999999</c:v>
                </c:pt>
                <c:pt idx="329">
                  <c:v>0.1206</c:v>
                </c:pt>
                <c:pt idx="330">
                  <c:v>0.11990000000000001</c:v>
                </c:pt>
                <c:pt idx="331">
                  <c:v>0.1196</c:v>
                </c:pt>
                <c:pt idx="332">
                  <c:v>0.1193</c:v>
                </c:pt>
                <c:pt idx="333">
                  <c:v>0.11849999999999999</c:v>
                </c:pt>
                <c:pt idx="334">
                  <c:v>0.1178</c:v>
                </c:pt>
                <c:pt idx="335">
                  <c:v>0.1174</c:v>
                </c:pt>
                <c:pt idx="336">
                  <c:v>0.11700000000000001</c:v>
                </c:pt>
                <c:pt idx="337">
                  <c:v>0.1159</c:v>
                </c:pt>
                <c:pt idx="338">
                  <c:v>0.1154</c:v>
                </c:pt>
                <c:pt idx="339">
                  <c:v>0.1149</c:v>
                </c:pt>
                <c:pt idx="340">
                  <c:v>0.11509999999999999</c:v>
                </c:pt>
                <c:pt idx="341">
                  <c:v>0.11509999999999999</c:v>
                </c:pt>
                <c:pt idx="342">
                  <c:v>0.1154</c:v>
                </c:pt>
                <c:pt idx="343">
                  <c:v>0.1152</c:v>
                </c:pt>
                <c:pt idx="344">
                  <c:v>0.1147</c:v>
                </c:pt>
                <c:pt idx="345">
                  <c:v>0.114</c:v>
                </c:pt>
                <c:pt idx="346">
                  <c:v>0.1138</c:v>
                </c:pt>
                <c:pt idx="347">
                  <c:v>0.1137</c:v>
                </c:pt>
                <c:pt idx="348">
                  <c:v>0.1137</c:v>
                </c:pt>
                <c:pt idx="349">
                  <c:v>0.1137</c:v>
                </c:pt>
                <c:pt idx="350">
                  <c:v>0.1133</c:v>
                </c:pt>
                <c:pt idx="351">
                  <c:v>0.113</c:v>
                </c:pt>
                <c:pt idx="352">
                  <c:v>0.1119</c:v>
                </c:pt>
                <c:pt idx="353">
                  <c:v>0.1113</c:v>
                </c:pt>
                <c:pt idx="354">
                  <c:v>0.1109</c:v>
                </c:pt>
                <c:pt idx="355">
                  <c:v>0.1099</c:v>
                </c:pt>
                <c:pt idx="356">
                  <c:v>0.1094</c:v>
                </c:pt>
                <c:pt idx="357">
                  <c:v>0.1091</c:v>
                </c:pt>
                <c:pt idx="358">
                  <c:v>0.1084</c:v>
                </c:pt>
                <c:pt idx="359">
                  <c:v>0.10780000000000001</c:v>
                </c:pt>
                <c:pt idx="360">
                  <c:v>0.1077</c:v>
                </c:pt>
                <c:pt idx="361">
                  <c:v>0.10680000000000001</c:v>
                </c:pt>
                <c:pt idx="362">
                  <c:v>0.1053</c:v>
                </c:pt>
                <c:pt idx="363">
                  <c:v>0.10440000000000001</c:v>
                </c:pt>
                <c:pt idx="364">
                  <c:v>0.10340000000000001</c:v>
                </c:pt>
                <c:pt idx="365">
                  <c:v>0.1023</c:v>
                </c:pt>
                <c:pt idx="366">
                  <c:v>0.1017</c:v>
                </c:pt>
                <c:pt idx="367">
                  <c:v>0.1009</c:v>
                </c:pt>
                <c:pt idx="368">
                  <c:v>9.9699999999999997E-2</c:v>
                </c:pt>
                <c:pt idx="369">
                  <c:v>9.8500000000000004E-2</c:v>
                </c:pt>
                <c:pt idx="370">
                  <c:v>9.7600000000000006E-2</c:v>
                </c:pt>
                <c:pt idx="371">
                  <c:v>9.5600000000000004E-2</c:v>
                </c:pt>
                <c:pt idx="372">
                  <c:v>9.4899999999999998E-2</c:v>
                </c:pt>
                <c:pt idx="373">
                  <c:v>9.3899999999999997E-2</c:v>
                </c:pt>
                <c:pt idx="374">
                  <c:v>9.2499999999999999E-2</c:v>
                </c:pt>
                <c:pt idx="375">
                  <c:v>9.0899999999999995E-2</c:v>
                </c:pt>
                <c:pt idx="376">
                  <c:v>9.0200000000000002E-2</c:v>
                </c:pt>
                <c:pt idx="377">
                  <c:v>8.8900000000000007E-2</c:v>
                </c:pt>
                <c:pt idx="378">
                  <c:v>8.8400000000000006E-2</c:v>
                </c:pt>
                <c:pt idx="379">
                  <c:v>8.8499999999999995E-2</c:v>
                </c:pt>
                <c:pt idx="380">
                  <c:v>8.8499999999999995E-2</c:v>
                </c:pt>
                <c:pt idx="381">
                  <c:v>8.8599999999999998E-2</c:v>
                </c:pt>
                <c:pt idx="382">
                  <c:v>8.8999999999999996E-2</c:v>
                </c:pt>
                <c:pt idx="383">
                  <c:v>8.9300000000000004E-2</c:v>
                </c:pt>
                <c:pt idx="384">
                  <c:v>8.8999999999999996E-2</c:v>
                </c:pt>
                <c:pt idx="385">
                  <c:v>8.8599999999999998E-2</c:v>
                </c:pt>
                <c:pt idx="386">
                  <c:v>8.8300000000000003E-2</c:v>
                </c:pt>
                <c:pt idx="387">
                  <c:v>8.7900000000000006E-2</c:v>
                </c:pt>
                <c:pt idx="388">
                  <c:v>8.7599999999999997E-2</c:v>
                </c:pt>
                <c:pt idx="389">
                  <c:v>8.8099999999999998E-2</c:v>
                </c:pt>
                <c:pt idx="390">
                  <c:v>8.77E-2</c:v>
                </c:pt>
                <c:pt idx="391">
                  <c:v>8.77E-2</c:v>
                </c:pt>
              </c:numCache>
            </c:numRef>
          </c:val>
          <c:smooth val="0"/>
          <c:extLst>
            <c:ext xmlns:c16="http://schemas.microsoft.com/office/drawing/2014/chart" uri="{C3380CC4-5D6E-409C-BE32-E72D297353CC}">
              <c16:uniqueId val="{00000004-A9E5-4D62-BE11-754328E090F4}"/>
            </c:ext>
          </c:extLst>
        </c:ser>
        <c:ser>
          <c:idx val="2"/>
          <c:order val="2"/>
          <c:tx>
            <c:strRef>
              <c:f>'36'!$K$8</c:f>
              <c:strCache>
                <c:ptCount val="1"/>
                <c:pt idx="0">
                  <c:v>9 місяців</c:v>
                </c:pt>
              </c:strCache>
            </c:strRef>
          </c:tx>
          <c:spPr>
            <a:ln w="25400" cmpd="sng">
              <a:solidFill>
                <a:srgbClr val="005591"/>
              </a:solidFill>
              <a:prstDash val="solid"/>
            </a:ln>
          </c:spPr>
          <c:marker>
            <c:symbol val="none"/>
          </c:marker>
          <c:dLbls>
            <c:dLbl>
              <c:idx val="747"/>
              <c:layout>
                <c:manualLayout>
                  <c:x val="0"/>
                  <c:y val="-3.2683203509815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E5-4D62-BE11-754328E090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numCache>
            </c:numRef>
          </c:cat>
          <c:val>
            <c:numRef>
              <c:f>'36'!$K$507:$K$100506</c:f>
              <c:numCache>
                <c:formatCode>0.0%</c:formatCode>
                <c:ptCount val="100000"/>
                <c:pt idx="0">
                  <c:v>0.15609999999999999</c:v>
                </c:pt>
                <c:pt idx="1">
                  <c:v>0.15659999999999999</c:v>
                </c:pt>
                <c:pt idx="2">
                  <c:v>0.157</c:v>
                </c:pt>
                <c:pt idx="3">
                  <c:v>0.15740000000000001</c:v>
                </c:pt>
                <c:pt idx="4">
                  <c:v>0.1578</c:v>
                </c:pt>
                <c:pt idx="5">
                  <c:v>0.15820000000000001</c:v>
                </c:pt>
                <c:pt idx="6">
                  <c:v>0.15820000000000001</c:v>
                </c:pt>
                <c:pt idx="7">
                  <c:v>0.15820000000000001</c:v>
                </c:pt>
                <c:pt idx="8">
                  <c:v>0.15820000000000001</c:v>
                </c:pt>
                <c:pt idx="9">
                  <c:v>0.15820000000000001</c:v>
                </c:pt>
                <c:pt idx="10">
                  <c:v>0.15820000000000001</c:v>
                </c:pt>
                <c:pt idx="11">
                  <c:v>0.15820000000000001</c:v>
                </c:pt>
                <c:pt idx="12">
                  <c:v>0.1583</c:v>
                </c:pt>
                <c:pt idx="13">
                  <c:v>0.15840000000000001</c:v>
                </c:pt>
                <c:pt idx="14">
                  <c:v>0.15859999999999999</c:v>
                </c:pt>
                <c:pt idx="15">
                  <c:v>0.15870000000000001</c:v>
                </c:pt>
                <c:pt idx="16">
                  <c:v>0.1588</c:v>
                </c:pt>
                <c:pt idx="17">
                  <c:v>0.1588</c:v>
                </c:pt>
                <c:pt idx="18">
                  <c:v>0.1588</c:v>
                </c:pt>
                <c:pt idx="19">
                  <c:v>0.1588</c:v>
                </c:pt>
                <c:pt idx="20">
                  <c:v>0.1588</c:v>
                </c:pt>
                <c:pt idx="21">
                  <c:v>0.15859999999999999</c:v>
                </c:pt>
                <c:pt idx="22">
                  <c:v>0.1588</c:v>
                </c:pt>
                <c:pt idx="23">
                  <c:v>0.15890000000000001</c:v>
                </c:pt>
                <c:pt idx="24">
                  <c:v>0.159</c:v>
                </c:pt>
                <c:pt idx="25">
                  <c:v>0.1593</c:v>
                </c:pt>
                <c:pt idx="26">
                  <c:v>0.15970000000000001</c:v>
                </c:pt>
                <c:pt idx="27">
                  <c:v>0.15989999999999999</c:v>
                </c:pt>
                <c:pt idx="28">
                  <c:v>0.16009999999999999</c:v>
                </c:pt>
                <c:pt idx="29">
                  <c:v>0.16020000000000001</c:v>
                </c:pt>
                <c:pt idx="30">
                  <c:v>0.15989999999999999</c:v>
                </c:pt>
                <c:pt idx="31">
                  <c:v>0.1593</c:v>
                </c:pt>
                <c:pt idx="32">
                  <c:v>0.15859999999999999</c:v>
                </c:pt>
                <c:pt idx="33">
                  <c:v>0.158</c:v>
                </c:pt>
                <c:pt idx="34">
                  <c:v>0.1573</c:v>
                </c:pt>
                <c:pt idx="35">
                  <c:v>0.157</c:v>
                </c:pt>
                <c:pt idx="36">
                  <c:v>0.157</c:v>
                </c:pt>
                <c:pt idx="37">
                  <c:v>0.157</c:v>
                </c:pt>
                <c:pt idx="38">
                  <c:v>0.157</c:v>
                </c:pt>
                <c:pt idx="39">
                  <c:v>0.157</c:v>
                </c:pt>
                <c:pt idx="40">
                  <c:v>0.1573</c:v>
                </c:pt>
                <c:pt idx="41">
                  <c:v>0.15720000000000001</c:v>
                </c:pt>
                <c:pt idx="42">
                  <c:v>0.15709999999999999</c:v>
                </c:pt>
                <c:pt idx="43">
                  <c:v>0.157</c:v>
                </c:pt>
                <c:pt idx="44">
                  <c:v>0.15690000000000001</c:v>
                </c:pt>
                <c:pt idx="45">
                  <c:v>0.15640000000000001</c:v>
                </c:pt>
                <c:pt idx="46">
                  <c:v>0.15640000000000001</c:v>
                </c:pt>
                <c:pt idx="47">
                  <c:v>0.15640000000000001</c:v>
                </c:pt>
                <c:pt idx="48">
                  <c:v>0.15629999999999999</c:v>
                </c:pt>
                <c:pt idx="49">
                  <c:v>0.15620000000000001</c:v>
                </c:pt>
                <c:pt idx="50">
                  <c:v>0.15609999999999999</c:v>
                </c:pt>
                <c:pt idx="51">
                  <c:v>0.15620000000000001</c:v>
                </c:pt>
                <c:pt idx="52">
                  <c:v>0.15629999999999999</c:v>
                </c:pt>
                <c:pt idx="53">
                  <c:v>0.1565</c:v>
                </c:pt>
                <c:pt idx="54">
                  <c:v>0.15670000000000001</c:v>
                </c:pt>
                <c:pt idx="55">
                  <c:v>0.15690000000000001</c:v>
                </c:pt>
                <c:pt idx="56">
                  <c:v>0.1565</c:v>
                </c:pt>
                <c:pt idx="57">
                  <c:v>0.156</c:v>
                </c:pt>
                <c:pt idx="58">
                  <c:v>0.1555</c:v>
                </c:pt>
                <c:pt idx="59">
                  <c:v>0.155</c:v>
                </c:pt>
                <c:pt idx="60">
                  <c:v>0.1545</c:v>
                </c:pt>
                <c:pt idx="61">
                  <c:v>0.15440000000000001</c:v>
                </c:pt>
                <c:pt idx="62">
                  <c:v>0.15490000000000001</c:v>
                </c:pt>
                <c:pt idx="63">
                  <c:v>0.15540000000000001</c:v>
                </c:pt>
                <c:pt idx="64">
                  <c:v>0.15590000000000001</c:v>
                </c:pt>
                <c:pt idx="65">
                  <c:v>0.15640000000000001</c:v>
                </c:pt>
                <c:pt idx="66">
                  <c:v>0.15690000000000001</c:v>
                </c:pt>
                <c:pt idx="67">
                  <c:v>0.15690000000000001</c:v>
                </c:pt>
                <c:pt idx="68">
                  <c:v>0.15690000000000001</c:v>
                </c:pt>
                <c:pt idx="69">
                  <c:v>0.15690000000000001</c:v>
                </c:pt>
                <c:pt idx="70">
                  <c:v>0.15720000000000001</c:v>
                </c:pt>
                <c:pt idx="71">
                  <c:v>0.15720000000000001</c:v>
                </c:pt>
                <c:pt idx="72">
                  <c:v>0.15720000000000001</c:v>
                </c:pt>
                <c:pt idx="73">
                  <c:v>0.157</c:v>
                </c:pt>
                <c:pt idx="74">
                  <c:v>0.15690000000000001</c:v>
                </c:pt>
                <c:pt idx="75">
                  <c:v>0.15690000000000001</c:v>
                </c:pt>
                <c:pt idx="76">
                  <c:v>0.15629999999999999</c:v>
                </c:pt>
                <c:pt idx="77">
                  <c:v>0.15609999999999999</c:v>
                </c:pt>
                <c:pt idx="78">
                  <c:v>0.15590000000000001</c:v>
                </c:pt>
                <c:pt idx="79">
                  <c:v>0.15590000000000001</c:v>
                </c:pt>
                <c:pt idx="80">
                  <c:v>0.15590000000000001</c:v>
                </c:pt>
                <c:pt idx="81">
                  <c:v>0.15590000000000001</c:v>
                </c:pt>
                <c:pt idx="82">
                  <c:v>0.15590000000000001</c:v>
                </c:pt>
                <c:pt idx="83">
                  <c:v>0.15620000000000001</c:v>
                </c:pt>
                <c:pt idx="84">
                  <c:v>0.15620000000000001</c:v>
                </c:pt>
                <c:pt idx="85">
                  <c:v>0.15629999999999999</c:v>
                </c:pt>
                <c:pt idx="86">
                  <c:v>0.156</c:v>
                </c:pt>
                <c:pt idx="87">
                  <c:v>0.156</c:v>
                </c:pt>
                <c:pt idx="88">
                  <c:v>0.15479999999999999</c:v>
                </c:pt>
                <c:pt idx="89">
                  <c:v>0.15479999999999999</c:v>
                </c:pt>
                <c:pt idx="90">
                  <c:v>0.15540000000000001</c:v>
                </c:pt>
                <c:pt idx="91">
                  <c:v>0.15640000000000001</c:v>
                </c:pt>
                <c:pt idx="92">
                  <c:v>0.15620000000000001</c:v>
                </c:pt>
                <c:pt idx="93">
                  <c:v>0.15720000000000001</c:v>
                </c:pt>
                <c:pt idx="94">
                  <c:v>0.15690000000000001</c:v>
                </c:pt>
                <c:pt idx="95">
                  <c:v>0.15620000000000001</c:v>
                </c:pt>
                <c:pt idx="96">
                  <c:v>0.1552</c:v>
                </c:pt>
                <c:pt idx="97">
                  <c:v>0.1552</c:v>
                </c:pt>
                <c:pt idx="98">
                  <c:v>0.1552</c:v>
                </c:pt>
                <c:pt idx="99">
                  <c:v>0.15570000000000001</c:v>
                </c:pt>
                <c:pt idx="100">
                  <c:v>0.1555</c:v>
                </c:pt>
                <c:pt idx="101">
                  <c:v>0.1555</c:v>
                </c:pt>
                <c:pt idx="102">
                  <c:v>0.1555</c:v>
                </c:pt>
                <c:pt idx="103">
                  <c:v>0.15540000000000001</c:v>
                </c:pt>
                <c:pt idx="104">
                  <c:v>0.15479999999999999</c:v>
                </c:pt>
                <c:pt idx="105">
                  <c:v>0.1547</c:v>
                </c:pt>
                <c:pt idx="106">
                  <c:v>0.15459999999999999</c:v>
                </c:pt>
                <c:pt idx="107">
                  <c:v>0.1547</c:v>
                </c:pt>
                <c:pt idx="108">
                  <c:v>0.15490000000000001</c:v>
                </c:pt>
                <c:pt idx="109">
                  <c:v>0.15490000000000001</c:v>
                </c:pt>
                <c:pt idx="110">
                  <c:v>0.15490000000000001</c:v>
                </c:pt>
                <c:pt idx="111">
                  <c:v>0.15459999999999999</c:v>
                </c:pt>
                <c:pt idx="112">
                  <c:v>0.15440000000000001</c:v>
                </c:pt>
                <c:pt idx="113">
                  <c:v>0.15440000000000001</c:v>
                </c:pt>
                <c:pt idx="114">
                  <c:v>0.15459999999999999</c:v>
                </c:pt>
                <c:pt idx="115">
                  <c:v>0.1552</c:v>
                </c:pt>
                <c:pt idx="116">
                  <c:v>0.156</c:v>
                </c:pt>
                <c:pt idx="117">
                  <c:v>0.15670000000000001</c:v>
                </c:pt>
                <c:pt idx="118">
                  <c:v>0.15679999999999999</c:v>
                </c:pt>
                <c:pt idx="119">
                  <c:v>0.157</c:v>
                </c:pt>
                <c:pt idx="120">
                  <c:v>0.15690000000000001</c:v>
                </c:pt>
                <c:pt idx="121">
                  <c:v>0.15670000000000001</c:v>
                </c:pt>
                <c:pt idx="122">
                  <c:v>0.1565</c:v>
                </c:pt>
                <c:pt idx="123">
                  <c:v>0.15679999999999999</c:v>
                </c:pt>
                <c:pt idx="124">
                  <c:v>0.15670000000000001</c:v>
                </c:pt>
                <c:pt idx="125">
                  <c:v>0.15679999999999999</c:v>
                </c:pt>
                <c:pt idx="126">
                  <c:v>0.15709999999999999</c:v>
                </c:pt>
                <c:pt idx="127">
                  <c:v>0.15740000000000001</c:v>
                </c:pt>
                <c:pt idx="128">
                  <c:v>0.15790000000000001</c:v>
                </c:pt>
                <c:pt idx="129">
                  <c:v>0.1583</c:v>
                </c:pt>
                <c:pt idx="130">
                  <c:v>0.15840000000000001</c:v>
                </c:pt>
                <c:pt idx="131">
                  <c:v>0.15870000000000001</c:v>
                </c:pt>
                <c:pt idx="132">
                  <c:v>0.1588</c:v>
                </c:pt>
                <c:pt idx="133">
                  <c:v>0.15870000000000001</c:v>
                </c:pt>
                <c:pt idx="134">
                  <c:v>0.15859999999999999</c:v>
                </c:pt>
                <c:pt idx="135">
                  <c:v>0.15840000000000001</c:v>
                </c:pt>
                <c:pt idx="136">
                  <c:v>0.15840000000000001</c:v>
                </c:pt>
                <c:pt idx="137">
                  <c:v>0.15770000000000001</c:v>
                </c:pt>
                <c:pt idx="138">
                  <c:v>0.1575</c:v>
                </c:pt>
                <c:pt idx="139">
                  <c:v>0.15740000000000001</c:v>
                </c:pt>
                <c:pt idx="140">
                  <c:v>0.1578</c:v>
                </c:pt>
                <c:pt idx="141">
                  <c:v>0.1575</c:v>
                </c:pt>
                <c:pt idx="142">
                  <c:v>0.15740000000000001</c:v>
                </c:pt>
                <c:pt idx="143">
                  <c:v>0.15720000000000001</c:v>
                </c:pt>
                <c:pt idx="144">
                  <c:v>0.15690000000000001</c:v>
                </c:pt>
                <c:pt idx="145">
                  <c:v>0.15629999999999999</c:v>
                </c:pt>
                <c:pt idx="146">
                  <c:v>0.15620000000000001</c:v>
                </c:pt>
                <c:pt idx="147">
                  <c:v>0.1565</c:v>
                </c:pt>
                <c:pt idx="148">
                  <c:v>0.15629999999999999</c:v>
                </c:pt>
                <c:pt idx="149">
                  <c:v>0.15609999999999999</c:v>
                </c:pt>
                <c:pt idx="150">
                  <c:v>0.15629999999999999</c:v>
                </c:pt>
                <c:pt idx="151">
                  <c:v>0.15609999999999999</c:v>
                </c:pt>
                <c:pt idx="152">
                  <c:v>0.15609999999999999</c:v>
                </c:pt>
                <c:pt idx="153">
                  <c:v>0.15640000000000001</c:v>
                </c:pt>
                <c:pt idx="154">
                  <c:v>0.15640000000000001</c:v>
                </c:pt>
                <c:pt idx="155">
                  <c:v>0.15640000000000001</c:v>
                </c:pt>
                <c:pt idx="156">
                  <c:v>0.15629999999999999</c:v>
                </c:pt>
                <c:pt idx="157">
                  <c:v>0.15629999999999999</c:v>
                </c:pt>
                <c:pt idx="158">
                  <c:v>0.156</c:v>
                </c:pt>
                <c:pt idx="159">
                  <c:v>0.15579999999999999</c:v>
                </c:pt>
                <c:pt idx="160">
                  <c:v>0.15579999999999999</c:v>
                </c:pt>
                <c:pt idx="161">
                  <c:v>0.15559999999999999</c:v>
                </c:pt>
                <c:pt idx="162">
                  <c:v>0.1552</c:v>
                </c:pt>
                <c:pt idx="163">
                  <c:v>0.15509999999999999</c:v>
                </c:pt>
                <c:pt idx="164">
                  <c:v>0.15540000000000001</c:v>
                </c:pt>
                <c:pt idx="165">
                  <c:v>0.155</c:v>
                </c:pt>
                <c:pt idx="166">
                  <c:v>0.15490000000000001</c:v>
                </c:pt>
                <c:pt idx="167">
                  <c:v>0.1547</c:v>
                </c:pt>
                <c:pt idx="168">
                  <c:v>0.15490000000000001</c:v>
                </c:pt>
                <c:pt idx="169">
                  <c:v>0.15440000000000001</c:v>
                </c:pt>
                <c:pt idx="170">
                  <c:v>0.1542</c:v>
                </c:pt>
                <c:pt idx="171">
                  <c:v>0.15440000000000001</c:v>
                </c:pt>
                <c:pt idx="172">
                  <c:v>0.15440000000000001</c:v>
                </c:pt>
                <c:pt idx="173">
                  <c:v>0.15390000000000001</c:v>
                </c:pt>
                <c:pt idx="174">
                  <c:v>0.15390000000000001</c:v>
                </c:pt>
                <c:pt idx="175">
                  <c:v>0.15390000000000001</c:v>
                </c:pt>
                <c:pt idx="176">
                  <c:v>0.1537</c:v>
                </c:pt>
                <c:pt idx="177">
                  <c:v>0.15390000000000001</c:v>
                </c:pt>
                <c:pt idx="178">
                  <c:v>0.15359999999999999</c:v>
                </c:pt>
                <c:pt idx="179">
                  <c:v>0.15359999999999999</c:v>
                </c:pt>
                <c:pt idx="180">
                  <c:v>0.15440000000000001</c:v>
                </c:pt>
                <c:pt idx="181">
                  <c:v>0.155</c:v>
                </c:pt>
                <c:pt idx="182">
                  <c:v>0.155</c:v>
                </c:pt>
                <c:pt idx="183">
                  <c:v>0.15540000000000001</c:v>
                </c:pt>
                <c:pt idx="184">
                  <c:v>0.15590000000000001</c:v>
                </c:pt>
                <c:pt idx="185">
                  <c:v>0.15509999999999999</c:v>
                </c:pt>
                <c:pt idx="186">
                  <c:v>0.15490000000000001</c:v>
                </c:pt>
                <c:pt idx="187">
                  <c:v>0.1547</c:v>
                </c:pt>
                <c:pt idx="188">
                  <c:v>0.15509999999999999</c:v>
                </c:pt>
                <c:pt idx="189">
                  <c:v>0.15509999999999999</c:v>
                </c:pt>
                <c:pt idx="190">
                  <c:v>0.15559999999999999</c:v>
                </c:pt>
                <c:pt idx="191">
                  <c:v>0.15529999999999999</c:v>
                </c:pt>
                <c:pt idx="192">
                  <c:v>0.15590000000000001</c:v>
                </c:pt>
                <c:pt idx="193">
                  <c:v>0.15590000000000001</c:v>
                </c:pt>
                <c:pt idx="194">
                  <c:v>0.15559999999999999</c:v>
                </c:pt>
                <c:pt idx="195">
                  <c:v>0.15509999999999999</c:v>
                </c:pt>
                <c:pt idx="196">
                  <c:v>0.15559999999999999</c:v>
                </c:pt>
                <c:pt idx="197">
                  <c:v>0.1555</c:v>
                </c:pt>
                <c:pt idx="198">
                  <c:v>0.15579999999999999</c:v>
                </c:pt>
                <c:pt idx="199">
                  <c:v>0.156</c:v>
                </c:pt>
                <c:pt idx="200">
                  <c:v>0.15679999999999999</c:v>
                </c:pt>
                <c:pt idx="201">
                  <c:v>0.157</c:v>
                </c:pt>
                <c:pt idx="202">
                  <c:v>0.15709999999999999</c:v>
                </c:pt>
                <c:pt idx="203">
                  <c:v>0.15709999999999999</c:v>
                </c:pt>
                <c:pt idx="204">
                  <c:v>0.15709999999999999</c:v>
                </c:pt>
                <c:pt idx="205">
                  <c:v>0.1573</c:v>
                </c:pt>
                <c:pt idx="206">
                  <c:v>0.15690000000000001</c:v>
                </c:pt>
                <c:pt idx="207">
                  <c:v>0.15720000000000001</c:v>
                </c:pt>
                <c:pt idx="208">
                  <c:v>0.15709999999999999</c:v>
                </c:pt>
                <c:pt idx="209">
                  <c:v>0.15740000000000001</c:v>
                </c:pt>
                <c:pt idx="210">
                  <c:v>0.157</c:v>
                </c:pt>
                <c:pt idx="211">
                  <c:v>0.15740000000000001</c:v>
                </c:pt>
                <c:pt idx="212">
                  <c:v>0.15720000000000001</c:v>
                </c:pt>
                <c:pt idx="213">
                  <c:v>0.15759999999999999</c:v>
                </c:pt>
                <c:pt idx="214">
                  <c:v>0.15859999999999999</c:v>
                </c:pt>
                <c:pt idx="215">
                  <c:v>0.15920000000000001</c:v>
                </c:pt>
                <c:pt idx="216">
                  <c:v>0.1595</c:v>
                </c:pt>
                <c:pt idx="217">
                  <c:v>0.1598</c:v>
                </c:pt>
                <c:pt idx="218">
                  <c:v>0.16020000000000001</c:v>
                </c:pt>
                <c:pt idx="219">
                  <c:v>0.15970000000000001</c:v>
                </c:pt>
                <c:pt idx="220">
                  <c:v>0.15939999999999999</c:v>
                </c:pt>
                <c:pt idx="221">
                  <c:v>0.1595</c:v>
                </c:pt>
                <c:pt idx="222">
                  <c:v>0.1593</c:v>
                </c:pt>
                <c:pt idx="223">
                  <c:v>0.1588</c:v>
                </c:pt>
                <c:pt idx="224">
                  <c:v>0.1585</c:v>
                </c:pt>
                <c:pt idx="225">
                  <c:v>0.15840000000000001</c:v>
                </c:pt>
                <c:pt idx="226">
                  <c:v>0.15790000000000001</c:v>
                </c:pt>
                <c:pt idx="227">
                  <c:v>0.15770000000000001</c:v>
                </c:pt>
                <c:pt idx="228">
                  <c:v>0.15770000000000001</c:v>
                </c:pt>
                <c:pt idx="229">
                  <c:v>0.15770000000000001</c:v>
                </c:pt>
                <c:pt idx="230">
                  <c:v>0.15790000000000001</c:v>
                </c:pt>
                <c:pt idx="231">
                  <c:v>0.1585</c:v>
                </c:pt>
                <c:pt idx="232">
                  <c:v>0.15870000000000001</c:v>
                </c:pt>
                <c:pt idx="233">
                  <c:v>0.1588</c:v>
                </c:pt>
                <c:pt idx="234">
                  <c:v>0.15870000000000001</c:v>
                </c:pt>
                <c:pt idx="235">
                  <c:v>0.15840000000000001</c:v>
                </c:pt>
                <c:pt idx="236">
                  <c:v>0.15809999999999999</c:v>
                </c:pt>
                <c:pt idx="237">
                  <c:v>0.15709999999999999</c:v>
                </c:pt>
                <c:pt idx="238">
                  <c:v>0.15640000000000001</c:v>
                </c:pt>
                <c:pt idx="239">
                  <c:v>0.156</c:v>
                </c:pt>
                <c:pt idx="240">
                  <c:v>0.1555</c:v>
                </c:pt>
                <c:pt idx="241">
                  <c:v>0.15529999999999999</c:v>
                </c:pt>
                <c:pt idx="242">
                  <c:v>0.155</c:v>
                </c:pt>
                <c:pt idx="243">
                  <c:v>0.15459999999999999</c:v>
                </c:pt>
                <c:pt idx="244">
                  <c:v>0.15479999999999999</c:v>
                </c:pt>
                <c:pt idx="245">
                  <c:v>0.155</c:v>
                </c:pt>
                <c:pt idx="246">
                  <c:v>0.155</c:v>
                </c:pt>
                <c:pt idx="247">
                  <c:v>0.15590000000000001</c:v>
                </c:pt>
                <c:pt idx="248">
                  <c:v>0.15690000000000001</c:v>
                </c:pt>
                <c:pt idx="249">
                  <c:v>0.15679999999999999</c:v>
                </c:pt>
                <c:pt idx="250">
                  <c:v>0.15540000000000001</c:v>
                </c:pt>
                <c:pt idx="251">
                  <c:v>0.15390000000000001</c:v>
                </c:pt>
                <c:pt idx="252">
                  <c:v>0.1532</c:v>
                </c:pt>
                <c:pt idx="253">
                  <c:v>0.15140000000000001</c:v>
                </c:pt>
                <c:pt idx="254">
                  <c:v>0.14990000000000001</c:v>
                </c:pt>
                <c:pt idx="255">
                  <c:v>0.15029999999999999</c:v>
                </c:pt>
                <c:pt idx="256">
                  <c:v>0.15</c:v>
                </c:pt>
                <c:pt idx="257">
                  <c:v>0.1489</c:v>
                </c:pt>
                <c:pt idx="258">
                  <c:v>0.14879999999999999</c:v>
                </c:pt>
                <c:pt idx="259">
                  <c:v>0.14810000000000001</c:v>
                </c:pt>
                <c:pt idx="260">
                  <c:v>0.1474</c:v>
                </c:pt>
                <c:pt idx="261">
                  <c:v>0.14779999999999999</c:v>
                </c:pt>
                <c:pt idx="262">
                  <c:v>0.1472</c:v>
                </c:pt>
                <c:pt idx="263">
                  <c:v>0.1462</c:v>
                </c:pt>
                <c:pt idx="264">
                  <c:v>0.14660000000000001</c:v>
                </c:pt>
                <c:pt idx="265">
                  <c:v>0.14630000000000001</c:v>
                </c:pt>
                <c:pt idx="266">
                  <c:v>0.14530000000000001</c:v>
                </c:pt>
                <c:pt idx="267">
                  <c:v>0.1447</c:v>
                </c:pt>
                <c:pt idx="268">
                  <c:v>0.14460000000000001</c:v>
                </c:pt>
                <c:pt idx="269">
                  <c:v>0.14299999999999999</c:v>
                </c:pt>
                <c:pt idx="270">
                  <c:v>0.14080000000000001</c:v>
                </c:pt>
                <c:pt idx="271">
                  <c:v>0.14000000000000001</c:v>
                </c:pt>
                <c:pt idx="272">
                  <c:v>0.1389</c:v>
                </c:pt>
                <c:pt idx="273">
                  <c:v>0.13700000000000001</c:v>
                </c:pt>
                <c:pt idx="274">
                  <c:v>0.13669999999999999</c:v>
                </c:pt>
                <c:pt idx="275">
                  <c:v>0.13539999999999999</c:v>
                </c:pt>
                <c:pt idx="276">
                  <c:v>0.13270000000000001</c:v>
                </c:pt>
                <c:pt idx="277">
                  <c:v>0.13100000000000001</c:v>
                </c:pt>
                <c:pt idx="278">
                  <c:v>0.12989999999999999</c:v>
                </c:pt>
                <c:pt idx="279">
                  <c:v>0.12809999999999999</c:v>
                </c:pt>
                <c:pt idx="280">
                  <c:v>0.1275</c:v>
                </c:pt>
                <c:pt idx="281">
                  <c:v>0.12770000000000001</c:v>
                </c:pt>
                <c:pt idx="282">
                  <c:v>0.1288</c:v>
                </c:pt>
                <c:pt idx="283">
                  <c:v>0.12820000000000001</c:v>
                </c:pt>
                <c:pt idx="284">
                  <c:v>0.12759999999999999</c:v>
                </c:pt>
                <c:pt idx="285">
                  <c:v>0.12770000000000001</c:v>
                </c:pt>
                <c:pt idx="286">
                  <c:v>0.1268</c:v>
                </c:pt>
                <c:pt idx="287">
                  <c:v>0.1255</c:v>
                </c:pt>
                <c:pt idx="288">
                  <c:v>0.1249</c:v>
                </c:pt>
                <c:pt idx="289">
                  <c:v>0.1246</c:v>
                </c:pt>
                <c:pt idx="290">
                  <c:v>0.1242</c:v>
                </c:pt>
                <c:pt idx="291">
                  <c:v>0.12429999999999999</c:v>
                </c:pt>
                <c:pt idx="292">
                  <c:v>0.1236</c:v>
                </c:pt>
                <c:pt idx="293">
                  <c:v>0.1231</c:v>
                </c:pt>
                <c:pt idx="294">
                  <c:v>0.1229</c:v>
                </c:pt>
                <c:pt idx="295">
                  <c:v>0.12239999999999999</c:v>
                </c:pt>
                <c:pt idx="296">
                  <c:v>0.1212</c:v>
                </c:pt>
                <c:pt idx="297">
                  <c:v>0.1203</c:v>
                </c:pt>
                <c:pt idx="298">
                  <c:v>0.11990000000000001</c:v>
                </c:pt>
                <c:pt idx="299">
                  <c:v>0.1188</c:v>
                </c:pt>
                <c:pt idx="300">
                  <c:v>0.11840000000000001</c:v>
                </c:pt>
                <c:pt idx="301">
                  <c:v>0.1187</c:v>
                </c:pt>
                <c:pt idx="302">
                  <c:v>0.11890000000000001</c:v>
                </c:pt>
                <c:pt idx="303">
                  <c:v>0.1202</c:v>
                </c:pt>
                <c:pt idx="304">
                  <c:v>0.1217</c:v>
                </c:pt>
                <c:pt idx="305">
                  <c:v>0.1221</c:v>
                </c:pt>
                <c:pt idx="306">
                  <c:v>0.1229</c:v>
                </c:pt>
                <c:pt idx="307">
                  <c:v>0.123</c:v>
                </c:pt>
                <c:pt idx="308">
                  <c:v>0.122</c:v>
                </c:pt>
                <c:pt idx="309">
                  <c:v>0.12139999999999999</c:v>
                </c:pt>
                <c:pt idx="310">
                  <c:v>0.12139999999999999</c:v>
                </c:pt>
                <c:pt idx="311">
                  <c:v>0.121</c:v>
                </c:pt>
                <c:pt idx="312">
                  <c:v>0.1211</c:v>
                </c:pt>
                <c:pt idx="313">
                  <c:v>0.1208</c:v>
                </c:pt>
                <c:pt idx="314">
                  <c:v>0.1197</c:v>
                </c:pt>
                <c:pt idx="315">
                  <c:v>0.11890000000000001</c:v>
                </c:pt>
                <c:pt idx="316">
                  <c:v>0.1186</c:v>
                </c:pt>
                <c:pt idx="317">
                  <c:v>0.1177</c:v>
                </c:pt>
                <c:pt idx="318">
                  <c:v>0.1173</c:v>
                </c:pt>
                <c:pt idx="319">
                  <c:v>0.1173</c:v>
                </c:pt>
                <c:pt idx="320">
                  <c:v>0.11700000000000001</c:v>
                </c:pt>
                <c:pt idx="321">
                  <c:v>0.1168</c:v>
                </c:pt>
                <c:pt idx="322">
                  <c:v>0.1169</c:v>
                </c:pt>
                <c:pt idx="323">
                  <c:v>0.1169</c:v>
                </c:pt>
                <c:pt idx="324">
                  <c:v>0.1174</c:v>
                </c:pt>
                <c:pt idx="325">
                  <c:v>0.1178</c:v>
                </c:pt>
                <c:pt idx="326">
                  <c:v>0.11749999999999999</c:v>
                </c:pt>
                <c:pt idx="327">
                  <c:v>0.1179</c:v>
                </c:pt>
                <c:pt idx="328">
                  <c:v>0.11849999999999999</c:v>
                </c:pt>
                <c:pt idx="329">
                  <c:v>0.1187</c:v>
                </c:pt>
                <c:pt idx="330">
                  <c:v>0.1187</c:v>
                </c:pt>
                <c:pt idx="331">
                  <c:v>0.1187</c:v>
                </c:pt>
                <c:pt idx="332">
                  <c:v>0.1183</c:v>
                </c:pt>
                <c:pt idx="333">
                  <c:v>0.1178</c:v>
                </c:pt>
                <c:pt idx="334">
                  <c:v>0.1171</c:v>
                </c:pt>
                <c:pt idx="335">
                  <c:v>0.1172</c:v>
                </c:pt>
                <c:pt idx="336">
                  <c:v>0.1172</c:v>
                </c:pt>
                <c:pt idx="337">
                  <c:v>0.1166</c:v>
                </c:pt>
                <c:pt idx="338">
                  <c:v>0.1166</c:v>
                </c:pt>
                <c:pt idx="339">
                  <c:v>0.1169</c:v>
                </c:pt>
                <c:pt idx="340">
                  <c:v>0.1171</c:v>
                </c:pt>
                <c:pt idx="341">
                  <c:v>0.1173</c:v>
                </c:pt>
                <c:pt idx="342">
                  <c:v>0.1182</c:v>
                </c:pt>
                <c:pt idx="343">
                  <c:v>0.1177</c:v>
                </c:pt>
                <c:pt idx="344">
                  <c:v>0.1167</c:v>
                </c:pt>
                <c:pt idx="345">
                  <c:v>0.11550000000000001</c:v>
                </c:pt>
                <c:pt idx="346">
                  <c:v>0.1148</c:v>
                </c:pt>
                <c:pt idx="347">
                  <c:v>0.11459999999999999</c:v>
                </c:pt>
                <c:pt idx="348">
                  <c:v>0.11459999999999999</c:v>
                </c:pt>
                <c:pt idx="349">
                  <c:v>0.1142</c:v>
                </c:pt>
                <c:pt idx="350">
                  <c:v>0.1137</c:v>
                </c:pt>
                <c:pt idx="351">
                  <c:v>0.1137</c:v>
                </c:pt>
                <c:pt idx="352">
                  <c:v>0.1128</c:v>
                </c:pt>
                <c:pt idx="353">
                  <c:v>0.1123</c:v>
                </c:pt>
                <c:pt idx="354">
                  <c:v>0.1129</c:v>
                </c:pt>
                <c:pt idx="355">
                  <c:v>0.1125</c:v>
                </c:pt>
                <c:pt idx="356">
                  <c:v>0.1125</c:v>
                </c:pt>
                <c:pt idx="357">
                  <c:v>0.11260000000000001</c:v>
                </c:pt>
                <c:pt idx="358">
                  <c:v>0.1119</c:v>
                </c:pt>
                <c:pt idx="359">
                  <c:v>0.1114</c:v>
                </c:pt>
                <c:pt idx="360">
                  <c:v>0.111</c:v>
                </c:pt>
                <c:pt idx="361">
                  <c:v>0.10979999999999999</c:v>
                </c:pt>
                <c:pt idx="362">
                  <c:v>0.1076</c:v>
                </c:pt>
                <c:pt idx="363">
                  <c:v>0.1069</c:v>
                </c:pt>
                <c:pt idx="364">
                  <c:v>0.1051</c:v>
                </c:pt>
                <c:pt idx="365">
                  <c:v>0.1037</c:v>
                </c:pt>
                <c:pt idx="366">
                  <c:v>0.10290000000000001</c:v>
                </c:pt>
                <c:pt idx="367">
                  <c:v>0.10199999999999999</c:v>
                </c:pt>
                <c:pt idx="368">
                  <c:v>0.1</c:v>
                </c:pt>
                <c:pt idx="369">
                  <c:v>9.8500000000000004E-2</c:v>
                </c:pt>
                <c:pt idx="370">
                  <c:v>9.7699999999999995E-2</c:v>
                </c:pt>
                <c:pt idx="371">
                  <c:v>9.4899999999999998E-2</c:v>
                </c:pt>
                <c:pt idx="372">
                  <c:v>9.4299999999999995E-2</c:v>
                </c:pt>
                <c:pt idx="373">
                  <c:v>9.35E-2</c:v>
                </c:pt>
                <c:pt idx="374">
                  <c:v>9.2700000000000005E-2</c:v>
                </c:pt>
                <c:pt idx="375">
                  <c:v>9.1499999999999998E-2</c:v>
                </c:pt>
                <c:pt idx="376">
                  <c:v>9.1700000000000004E-2</c:v>
                </c:pt>
                <c:pt idx="377">
                  <c:v>9.06E-2</c:v>
                </c:pt>
                <c:pt idx="378">
                  <c:v>9.0300000000000005E-2</c:v>
                </c:pt>
                <c:pt idx="379">
                  <c:v>9.06E-2</c:v>
                </c:pt>
                <c:pt idx="380">
                  <c:v>9.06E-2</c:v>
                </c:pt>
                <c:pt idx="381">
                  <c:v>9.06E-2</c:v>
                </c:pt>
                <c:pt idx="382">
                  <c:v>9.0999999999999998E-2</c:v>
                </c:pt>
                <c:pt idx="383">
                  <c:v>9.06E-2</c:v>
                </c:pt>
                <c:pt idx="384">
                  <c:v>0.09</c:v>
                </c:pt>
                <c:pt idx="385">
                  <c:v>8.9200000000000002E-2</c:v>
                </c:pt>
                <c:pt idx="386">
                  <c:v>8.8499999999999995E-2</c:v>
                </c:pt>
                <c:pt idx="387">
                  <c:v>8.7599999999999997E-2</c:v>
                </c:pt>
                <c:pt idx="388">
                  <c:v>8.7400000000000005E-2</c:v>
                </c:pt>
                <c:pt idx="389">
                  <c:v>8.7499999999999994E-2</c:v>
                </c:pt>
                <c:pt idx="390">
                  <c:v>8.7099999999999997E-2</c:v>
                </c:pt>
                <c:pt idx="391">
                  <c:v>8.6400000000000005E-2</c:v>
                </c:pt>
              </c:numCache>
            </c:numRef>
          </c:val>
          <c:smooth val="0"/>
          <c:extLst>
            <c:ext xmlns:c16="http://schemas.microsoft.com/office/drawing/2014/chart" uri="{C3380CC4-5D6E-409C-BE32-E72D297353CC}">
              <c16:uniqueId val="{00000006-A9E5-4D62-BE11-754328E090F4}"/>
            </c:ext>
          </c:extLst>
        </c:ser>
        <c:ser>
          <c:idx val="3"/>
          <c:order val="3"/>
          <c:tx>
            <c:strRef>
              <c:f>'36'!$L$8</c:f>
              <c:strCache>
                <c:ptCount val="1"/>
                <c:pt idx="0">
                  <c:v>12 місяців</c:v>
                </c:pt>
              </c:strCache>
            </c:strRef>
          </c:tx>
          <c:marker>
            <c:symbol val="none"/>
          </c:marker>
          <c:dLbls>
            <c:dLbl>
              <c:idx val="747"/>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E5-4D62-BE11-754328E090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numCache>
            </c:numRef>
          </c:cat>
          <c:val>
            <c:numRef>
              <c:f>'36'!$L$507:$L$100506</c:f>
              <c:numCache>
                <c:formatCode>0.0%</c:formatCode>
                <c:ptCount val="100000"/>
                <c:pt idx="0">
                  <c:v>0.1575</c:v>
                </c:pt>
                <c:pt idx="1">
                  <c:v>0.15809999999999999</c:v>
                </c:pt>
                <c:pt idx="2">
                  <c:v>0.15909999999999999</c:v>
                </c:pt>
                <c:pt idx="3">
                  <c:v>0.15970000000000001</c:v>
                </c:pt>
                <c:pt idx="4">
                  <c:v>0.1603</c:v>
                </c:pt>
                <c:pt idx="5">
                  <c:v>0.16120000000000001</c:v>
                </c:pt>
                <c:pt idx="6">
                  <c:v>0.16120000000000001</c:v>
                </c:pt>
                <c:pt idx="7">
                  <c:v>0.161</c:v>
                </c:pt>
                <c:pt idx="8">
                  <c:v>0.161</c:v>
                </c:pt>
                <c:pt idx="9">
                  <c:v>0.16109999999999999</c:v>
                </c:pt>
                <c:pt idx="10">
                  <c:v>0.16109999999999999</c:v>
                </c:pt>
                <c:pt idx="11">
                  <c:v>0.16109999999999999</c:v>
                </c:pt>
                <c:pt idx="12">
                  <c:v>0.16120000000000001</c:v>
                </c:pt>
                <c:pt idx="13">
                  <c:v>0.1613</c:v>
                </c:pt>
                <c:pt idx="14">
                  <c:v>0.1613</c:v>
                </c:pt>
                <c:pt idx="15">
                  <c:v>0.16120000000000001</c:v>
                </c:pt>
                <c:pt idx="16">
                  <c:v>0.1613</c:v>
                </c:pt>
                <c:pt idx="17">
                  <c:v>0.1613</c:v>
                </c:pt>
                <c:pt idx="18">
                  <c:v>0.1613</c:v>
                </c:pt>
                <c:pt idx="19">
                  <c:v>0.1613</c:v>
                </c:pt>
                <c:pt idx="20">
                  <c:v>0.1615</c:v>
                </c:pt>
                <c:pt idx="21">
                  <c:v>0.16170000000000001</c:v>
                </c:pt>
                <c:pt idx="22">
                  <c:v>0.16170000000000001</c:v>
                </c:pt>
                <c:pt idx="23">
                  <c:v>0.16209999999999999</c:v>
                </c:pt>
                <c:pt idx="24">
                  <c:v>0.16209999999999999</c:v>
                </c:pt>
                <c:pt idx="25">
                  <c:v>0.16220000000000001</c:v>
                </c:pt>
                <c:pt idx="26">
                  <c:v>0.16209999999999999</c:v>
                </c:pt>
                <c:pt idx="27">
                  <c:v>0.16220000000000001</c:v>
                </c:pt>
                <c:pt idx="28">
                  <c:v>0.16200000000000001</c:v>
                </c:pt>
                <c:pt idx="29">
                  <c:v>0.16200000000000001</c:v>
                </c:pt>
                <c:pt idx="30">
                  <c:v>0.1618</c:v>
                </c:pt>
                <c:pt idx="31">
                  <c:v>0.16120000000000001</c:v>
                </c:pt>
                <c:pt idx="32">
                  <c:v>0.16039999999999999</c:v>
                </c:pt>
                <c:pt idx="33">
                  <c:v>0.16009999999999999</c:v>
                </c:pt>
                <c:pt idx="34">
                  <c:v>0.15939999999999999</c:v>
                </c:pt>
                <c:pt idx="35">
                  <c:v>0.15890000000000001</c:v>
                </c:pt>
                <c:pt idx="36">
                  <c:v>0.15890000000000001</c:v>
                </c:pt>
                <c:pt idx="37">
                  <c:v>0.159</c:v>
                </c:pt>
                <c:pt idx="38">
                  <c:v>0.15870000000000001</c:v>
                </c:pt>
                <c:pt idx="39">
                  <c:v>0.1588</c:v>
                </c:pt>
                <c:pt idx="40">
                  <c:v>0.1585</c:v>
                </c:pt>
                <c:pt idx="41">
                  <c:v>0.1585</c:v>
                </c:pt>
                <c:pt idx="42">
                  <c:v>0.1585</c:v>
                </c:pt>
                <c:pt idx="43">
                  <c:v>0.1585</c:v>
                </c:pt>
                <c:pt idx="44">
                  <c:v>0.1585</c:v>
                </c:pt>
                <c:pt idx="45">
                  <c:v>0.1588</c:v>
                </c:pt>
                <c:pt idx="46">
                  <c:v>0.15920000000000001</c:v>
                </c:pt>
                <c:pt idx="47">
                  <c:v>0.15920000000000001</c:v>
                </c:pt>
                <c:pt idx="48">
                  <c:v>0.15920000000000001</c:v>
                </c:pt>
                <c:pt idx="49">
                  <c:v>0.15909999999999999</c:v>
                </c:pt>
                <c:pt idx="50">
                  <c:v>0.15909999999999999</c:v>
                </c:pt>
                <c:pt idx="51">
                  <c:v>0.15820000000000001</c:v>
                </c:pt>
                <c:pt idx="52">
                  <c:v>0.1578</c:v>
                </c:pt>
                <c:pt idx="53">
                  <c:v>0.1575</c:v>
                </c:pt>
                <c:pt idx="54">
                  <c:v>0.15709999999999999</c:v>
                </c:pt>
                <c:pt idx="55">
                  <c:v>0.15679999999999999</c:v>
                </c:pt>
                <c:pt idx="56">
                  <c:v>0.15659999999999999</c:v>
                </c:pt>
                <c:pt idx="57">
                  <c:v>0.15629999999999999</c:v>
                </c:pt>
                <c:pt idx="58">
                  <c:v>0.156</c:v>
                </c:pt>
                <c:pt idx="59">
                  <c:v>0.15570000000000001</c:v>
                </c:pt>
                <c:pt idx="60">
                  <c:v>0.15540000000000001</c:v>
                </c:pt>
                <c:pt idx="61">
                  <c:v>0.15509999999999999</c:v>
                </c:pt>
                <c:pt idx="62">
                  <c:v>0.15590000000000001</c:v>
                </c:pt>
                <c:pt idx="63">
                  <c:v>0.15620000000000001</c:v>
                </c:pt>
                <c:pt idx="64">
                  <c:v>0.1565</c:v>
                </c:pt>
                <c:pt idx="65">
                  <c:v>0.15679999999999999</c:v>
                </c:pt>
                <c:pt idx="66">
                  <c:v>0.1573</c:v>
                </c:pt>
                <c:pt idx="67">
                  <c:v>0.15679999999999999</c:v>
                </c:pt>
                <c:pt idx="68">
                  <c:v>0.15679999999999999</c:v>
                </c:pt>
                <c:pt idx="69">
                  <c:v>0.15679999999999999</c:v>
                </c:pt>
                <c:pt idx="70">
                  <c:v>0.1565</c:v>
                </c:pt>
                <c:pt idx="71">
                  <c:v>0.1565</c:v>
                </c:pt>
                <c:pt idx="72">
                  <c:v>0.1565</c:v>
                </c:pt>
                <c:pt idx="73">
                  <c:v>0.15659999999999999</c:v>
                </c:pt>
                <c:pt idx="74">
                  <c:v>0.1565</c:v>
                </c:pt>
                <c:pt idx="75">
                  <c:v>0.1565</c:v>
                </c:pt>
                <c:pt idx="76">
                  <c:v>0.156</c:v>
                </c:pt>
                <c:pt idx="77">
                  <c:v>0.15540000000000001</c:v>
                </c:pt>
                <c:pt idx="78">
                  <c:v>0.1545</c:v>
                </c:pt>
                <c:pt idx="79">
                  <c:v>0.154</c:v>
                </c:pt>
                <c:pt idx="80">
                  <c:v>0.1535</c:v>
                </c:pt>
                <c:pt idx="81">
                  <c:v>0.1535</c:v>
                </c:pt>
                <c:pt idx="82">
                  <c:v>0.154</c:v>
                </c:pt>
                <c:pt idx="83">
                  <c:v>0.1547</c:v>
                </c:pt>
                <c:pt idx="84">
                  <c:v>0.1555</c:v>
                </c:pt>
                <c:pt idx="85">
                  <c:v>0.15540000000000001</c:v>
                </c:pt>
                <c:pt idx="86">
                  <c:v>0.15509999999999999</c:v>
                </c:pt>
                <c:pt idx="87">
                  <c:v>0.15479999999999999</c:v>
                </c:pt>
                <c:pt idx="88">
                  <c:v>0.154</c:v>
                </c:pt>
                <c:pt idx="89">
                  <c:v>0.15329999999999999</c:v>
                </c:pt>
                <c:pt idx="90">
                  <c:v>0.154</c:v>
                </c:pt>
                <c:pt idx="91">
                  <c:v>0.15490000000000001</c:v>
                </c:pt>
                <c:pt idx="92">
                  <c:v>0.15490000000000001</c:v>
                </c:pt>
                <c:pt idx="93">
                  <c:v>0.15540000000000001</c:v>
                </c:pt>
                <c:pt idx="94">
                  <c:v>0.15559999999999999</c:v>
                </c:pt>
                <c:pt idx="95">
                  <c:v>0.15559999999999999</c:v>
                </c:pt>
                <c:pt idx="96">
                  <c:v>0.155</c:v>
                </c:pt>
                <c:pt idx="97">
                  <c:v>0.15490000000000001</c:v>
                </c:pt>
                <c:pt idx="98">
                  <c:v>0.1547</c:v>
                </c:pt>
                <c:pt idx="99">
                  <c:v>0.15479999999999999</c:v>
                </c:pt>
                <c:pt idx="100">
                  <c:v>0.1542</c:v>
                </c:pt>
                <c:pt idx="101">
                  <c:v>0.1542</c:v>
                </c:pt>
                <c:pt idx="102">
                  <c:v>0.15409999999999999</c:v>
                </c:pt>
                <c:pt idx="103">
                  <c:v>0.15409999999999999</c:v>
                </c:pt>
                <c:pt idx="104">
                  <c:v>0.15379999999999999</c:v>
                </c:pt>
                <c:pt idx="105">
                  <c:v>0.154</c:v>
                </c:pt>
                <c:pt idx="106">
                  <c:v>0.15359999999999999</c:v>
                </c:pt>
                <c:pt idx="107">
                  <c:v>0.15340000000000001</c:v>
                </c:pt>
                <c:pt idx="108">
                  <c:v>0.15310000000000001</c:v>
                </c:pt>
                <c:pt idx="109">
                  <c:v>0.15290000000000001</c:v>
                </c:pt>
                <c:pt idx="110">
                  <c:v>0.15240000000000001</c:v>
                </c:pt>
                <c:pt idx="111">
                  <c:v>0.15229999999999999</c:v>
                </c:pt>
                <c:pt idx="112">
                  <c:v>0.1522</c:v>
                </c:pt>
                <c:pt idx="113">
                  <c:v>0.15190000000000001</c:v>
                </c:pt>
                <c:pt idx="114">
                  <c:v>0.15240000000000001</c:v>
                </c:pt>
                <c:pt idx="115">
                  <c:v>0.15279999999999999</c:v>
                </c:pt>
                <c:pt idx="116">
                  <c:v>0.1535</c:v>
                </c:pt>
                <c:pt idx="117">
                  <c:v>0.15409999999999999</c:v>
                </c:pt>
                <c:pt idx="118">
                  <c:v>0.15509999999999999</c:v>
                </c:pt>
                <c:pt idx="119">
                  <c:v>0.15540000000000001</c:v>
                </c:pt>
                <c:pt idx="120">
                  <c:v>0.15570000000000001</c:v>
                </c:pt>
                <c:pt idx="121">
                  <c:v>0.1555</c:v>
                </c:pt>
                <c:pt idx="122">
                  <c:v>0.15570000000000001</c:v>
                </c:pt>
                <c:pt idx="123">
                  <c:v>0.1555</c:v>
                </c:pt>
                <c:pt idx="124">
                  <c:v>0.15529999999999999</c:v>
                </c:pt>
                <c:pt idx="125">
                  <c:v>0.15529999999999999</c:v>
                </c:pt>
                <c:pt idx="126">
                  <c:v>0.15559999999999999</c:v>
                </c:pt>
                <c:pt idx="127">
                  <c:v>0.15570000000000001</c:v>
                </c:pt>
                <c:pt idx="128">
                  <c:v>0.15620000000000001</c:v>
                </c:pt>
                <c:pt idx="129">
                  <c:v>0.15679999999999999</c:v>
                </c:pt>
                <c:pt idx="130">
                  <c:v>0.1575</c:v>
                </c:pt>
                <c:pt idx="131">
                  <c:v>0.15770000000000001</c:v>
                </c:pt>
                <c:pt idx="132">
                  <c:v>0.15870000000000001</c:v>
                </c:pt>
                <c:pt idx="133">
                  <c:v>0.159</c:v>
                </c:pt>
                <c:pt idx="134">
                  <c:v>0.1588</c:v>
                </c:pt>
                <c:pt idx="135">
                  <c:v>0.15870000000000001</c:v>
                </c:pt>
                <c:pt idx="136">
                  <c:v>0.1593</c:v>
                </c:pt>
                <c:pt idx="137">
                  <c:v>0.1585</c:v>
                </c:pt>
                <c:pt idx="138">
                  <c:v>0.158</c:v>
                </c:pt>
                <c:pt idx="139">
                  <c:v>0.15809999999999999</c:v>
                </c:pt>
                <c:pt idx="140">
                  <c:v>0.15770000000000001</c:v>
                </c:pt>
                <c:pt idx="141">
                  <c:v>0.157</c:v>
                </c:pt>
                <c:pt idx="142">
                  <c:v>0.15670000000000001</c:v>
                </c:pt>
                <c:pt idx="143">
                  <c:v>0.15670000000000001</c:v>
                </c:pt>
                <c:pt idx="144">
                  <c:v>0.1565</c:v>
                </c:pt>
                <c:pt idx="145">
                  <c:v>0.15670000000000001</c:v>
                </c:pt>
                <c:pt idx="146">
                  <c:v>0.15690000000000001</c:v>
                </c:pt>
                <c:pt idx="147">
                  <c:v>0.15709999999999999</c:v>
                </c:pt>
                <c:pt idx="148">
                  <c:v>0.15709999999999999</c:v>
                </c:pt>
                <c:pt idx="149">
                  <c:v>0.15709999999999999</c:v>
                </c:pt>
                <c:pt idx="150">
                  <c:v>0.15690000000000001</c:v>
                </c:pt>
                <c:pt idx="151">
                  <c:v>0.1565</c:v>
                </c:pt>
                <c:pt idx="152">
                  <c:v>0.15659999999999999</c:v>
                </c:pt>
                <c:pt idx="153">
                  <c:v>0.15659999999999999</c:v>
                </c:pt>
                <c:pt idx="154">
                  <c:v>0.15640000000000001</c:v>
                </c:pt>
                <c:pt idx="155">
                  <c:v>0.1565</c:v>
                </c:pt>
                <c:pt idx="156">
                  <c:v>0.15659999999999999</c:v>
                </c:pt>
                <c:pt idx="157">
                  <c:v>0.15670000000000001</c:v>
                </c:pt>
                <c:pt idx="158">
                  <c:v>0.15670000000000001</c:v>
                </c:pt>
                <c:pt idx="159">
                  <c:v>0.15690000000000001</c:v>
                </c:pt>
                <c:pt idx="160">
                  <c:v>0.157</c:v>
                </c:pt>
                <c:pt idx="161">
                  <c:v>0.157</c:v>
                </c:pt>
                <c:pt idx="162">
                  <c:v>0.15659999999999999</c:v>
                </c:pt>
                <c:pt idx="163">
                  <c:v>0.15629999999999999</c:v>
                </c:pt>
                <c:pt idx="164">
                  <c:v>0.156</c:v>
                </c:pt>
                <c:pt idx="165">
                  <c:v>0.15570000000000001</c:v>
                </c:pt>
                <c:pt idx="166">
                  <c:v>0.156</c:v>
                </c:pt>
                <c:pt idx="167">
                  <c:v>0.15579999999999999</c:v>
                </c:pt>
                <c:pt idx="168">
                  <c:v>0.15640000000000001</c:v>
                </c:pt>
                <c:pt idx="169">
                  <c:v>0.15670000000000001</c:v>
                </c:pt>
                <c:pt idx="170">
                  <c:v>0.15629999999999999</c:v>
                </c:pt>
                <c:pt idx="171">
                  <c:v>0.1565</c:v>
                </c:pt>
                <c:pt idx="172">
                  <c:v>0.15720000000000001</c:v>
                </c:pt>
                <c:pt idx="173">
                  <c:v>0.15720000000000001</c:v>
                </c:pt>
                <c:pt idx="174">
                  <c:v>0.15740000000000001</c:v>
                </c:pt>
                <c:pt idx="175">
                  <c:v>0.158</c:v>
                </c:pt>
                <c:pt idx="176">
                  <c:v>0.15790000000000001</c:v>
                </c:pt>
                <c:pt idx="177">
                  <c:v>0.15820000000000001</c:v>
                </c:pt>
                <c:pt idx="178">
                  <c:v>0.158</c:v>
                </c:pt>
                <c:pt idx="179">
                  <c:v>0.15809999999999999</c:v>
                </c:pt>
                <c:pt idx="180">
                  <c:v>0.15820000000000001</c:v>
                </c:pt>
                <c:pt idx="181">
                  <c:v>0.1583</c:v>
                </c:pt>
                <c:pt idx="182">
                  <c:v>0.158</c:v>
                </c:pt>
                <c:pt idx="183">
                  <c:v>0.158</c:v>
                </c:pt>
                <c:pt idx="184">
                  <c:v>0.15809999999999999</c:v>
                </c:pt>
                <c:pt idx="185">
                  <c:v>0.15809999999999999</c:v>
                </c:pt>
                <c:pt idx="186">
                  <c:v>0.15790000000000001</c:v>
                </c:pt>
                <c:pt idx="187">
                  <c:v>0.15770000000000001</c:v>
                </c:pt>
                <c:pt idx="188">
                  <c:v>0.15759999999999999</c:v>
                </c:pt>
                <c:pt idx="189">
                  <c:v>0.1575</c:v>
                </c:pt>
                <c:pt idx="190">
                  <c:v>0.15740000000000001</c:v>
                </c:pt>
                <c:pt idx="191">
                  <c:v>0.15720000000000001</c:v>
                </c:pt>
                <c:pt idx="192">
                  <c:v>0.1573</c:v>
                </c:pt>
                <c:pt idx="193">
                  <c:v>0.1573</c:v>
                </c:pt>
                <c:pt idx="194">
                  <c:v>0.157</c:v>
                </c:pt>
                <c:pt idx="195">
                  <c:v>0.15690000000000001</c:v>
                </c:pt>
                <c:pt idx="196">
                  <c:v>0.157</c:v>
                </c:pt>
                <c:pt idx="197">
                  <c:v>0.157</c:v>
                </c:pt>
                <c:pt idx="198">
                  <c:v>0.15690000000000001</c:v>
                </c:pt>
                <c:pt idx="199">
                  <c:v>0.157</c:v>
                </c:pt>
                <c:pt idx="200">
                  <c:v>0.157</c:v>
                </c:pt>
                <c:pt idx="201">
                  <c:v>0.15709999999999999</c:v>
                </c:pt>
                <c:pt idx="202">
                  <c:v>0.15670000000000001</c:v>
                </c:pt>
                <c:pt idx="203">
                  <c:v>0.15629999999999999</c:v>
                </c:pt>
                <c:pt idx="204">
                  <c:v>0.1565</c:v>
                </c:pt>
                <c:pt idx="205">
                  <c:v>0.15640000000000001</c:v>
                </c:pt>
                <c:pt idx="206">
                  <c:v>0.15620000000000001</c:v>
                </c:pt>
                <c:pt idx="207">
                  <c:v>0.15629999999999999</c:v>
                </c:pt>
                <c:pt idx="208">
                  <c:v>0.15670000000000001</c:v>
                </c:pt>
                <c:pt idx="209">
                  <c:v>0.15690000000000001</c:v>
                </c:pt>
                <c:pt idx="210">
                  <c:v>0.15709999999999999</c:v>
                </c:pt>
                <c:pt idx="211">
                  <c:v>0.15679999999999999</c:v>
                </c:pt>
                <c:pt idx="212">
                  <c:v>0.15720000000000001</c:v>
                </c:pt>
                <c:pt idx="213">
                  <c:v>0.157</c:v>
                </c:pt>
                <c:pt idx="214">
                  <c:v>0.15690000000000001</c:v>
                </c:pt>
                <c:pt idx="215">
                  <c:v>0.15670000000000001</c:v>
                </c:pt>
                <c:pt idx="216">
                  <c:v>0.1573</c:v>
                </c:pt>
                <c:pt idx="217">
                  <c:v>0.15720000000000001</c:v>
                </c:pt>
                <c:pt idx="218">
                  <c:v>0.1575</c:v>
                </c:pt>
                <c:pt idx="219">
                  <c:v>0.15720000000000001</c:v>
                </c:pt>
                <c:pt idx="220">
                  <c:v>0.1575</c:v>
                </c:pt>
                <c:pt idx="221">
                  <c:v>0.1578</c:v>
                </c:pt>
                <c:pt idx="222">
                  <c:v>0.15770000000000001</c:v>
                </c:pt>
                <c:pt idx="223">
                  <c:v>0.15759999999999999</c:v>
                </c:pt>
                <c:pt idx="224">
                  <c:v>0.15770000000000001</c:v>
                </c:pt>
                <c:pt idx="225">
                  <c:v>0.1575</c:v>
                </c:pt>
                <c:pt idx="226">
                  <c:v>0.15690000000000001</c:v>
                </c:pt>
                <c:pt idx="227">
                  <c:v>0.15670000000000001</c:v>
                </c:pt>
                <c:pt idx="228">
                  <c:v>0.15670000000000001</c:v>
                </c:pt>
                <c:pt idx="229">
                  <c:v>0.157</c:v>
                </c:pt>
                <c:pt idx="230">
                  <c:v>0.15659999999999999</c:v>
                </c:pt>
                <c:pt idx="231">
                  <c:v>0.15690000000000001</c:v>
                </c:pt>
                <c:pt idx="232">
                  <c:v>0.157</c:v>
                </c:pt>
                <c:pt idx="233">
                  <c:v>0.15679999999999999</c:v>
                </c:pt>
                <c:pt idx="234">
                  <c:v>0.15629999999999999</c:v>
                </c:pt>
                <c:pt idx="235">
                  <c:v>0.15659999999999999</c:v>
                </c:pt>
                <c:pt idx="236">
                  <c:v>0.15640000000000001</c:v>
                </c:pt>
                <c:pt idx="237">
                  <c:v>0.15590000000000001</c:v>
                </c:pt>
                <c:pt idx="238">
                  <c:v>0.156</c:v>
                </c:pt>
                <c:pt idx="239">
                  <c:v>0.15570000000000001</c:v>
                </c:pt>
                <c:pt idx="240">
                  <c:v>0.15559999999999999</c:v>
                </c:pt>
                <c:pt idx="241">
                  <c:v>0.15529999999999999</c:v>
                </c:pt>
                <c:pt idx="242">
                  <c:v>0.15509999999999999</c:v>
                </c:pt>
                <c:pt idx="243">
                  <c:v>0.15440000000000001</c:v>
                </c:pt>
                <c:pt idx="244">
                  <c:v>0.15440000000000001</c:v>
                </c:pt>
                <c:pt idx="245">
                  <c:v>0.15390000000000001</c:v>
                </c:pt>
                <c:pt idx="246">
                  <c:v>0.15359999999999999</c:v>
                </c:pt>
                <c:pt idx="247">
                  <c:v>0.15379999999999999</c:v>
                </c:pt>
                <c:pt idx="248">
                  <c:v>0.15379999999999999</c:v>
                </c:pt>
                <c:pt idx="249">
                  <c:v>0.1537</c:v>
                </c:pt>
                <c:pt idx="250">
                  <c:v>0.15310000000000001</c:v>
                </c:pt>
                <c:pt idx="251">
                  <c:v>0.1527</c:v>
                </c:pt>
                <c:pt idx="252">
                  <c:v>0.1522</c:v>
                </c:pt>
                <c:pt idx="253">
                  <c:v>0.1515</c:v>
                </c:pt>
                <c:pt idx="254">
                  <c:v>0.15</c:v>
                </c:pt>
                <c:pt idx="255">
                  <c:v>0.14910000000000001</c:v>
                </c:pt>
                <c:pt idx="256">
                  <c:v>0.14810000000000001</c:v>
                </c:pt>
                <c:pt idx="257">
                  <c:v>0.14729999999999999</c:v>
                </c:pt>
                <c:pt idx="258">
                  <c:v>0.14699999999999999</c:v>
                </c:pt>
                <c:pt idx="259">
                  <c:v>0.1464</c:v>
                </c:pt>
                <c:pt idx="260">
                  <c:v>0.1462</c:v>
                </c:pt>
                <c:pt idx="261">
                  <c:v>0.1464</c:v>
                </c:pt>
                <c:pt idx="262">
                  <c:v>0.1459</c:v>
                </c:pt>
                <c:pt idx="263">
                  <c:v>0.14510000000000001</c:v>
                </c:pt>
                <c:pt idx="264">
                  <c:v>0.14510000000000001</c:v>
                </c:pt>
                <c:pt idx="265">
                  <c:v>0.1447</c:v>
                </c:pt>
                <c:pt idx="266">
                  <c:v>0.14360000000000001</c:v>
                </c:pt>
                <c:pt idx="267">
                  <c:v>0.14280000000000001</c:v>
                </c:pt>
                <c:pt idx="268">
                  <c:v>0.14199999999999999</c:v>
                </c:pt>
                <c:pt idx="269">
                  <c:v>0.14130000000000001</c:v>
                </c:pt>
                <c:pt idx="270">
                  <c:v>0.14030000000000001</c:v>
                </c:pt>
                <c:pt idx="271">
                  <c:v>0.1399</c:v>
                </c:pt>
                <c:pt idx="272">
                  <c:v>0.13919999999999999</c:v>
                </c:pt>
                <c:pt idx="273">
                  <c:v>0.1386</c:v>
                </c:pt>
                <c:pt idx="274">
                  <c:v>0.13789999999999999</c:v>
                </c:pt>
                <c:pt idx="275">
                  <c:v>0.13650000000000001</c:v>
                </c:pt>
                <c:pt idx="276">
                  <c:v>0.1346</c:v>
                </c:pt>
                <c:pt idx="277">
                  <c:v>0.1331</c:v>
                </c:pt>
                <c:pt idx="278">
                  <c:v>0.1321</c:v>
                </c:pt>
                <c:pt idx="279">
                  <c:v>0.13070000000000001</c:v>
                </c:pt>
                <c:pt idx="280">
                  <c:v>0.1298</c:v>
                </c:pt>
                <c:pt idx="281">
                  <c:v>0.1295</c:v>
                </c:pt>
                <c:pt idx="282">
                  <c:v>0.13009999999999999</c:v>
                </c:pt>
                <c:pt idx="283">
                  <c:v>0.1295</c:v>
                </c:pt>
                <c:pt idx="284">
                  <c:v>0.1285</c:v>
                </c:pt>
                <c:pt idx="285">
                  <c:v>0.12859999999999999</c:v>
                </c:pt>
                <c:pt idx="286">
                  <c:v>0.1275</c:v>
                </c:pt>
                <c:pt idx="287">
                  <c:v>0.12590000000000001</c:v>
                </c:pt>
                <c:pt idx="288">
                  <c:v>0.12509999999999999</c:v>
                </c:pt>
                <c:pt idx="289">
                  <c:v>0.12470000000000001</c:v>
                </c:pt>
                <c:pt idx="290">
                  <c:v>0.1242</c:v>
                </c:pt>
                <c:pt idx="291">
                  <c:v>0.1242</c:v>
                </c:pt>
                <c:pt idx="292">
                  <c:v>0.124</c:v>
                </c:pt>
                <c:pt idx="293">
                  <c:v>0.12330000000000001</c:v>
                </c:pt>
                <c:pt idx="294">
                  <c:v>0.1231</c:v>
                </c:pt>
                <c:pt idx="295">
                  <c:v>0.12280000000000001</c:v>
                </c:pt>
                <c:pt idx="296">
                  <c:v>0.12180000000000001</c:v>
                </c:pt>
                <c:pt idx="297">
                  <c:v>0.121</c:v>
                </c:pt>
                <c:pt idx="298">
                  <c:v>0.1207</c:v>
                </c:pt>
                <c:pt idx="299">
                  <c:v>0.1202</c:v>
                </c:pt>
                <c:pt idx="300">
                  <c:v>0.1195</c:v>
                </c:pt>
                <c:pt idx="301">
                  <c:v>0.1198</c:v>
                </c:pt>
                <c:pt idx="302">
                  <c:v>0.1195</c:v>
                </c:pt>
                <c:pt idx="303">
                  <c:v>0.11990000000000001</c:v>
                </c:pt>
                <c:pt idx="304">
                  <c:v>0.1202</c:v>
                </c:pt>
                <c:pt idx="305">
                  <c:v>0.12039999999999999</c:v>
                </c:pt>
                <c:pt idx="306">
                  <c:v>0.121</c:v>
                </c:pt>
                <c:pt idx="307">
                  <c:v>0.1212</c:v>
                </c:pt>
                <c:pt idx="308">
                  <c:v>0.12089999999999999</c:v>
                </c:pt>
                <c:pt idx="309">
                  <c:v>0.1206</c:v>
                </c:pt>
                <c:pt idx="310">
                  <c:v>0.121</c:v>
                </c:pt>
                <c:pt idx="311">
                  <c:v>0.1205</c:v>
                </c:pt>
                <c:pt idx="312">
                  <c:v>0.1201</c:v>
                </c:pt>
                <c:pt idx="313">
                  <c:v>0.1198</c:v>
                </c:pt>
                <c:pt idx="314">
                  <c:v>0.1196</c:v>
                </c:pt>
                <c:pt idx="315">
                  <c:v>0.1191</c:v>
                </c:pt>
                <c:pt idx="316">
                  <c:v>0.11940000000000001</c:v>
                </c:pt>
                <c:pt idx="317">
                  <c:v>0.1195</c:v>
                </c:pt>
                <c:pt idx="318">
                  <c:v>0.1195</c:v>
                </c:pt>
                <c:pt idx="319">
                  <c:v>0.1193</c:v>
                </c:pt>
                <c:pt idx="320">
                  <c:v>0.1191</c:v>
                </c:pt>
                <c:pt idx="321">
                  <c:v>0.11849999999999999</c:v>
                </c:pt>
                <c:pt idx="322">
                  <c:v>0.1182</c:v>
                </c:pt>
                <c:pt idx="323">
                  <c:v>0.1182</c:v>
                </c:pt>
                <c:pt idx="324">
                  <c:v>0.11849999999999999</c:v>
                </c:pt>
                <c:pt idx="325">
                  <c:v>0.11899999999999999</c:v>
                </c:pt>
                <c:pt idx="326">
                  <c:v>0.11899999999999999</c:v>
                </c:pt>
                <c:pt idx="327">
                  <c:v>0.1197</c:v>
                </c:pt>
                <c:pt idx="328">
                  <c:v>0.1203</c:v>
                </c:pt>
                <c:pt idx="329">
                  <c:v>0.1203</c:v>
                </c:pt>
                <c:pt idx="330">
                  <c:v>0.12</c:v>
                </c:pt>
                <c:pt idx="331">
                  <c:v>0.11990000000000001</c:v>
                </c:pt>
                <c:pt idx="332">
                  <c:v>0.12</c:v>
                </c:pt>
                <c:pt idx="333">
                  <c:v>0.1195</c:v>
                </c:pt>
                <c:pt idx="334">
                  <c:v>0.1195</c:v>
                </c:pt>
                <c:pt idx="335">
                  <c:v>0.1192</c:v>
                </c:pt>
                <c:pt idx="336">
                  <c:v>0.1186</c:v>
                </c:pt>
                <c:pt idx="337">
                  <c:v>0.1174</c:v>
                </c:pt>
                <c:pt idx="338">
                  <c:v>0.11700000000000001</c:v>
                </c:pt>
                <c:pt idx="339">
                  <c:v>0.11650000000000001</c:v>
                </c:pt>
                <c:pt idx="340">
                  <c:v>0.1168</c:v>
                </c:pt>
                <c:pt idx="341">
                  <c:v>0.1171</c:v>
                </c:pt>
                <c:pt idx="342">
                  <c:v>0.11749999999999999</c:v>
                </c:pt>
                <c:pt idx="343">
                  <c:v>0.1172</c:v>
                </c:pt>
                <c:pt idx="344">
                  <c:v>0.11650000000000001</c:v>
                </c:pt>
                <c:pt idx="345">
                  <c:v>0.1158</c:v>
                </c:pt>
                <c:pt idx="346">
                  <c:v>0.11550000000000001</c:v>
                </c:pt>
                <c:pt idx="347">
                  <c:v>0.1154</c:v>
                </c:pt>
                <c:pt idx="348">
                  <c:v>0.11509999999999999</c:v>
                </c:pt>
                <c:pt idx="349">
                  <c:v>0.1149</c:v>
                </c:pt>
                <c:pt idx="350">
                  <c:v>0.1145</c:v>
                </c:pt>
                <c:pt idx="351">
                  <c:v>0.1142</c:v>
                </c:pt>
                <c:pt idx="352">
                  <c:v>0.1133</c:v>
                </c:pt>
                <c:pt idx="353">
                  <c:v>0.1129</c:v>
                </c:pt>
                <c:pt idx="354">
                  <c:v>0.113</c:v>
                </c:pt>
                <c:pt idx="355">
                  <c:v>0.11219999999999999</c:v>
                </c:pt>
                <c:pt idx="356">
                  <c:v>0.1118</c:v>
                </c:pt>
                <c:pt idx="357">
                  <c:v>0.1118</c:v>
                </c:pt>
                <c:pt idx="358">
                  <c:v>0.1114</c:v>
                </c:pt>
                <c:pt idx="359">
                  <c:v>0.1106</c:v>
                </c:pt>
                <c:pt idx="360">
                  <c:v>0.1105</c:v>
                </c:pt>
                <c:pt idx="361">
                  <c:v>0.10979999999999999</c:v>
                </c:pt>
                <c:pt idx="362">
                  <c:v>0.1081</c:v>
                </c:pt>
                <c:pt idx="363">
                  <c:v>0.1072</c:v>
                </c:pt>
                <c:pt idx="364">
                  <c:v>0.1062</c:v>
                </c:pt>
                <c:pt idx="365">
                  <c:v>0.1051</c:v>
                </c:pt>
                <c:pt idx="366">
                  <c:v>0.1045</c:v>
                </c:pt>
                <c:pt idx="367">
                  <c:v>0.1037</c:v>
                </c:pt>
                <c:pt idx="368">
                  <c:v>0.1023</c:v>
                </c:pt>
                <c:pt idx="369">
                  <c:v>0.10100000000000001</c:v>
                </c:pt>
                <c:pt idx="370">
                  <c:v>0.10009999999999999</c:v>
                </c:pt>
                <c:pt idx="371">
                  <c:v>9.7699999999999995E-2</c:v>
                </c:pt>
                <c:pt idx="372">
                  <c:v>9.69E-2</c:v>
                </c:pt>
                <c:pt idx="373">
                  <c:v>9.5799999999999996E-2</c:v>
                </c:pt>
                <c:pt idx="374">
                  <c:v>9.4600000000000004E-2</c:v>
                </c:pt>
                <c:pt idx="375">
                  <c:v>9.3200000000000005E-2</c:v>
                </c:pt>
                <c:pt idx="376">
                  <c:v>9.2600000000000002E-2</c:v>
                </c:pt>
                <c:pt idx="377">
                  <c:v>9.1200000000000003E-2</c:v>
                </c:pt>
                <c:pt idx="378">
                  <c:v>9.0899999999999995E-2</c:v>
                </c:pt>
                <c:pt idx="379">
                  <c:v>9.0800000000000006E-2</c:v>
                </c:pt>
                <c:pt idx="380">
                  <c:v>9.0800000000000006E-2</c:v>
                </c:pt>
                <c:pt idx="381">
                  <c:v>9.06E-2</c:v>
                </c:pt>
                <c:pt idx="382">
                  <c:v>9.1300000000000006E-2</c:v>
                </c:pt>
                <c:pt idx="383">
                  <c:v>9.1399999999999995E-2</c:v>
                </c:pt>
                <c:pt idx="384">
                  <c:v>9.0999999999999998E-2</c:v>
                </c:pt>
                <c:pt idx="385">
                  <c:v>9.0700000000000003E-2</c:v>
                </c:pt>
                <c:pt idx="386">
                  <c:v>9.0300000000000005E-2</c:v>
                </c:pt>
                <c:pt idx="387">
                  <c:v>8.9800000000000005E-2</c:v>
                </c:pt>
                <c:pt idx="388">
                  <c:v>8.9499999999999996E-2</c:v>
                </c:pt>
                <c:pt idx="389">
                  <c:v>0.09</c:v>
                </c:pt>
                <c:pt idx="390">
                  <c:v>8.9800000000000005E-2</c:v>
                </c:pt>
                <c:pt idx="391">
                  <c:v>8.9700000000000002E-2</c:v>
                </c:pt>
              </c:numCache>
            </c:numRef>
          </c:val>
          <c:smooth val="0"/>
          <c:extLst>
            <c:ext xmlns:c16="http://schemas.microsoft.com/office/drawing/2014/chart" uri="{C3380CC4-5D6E-409C-BE32-E72D297353CC}">
              <c16:uniqueId val="{00000008-A9E5-4D62-BE11-754328E090F4}"/>
            </c:ext>
          </c:extLst>
        </c:ser>
        <c:dLbls>
          <c:showLegendKey val="0"/>
          <c:showVal val="0"/>
          <c:showCatName val="0"/>
          <c:showSerName val="0"/>
          <c:showPercent val="0"/>
          <c:showBubbleSize val="0"/>
        </c:dLbls>
        <c:smooth val="0"/>
        <c:axId val="229386144"/>
        <c:axId val="229386536"/>
      </c:lineChart>
      <c:dateAx>
        <c:axId val="2293861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386536"/>
        <c:crosses val="autoZero"/>
        <c:auto val="1"/>
        <c:lblOffset val="100"/>
        <c:baseTimeUnit val="days"/>
        <c:majorUnit val="95"/>
        <c:majorTimeUnit val="days"/>
      </c:dateAx>
      <c:valAx>
        <c:axId val="229386536"/>
        <c:scaling>
          <c:orientation val="minMax"/>
          <c:max val="0.18000000000000002"/>
          <c:min val="8.0000000000000016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386144"/>
        <c:crosses val="autoZero"/>
        <c:crossBetween val="between"/>
        <c:majorUnit val="2.0000000000000004E-2"/>
      </c:valAx>
      <c:spPr>
        <a:noFill/>
        <a:ln w="9525">
          <a:solidFill>
            <a:srgbClr val="505050"/>
          </a:solidFill>
        </a:ln>
      </c:spPr>
    </c:plotArea>
    <c:legend>
      <c:legendPos val="b"/>
      <c:layout>
        <c:manualLayout>
          <c:xMode val="edge"/>
          <c:yMode val="edge"/>
          <c:x val="0"/>
          <c:y val="0.84164696969696973"/>
          <c:w val="0.98380958477332825"/>
          <c:h val="0.1583531091729076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083351150904476E-2"/>
          <c:w val="0.96995470966096653"/>
          <c:h val="0.79475058797984777"/>
        </c:manualLayout>
      </c:layout>
      <c:lineChart>
        <c:grouping val="standard"/>
        <c:varyColors val="0"/>
        <c:ser>
          <c:idx val="0"/>
          <c:order val="0"/>
          <c:tx>
            <c:strRef>
              <c:f>'4'!$H$8</c:f>
              <c:strCache>
                <c:ptCount val="1"/>
                <c:pt idx="0">
                  <c:v>Найбільший банк</c:v>
                </c:pt>
              </c:strCache>
            </c:strRef>
          </c:tx>
          <c:spPr>
            <a:ln w="25400" cmpd="sng">
              <a:solidFill>
                <a:srgbClr val="057D46"/>
              </a:solidFill>
              <a:prstDash val="solid"/>
            </a:ln>
          </c:spPr>
          <c:marker>
            <c:symbol val="none"/>
          </c:marker>
          <c:dLbls>
            <c:dLbl>
              <c:idx val="42"/>
              <c:layout>
                <c:manualLayout>
                  <c:x val="-8.3602654391024517E-2"/>
                  <c:y val="-3.612502672635671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A6-49AB-903F-F79F9EE815D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'4'!$G$10:$G$52</c:f>
              <c:strCache>
                <c:ptCount val="43"/>
                <c:pt idx="0">
                  <c:v>12.16</c:v>
                </c:pt>
                <c:pt idx="6">
                  <c:v>06.17</c:v>
                </c:pt>
                <c:pt idx="12">
                  <c:v>12.17</c:v>
                </c:pt>
                <c:pt idx="18">
                  <c:v>06.18</c:v>
                </c:pt>
                <c:pt idx="24">
                  <c:v>12.18</c:v>
                </c:pt>
                <c:pt idx="30">
                  <c:v>06.19</c:v>
                </c:pt>
                <c:pt idx="36">
                  <c:v>12.19</c:v>
                </c:pt>
                <c:pt idx="42">
                  <c:v>06.20</c:v>
                </c:pt>
              </c:strCache>
            </c:strRef>
          </c:cat>
          <c:val>
            <c:numRef>
              <c:f>'4'!$H$10:$H$52</c:f>
              <c:numCache>
                <c:formatCode>0.0%</c:formatCode>
                <c:ptCount val="43"/>
                <c:pt idx="0">
                  <c:v>0.17599999999999999</c:v>
                </c:pt>
                <c:pt idx="1">
                  <c:v>0.17799999999999999</c:v>
                </c:pt>
                <c:pt idx="2">
                  <c:v>0.189</c:v>
                </c:pt>
                <c:pt idx="3">
                  <c:v>0.19</c:v>
                </c:pt>
                <c:pt idx="4">
                  <c:v>0.19500000000000001</c:v>
                </c:pt>
                <c:pt idx="5">
                  <c:v>0.19700000000000001</c:v>
                </c:pt>
                <c:pt idx="6">
                  <c:v>0.188</c:v>
                </c:pt>
                <c:pt idx="7">
                  <c:v>0.2</c:v>
                </c:pt>
                <c:pt idx="8">
                  <c:v>0.20100000000000001</c:v>
                </c:pt>
                <c:pt idx="9">
                  <c:v>0.2</c:v>
                </c:pt>
                <c:pt idx="10">
                  <c:v>0.20200000000000001</c:v>
                </c:pt>
                <c:pt idx="11">
                  <c:v>0.20300000000000001</c:v>
                </c:pt>
                <c:pt idx="12">
                  <c:v>0.19400000000000001</c:v>
                </c:pt>
                <c:pt idx="13">
                  <c:v>0.19500000000000001</c:v>
                </c:pt>
                <c:pt idx="14">
                  <c:v>0.19600000000000001</c:v>
                </c:pt>
                <c:pt idx="15">
                  <c:v>0.19800000000000001</c:v>
                </c:pt>
                <c:pt idx="16">
                  <c:v>0.19600000000000001</c:v>
                </c:pt>
                <c:pt idx="17">
                  <c:v>0.19700000000000001</c:v>
                </c:pt>
                <c:pt idx="18">
                  <c:v>0.20499999999999999</c:v>
                </c:pt>
                <c:pt idx="19">
                  <c:v>0.20300000000000001</c:v>
                </c:pt>
                <c:pt idx="20">
                  <c:v>0.20499999999999999</c:v>
                </c:pt>
                <c:pt idx="21">
                  <c:v>0.20200000000000001</c:v>
                </c:pt>
                <c:pt idx="22">
                  <c:v>0.20499999999999999</c:v>
                </c:pt>
                <c:pt idx="23">
                  <c:v>0.20799999999999999</c:v>
                </c:pt>
                <c:pt idx="24">
                  <c:v>0.20699999999999999</c:v>
                </c:pt>
                <c:pt idx="25">
                  <c:v>0.20799999999999999</c:v>
                </c:pt>
                <c:pt idx="26">
                  <c:v>0.20799999999999999</c:v>
                </c:pt>
                <c:pt idx="27">
                  <c:v>0.21</c:v>
                </c:pt>
                <c:pt idx="28">
                  <c:v>0.20699999999999999</c:v>
                </c:pt>
                <c:pt idx="29">
                  <c:v>0.20699999999999999</c:v>
                </c:pt>
                <c:pt idx="30">
                  <c:v>0.20699999999999999</c:v>
                </c:pt>
                <c:pt idx="31">
                  <c:v>0.20300000000000001</c:v>
                </c:pt>
                <c:pt idx="32">
                  <c:v>0.20899999999999999</c:v>
                </c:pt>
                <c:pt idx="33">
                  <c:v>0.20899999999999999</c:v>
                </c:pt>
                <c:pt idx="34">
                  <c:v>0.20899999999999999</c:v>
                </c:pt>
                <c:pt idx="35">
                  <c:v>0.214</c:v>
                </c:pt>
                <c:pt idx="36">
                  <c:v>0.21</c:v>
                </c:pt>
                <c:pt idx="37">
                  <c:v>0.20499999999999999</c:v>
                </c:pt>
                <c:pt idx="38">
                  <c:v>0.20899999999999999</c:v>
                </c:pt>
                <c:pt idx="39">
                  <c:v>0.20699999999999999</c:v>
                </c:pt>
                <c:pt idx="40">
                  <c:v>0.215</c:v>
                </c:pt>
                <c:pt idx="41">
                  <c:v>0.216</c:v>
                </c:pt>
                <c:pt idx="42">
                  <c:v>0.20699999999999999</c:v>
                </c:pt>
              </c:numCache>
            </c:numRef>
          </c:val>
          <c:smooth val="0"/>
          <c:extLst>
            <c:ext xmlns:c16="http://schemas.microsoft.com/office/drawing/2014/chart" uri="{C3380CC4-5D6E-409C-BE32-E72D297353CC}">
              <c16:uniqueId val="{00000001-D5A6-49AB-903F-F79F9EE815D0}"/>
            </c:ext>
          </c:extLst>
        </c:ser>
        <c:ser>
          <c:idx val="2"/>
          <c:order val="1"/>
          <c:tx>
            <c:strRef>
              <c:f>'4'!$I$8</c:f>
              <c:strCache>
                <c:ptCount val="1"/>
                <c:pt idx="0">
                  <c:v>5 найбільших банків</c:v>
                </c:pt>
              </c:strCache>
            </c:strRef>
          </c:tx>
          <c:spPr>
            <a:ln w="25400" cmpd="sng">
              <a:solidFill>
                <a:srgbClr val="91C864"/>
              </a:solidFill>
              <a:prstDash val="solid"/>
            </a:ln>
          </c:spPr>
          <c:marker>
            <c:symbol val="none"/>
          </c:marker>
          <c:dLbls>
            <c:dLbl>
              <c:idx val="42"/>
              <c:layout>
                <c:manualLayout>
                  <c:x val="-8.7696534396955905E-2"/>
                  <c:y val="-5.418754008953507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A6-49AB-903F-F79F9EE815D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'4'!$G$10:$G$52</c:f>
              <c:strCache>
                <c:ptCount val="43"/>
                <c:pt idx="0">
                  <c:v>12.16</c:v>
                </c:pt>
                <c:pt idx="6">
                  <c:v>06.17</c:v>
                </c:pt>
                <c:pt idx="12">
                  <c:v>12.17</c:v>
                </c:pt>
                <c:pt idx="18">
                  <c:v>06.18</c:v>
                </c:pt>
                <c:pt idx="24">
                  <c:v>12.18</c:v>
                </c:pt>
                <c:pt idx="30">
                  <c:v>06.19</c:v>
                </c:pt>
                <c:pt idx="36">
                  <c:v>12.19</c:v>
                </c:pt>
                <c:pt idx="42">
                  <c:v>06.20</c:v>
                </c:pt>
              </c:strCache>
            </c:strRef>
          </c:cat>
          <c:val>
            <c:numRef>
              <c:f>'4'!$I$10:$I$52</c:f>
              <c:numCache>
                <c:formatCode>0.0%</c:formatCode>
                <c:ptCount val="43"/>
                <c:pt idx="0">
                  <c:v>0.56100000000000005</c:v>
                </c:pt>
                <c:pt idx="1">
                  <c:v>0.56899999999999995</c:v>
                </c:pt>
                <c:pt idx="2">
                  <c:v>0.58599999999999997</c:v>
                </c:pt>
                <c:pt idx="3">
                  <c:v>0.59799999999999998</c:v>
                </c:pt>
                <c:pt idx="4">
                  <c:v>0.61</c:v>
                </c:pt>
                <c:pt idx="5">
                  <c:v>0.60799999999999998</c:v>
                </c:pt>
                <c:pt idx="6">
                  <c:v>0.60599999999999998</c:v>
                </c:pt>
                <c:pt idx="7">
                  <c:v>0.61</c:v>
                </c:pt>
                <c:pt idx="8">
                  <c:v>0.61</c:v>
                </c:pt>
                <c:pt idx="9">
                  <c:v>0.61</c:v>
                </c:pt>
                <c:pt idx="10">
                  <c:v>0.60599999999999998</c:v>
                </c:pt>
                <c:pt idx="11">
                  <c:v>0.60399999999999998</c:v>
                </c:pt>
                <c:pt idx="12">
                  <c:v>0.60299999999999998</c:v>
                </c:pt>
                <c:pt idx="13">
                  <c:v>0.59799999999999998</c:v>
                </c:pt>
                <c:pt idx="14">
                  <c:v>0.60199999999999998</c:v>
                </c:pt>
                <c:pt idx="15">
                  <c:v>0.60599999999999998</c:v>
                </c:pt>
                <c:pt idx="16">
                  <c:v>0.61099999999999999</c:v>
                </c:pt>
                <c:pt idx="17">
                  <c:v>0.61</c:v>
                </c:pt>
                <c:pt idx="18">
                  <c:v>0.60699999999999998</c:v>
                </c:pt>
                <c:pt idx="19">
                  <c:v>0.6</c:v>
                </c:pt>
                <c:pt idx="20">
                  <c:v>0.60199999999999998</c:v>
                </c:pt>
                <c:pt idx="21">
                  <c:v>0.6</c:v>
                </c:pt>
                <c:pt idx="22">
                  <c:v>0.59799999999999998</c:v>
                </c:pt>
                <c:pt idx="23">
                  <c:v>0.60299999999999998</c:v>
                </c:pt>
                <c:pt idx="24">
                  <c:v>0.60499999999999998</c:v>
                </c:pt>
                <c:pt idx="25">
                  <c:v>0.60399999999999998</c:v>
                </c:pt>
                <c:pt idx="26">
                  <c:v>0.60799999999999998</c:v>
                </c:pt>
                <c:pt idx="27">
                  <c:v>0.60899999999999999</c:v>
                </c:pt>
                <c:pt idx="28">
                  <c:v>0.60399999999999998</c:v>
                </c:pt>
                <c:pt idx="29">
                  <c:v>0.6</c:v>
                </c:pt>
                <c:pt idx="30">
                  <c:v>0.60099999999999998</c:v>
                </c:pt>
                <c:pt idx="31">
                  <c:v>0.60499999999999998</c:v>
                </c:pt>
                <c:pt idx="32">
                  <c:v>0.60599999999999998</c:v>
                </c:pt>
                <c:pt idx="33">
                  <c:v>0.59899999999999998</c:v>
                </c:pt>
                <c:pt idx="34">
                  <c:v>0.60199999999999998</c:v>
                </c:pt>
                <c:pt idx="35">
                  <c:v>0.60599999999999998</c:v>
                </c:pt>
                <c:pt idx="36">
                  <c:v>0.61399999999999999</c:v>
                </c:pt>
                <c:pt idx="37">
                  <c:v>0.61599999999999999</c:v>
                </c:pt>
                <c:pt idx="38">
                  <c:v>0.61199999999999999</c:v>
                </c:pt>
                <c:pt idx="39">
                  <c:v>0.60299999999999998</c:v>
                </c:pt>
                <c:pt idx="40">
                  <c:v>0.61499999999999999</c:v>
                </c:pt>
                <c:pt idx="41">
                  <c:v>0.61799999999999999</c:v>
                </c:pt>
                <c:pt idx="42">
                  <c:v>0.60499999999999998</c:v>
                </c:pt>
              </c:numCache>
            </c:numRef>
          </c:val>
          <c:smooth val="0"/>
          <c:extLst>
            <c:ext xmlns:c16="http://schemas.microsoft.com/office/drawing/2014/chart" uri="{C3380CC4-5D6E-409C-BE32-E72D297353CC}">
              <c16:uniqueId val="{00000003-D5A6-49AB-903F-F79F9EE815D0}"/>
            </c:ext>
          </c:extLst>
        </c:ser>
        <c:ser>
          <c:idx val="3"/>
          <c:order val="2"/>
          <c:tx>
            <c:strRef>
              <c:f>'4'!$J$8</c:f>
              <c:strCache>
                <c:ptCount val="1"/>
                <c:pt idx="0">
                  <c:v>10 найбільших банків</c:v>
                </c:pt>
              </c:strCache>
            </c:strRef>
          </c:tx>
          <c:spPr>
            <a:ln w="25400" cmpd="sng">
              <a:solidFill>
                <a:srgbClr val="7D0532"/>
              </a:solidFill>
              <a:prstDash val="solid"/>
            </a:ln>
          </c:spPr>
          <c:marker>
            <c:symbol val="none"/>
          </c:marker>
          <c:dLbls>
            <c:dLbl>
              <c:idx val="42"/>
              <c:layout>
                <c:manualLayout>
                  <c:x val="-8.3464703363639398E-2"/>
                  <c:y val="-4.214586451408285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A6-49AB-903F-F79F9EE815D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'4'!$G$10:$G$52</c:f>
              <c:strCache>
                <c:ptCount val="43"/>
                <c:pt idx="0">
                  <c:v>12.16</c:v>
                </c:pt>
                <c:pt idx="6">
                  <c:v>06.17</c:v>
                </c:pt>
                <c:pt idx="12">
                  <c:v>12.17</c:v>
                </c:pt>
                <c:pt idx="18">
                  <c:v>06.18</c:v>
                </c:pt>
                <c:pt idx="24">
                  <c:v>12.18</c:v>
                </c:pt>
                <c:pt idx="30">
                  <c:v>06.19</c:v>
                </c:pt>
                <c:pt idx="36">
                  <c:v>12.19</c:v>
                </c:pt>
                <c:pt idx="42">
                  <c:v>06.20</c:v>
                </c:pt>
              </c:strCache>
            </c:strRef>
          </c:cat>
          <c:val>
            <c:numRef>
              <c:f>'4'!$J$10:$J$52</c:f>
              <c:numCache>
                <c:formatCode>0.0%</c:formatCode>
                <c:ptCount val="43"/>
                <c:pt idx="0">
                  <c:v>0.73499999999999999</c:v>
                </c:pt>
                <c:pt idx="1">
                  <c:v>0.74399999999999999</c:v>
                </c:pt>
                <c:pt idx="2">
                  <c:v>0.754</c:v>
                </c:pt>
                <c:pt idx="3">
                  <c:v>0.75900000000000001</c:v>
                </c:pt>
                <c:pt idx="4">
                  <c:v>0.77</c:v>
                </c:pt>
                <c:pt idx="5">
                  <c:v>0.76600000000000001</c:v>
                </c:pt>
                <c:pt idx="6">
                  <c:v>0.76600000000000001</c:v>
                </c:pt>
                <c:pt idx="7">
                  <c:v>0.76700000000000002</c:v>
                </c:pt>
                <c:pt idx="8">
                  <c:v>0.76600000000000001</c:v>
                </c:pt>
                <c:pt idx="9">
                  <c:v>0.76700000000000002</c:v>
                </c:pt>
                <c:pt idx="10">
                  <c:v>0.76400000000000001</c:v>
                </c:pt>
                <c:pt idx="11">
                  <c:v>0.76400000000000001</c:v>
                </c:pt>
                <c:pt idx="12">
                  <c:v>0.76400000000000001</c:v>
                </c:pt>
                <c:pt idx="13">
                  <c:v>0.76100000000000001</c:v>
                </c:pt>
                <c:pt idx="14">
                  <c:v>0.76500000000000001</c:v>
                </c:pt>
                <c:pt idx="15">
                  <c:v>0.77</c:v>
                </c:pt>
                <c:pt idx="16">
                  <c:v>0.77100000000000002</c:v>
                </c:pt>
                <c:pt idx="17">
                  <c:v>0.77200000000000002</c:v>
                </c:pt>
                <c:pt idx="18">
                  <c:v>0.77</c:v>
                </c:pt>
                <c:pt idx="19">
                  <c:v>0.76600000000000001</c:v>
                </c:pt>
                <c:pt idx="20">
                  <c:v>0.76800000000000002</c:v>
                </c:pt>
                <c:pt idx="21">
                  <c:v>0.76700000000000002</c:v>
                </c:pt>
                <c:pt idx="22">
                  <c:v>0.76800000000000002</c:v>
                </c:pt>
                <c:pt idx="23">
                  <c:v>0.77300000000000002</c:v>
                </c:pt>
                <c:pt idx="24">
                  <c:v>0.77300000000000002</c:v>
                </c:pt>
                <c:pt idx="25">
                  <c:v>0.77300000000000002</c:v>
                </c:pt>
                <c:pt idx="26">
                  <c:v>0.77800000000000002</c:v>
                </c:pt>
                <c:pt idx="27">
                  <c:v>0.77800000000000002</c:v>
                </c:pt>
                <c:pt idx="28">
                  <c:v>0.77600000000000002</c:v>
                </c:pt>
                <c:pt idx="29">
                  <c:v>0.77400000000000002</c:v>
                </c:pt>
                <c:pt idx="30">
                  <c:v>0.77800000000000002</c:v>
                </c:pt>
                <c:pt idx="31">
                  <c:v>0.78200000000000003</c:v>
                </c:pt>
                <c:pt idx="32">
                  <c:v>0.78300000000000003</c:v>
                </c:pt>
                <c:pt idx="33">
                  <c:v>0.77800000000000002</c:v>
                </c:pt>
                <c:pt idx="34">
                  <c:v>0.78500000000000003</c:v>
                </c:pt>
                <c:pt idx="35">
                  <c:v>0.78600000000000003</c:v>
                </c:pt>
                <c:pt idx="36">
                  <c:v>0.78800000000000003</c:v>
                </c:pt>
                <c:pt idx="37">
                  <c:v>0.79100000000000004</c:v>
                </c:pt>
                <c:pt idx="38">
                  <c:v>0.79100000000000004</c:v>
                </c:pt>
                <c:pt idx="39">
                  <c:v>0.78900000000000003</c:v>
                </c:pt>
                <c:pt idx="40">
                  <c:v>0.79700000000000004</c:v>
                </c:pt>
                <c:pt idx="41">
                  <c:v>0.79600000000000004</c:v>
                </c:pt>
                <c:pt idx="42">
                  <c:v>0.78900000000000003</c:v>
                </c:pt>
              </c:numCache>
            </c:numRef>
          </c:val>
          <c:smooth val="0"/>
          <c:extLst>
            <c:ext xmlns:c16="http://schemas.microsoft.com/office/drawing/2014/chart" uri="{C3380CC4-5D6E-409C-BE32-E72D297353CC}">
              <c16:uniqueId val="{00000005-D5A6-49AB-903F-F79F9EE815D0}"/>
            </c:ext>
          </c:extLst>
        </c:ser>
        <c:ser>
          <c:idx val="4"/>
          <c:order val="3"/>
          <c:tx>
            <c:strRef>
              <c:f>'4'!$K$8</c:f>
              <c:strCache>
                <c:ptCount val="1"/>
                <c:pt idx="0">
                  <c:v>20 найбільших банків</c:v>
                </c:pt>
              </c:strCache>
            </c:strRef>
          </c:tx>
          <c:spPr>
            <a:ln w="25400" cmpd="sng">
              <a:solidFill>
                <a:srgbClr val="DC4B64"/>
              </a:solidFill>
              <a:prstDash val="solid"/>
            </a:ln>
          </c:spPr>
          <c:marker>
            <c:symbol val="none"/>
          </c:marker>
          <c:dLbls>
            <c:dLbl>
              <c:idx val="42"/>
              <c:layout>
                <c:manualLayout>
                  <c:x val="-8.3395727849946755E-2"/>
                  <c:y val="-3.010418893863060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5A6-49AB-903F-F79F9EE815D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'4'!$G$10:$G$52</c:f>
              <c:strCache>
                <c:ptCount val="43"/>
                <c:pt idx="0">
                  <c:v>12.16</c:v>
                </c:pt>
                <c:pt idx="6">
                  <c:v>06.17</c:v>
                </c:pt>
                <c:pt idx="12">
                  <c:v>12.17</c:v>
                </c:pt>
                <c:pt idx="18">
                  <c:v>06.18</c:v>
                </c:pt>
                <c:pt idx="24">
                  <c:v>12.18</c:v>
                </c:pt>
                <c:pt idx="30">
                  <c:v>06.19</c:v>
                </c:pt>
                <c:pt idx="36">
                  <c:v>12.19</c:v>
                </c:pt>
                <c:pt idx="42">
                  <c:v>06.20</c:v>
                </c:pt>
              </c:strCache>
            </c:strRef>
          </c:cat>
          <c:val>
            <c:numRef>
              <c:f>'4'!$K$10:$K$52</c:f>
              <c:numCache>
                <c:formatCode>0.0%</c:formatCode>
                <c:ptCount val="43"/>
                <c:pt idx="0">
                  <c:v>0.89400000000000002</c:v>
                </c:pt>
                <c:pt idx="1">
                  <c:v>0.90100000000000002</c:v>
                </c:pt>
                <c:pt idx="2">
                  <c:v>0.90400000000000003</c:v>
                </c:pt>
                <c:pt idx="3">
                  <c:v>0.90600000000000003</c:v>
                </c:pt>
                <c:pt idx="4">
                  <c:v>0.91100000000000003</c:v>
                </c:pt>
                <c:pt idx="5">
                  <c:v>0.91</c:v>
                </c:pt>
                <c:pt idx="6">
                  <c:v>0.90900000000000003</c:v>
                </c:pt>
                <c:pt idx="7">
                  <c:v>0.91100000000000003</c:v>
                </c:pt>
                <c:pt idx="8">
                  <c:v>0.91100000000000003</c:v>
                </c:pt>
                <c:pt idx="9">
                  <c:v>0.91100000000000003</c:v>
                </c:pt>
                <c:pt idx="10">
                  <c:v>0.90900000000000003</c:v>
                </c:pt>
                <c:pt idx="11">
                  <c:v>0.90800000000000003</c:v>
                </c:pt>
                <c:pt idx="12">
                  <c:v>0.90700000000000003</c:v>
                </c:pt>
                <c:pt idx="13">
                  <c:v>0.90500000000000003</c:v>
                </c:pt>
                <c:pt idx="14">
                  <c:v>0.90600000000000003</c:v>
                </c:pt>
                <c:pt idx="15">
                  <c:v>0.90800000000000003</c:v>
                </c:pt>
                <c:pt idx="16">
                  <c:v>0.90900000000000003</c:v>
                </c:pt>
                <c:pt idx="17">
                  <c:v>0.90900000000000003</c:v>
                </c:pt>
                <c:pt idx="18">
                  <c:v>0.90700000000000003</c:v>
                </c:pt>
                <c:pt idx="19">
                  <c:v>0.90800000000000003</c:v>
                </c:pt>
                <c:pt idx="20">
                  <c:v>0.90900000000000003</c:v>
                </c:pt>
                <c:pt idx="21">
                  <c:v>0.90900000000000003</c:v>
                </c:pt>
                <c:pt idx="22">
                  <c:v>0.90900000000000003</c:v>
                </c:pt>
                <c:pt idx="23">
                  <c:v>0.91400000000000003</c:v>
                </c:pt>
                <c:pt idx="24">
                  <c:v>0.91</c:v>
                </c:pt>
                <c:pt idx="25">
                  <c:v>0.90900000000000003</c:v>
                </c:pt>
                <c:pt idx="26">
                  <c:v>0.90900000000000003</c:v>
                </c:pt>
                <c:pt idx="27">
                  <c:v>0.91</c:v>
                </c:pt>
                <c:pt idx="28">
                  <c:v>0.90900000000000003</c:v>
                </c:pt>
                <c:pt idx="29">
                  <c:v>0.90800000000000003</c:v>
                </c:pt>
                <c:pt idx="30">
                  <c:v>0.91</c:v>
                </c:pt>
                <c:pt idx="31">
                  <c:v>0.91200000000000003</c:v>
                </c:pt>
                <c:pt idx="32">
                  <c:v>0.91500000000000004</c:v>
                </c:pt>
                <c:pt idx="33">
                  <c:v>0.91400000000000003</c:v>
                </c:pt>
                <c:pt idx="34">
                  <c:v>0.92100000000000004</c:v>
                </c:pt>
                <c:pt idx="35">
                  <c:v>0.92200000000000004</c:v>
                </c:pt>
                <c:pt idx="36">
                  <c:v>0.92200000000000004</c:v>
                </c:pt>
                <c:pt idx="37">
                  <c:v>0.92300000000000004</c:v>
                </c:pt>
                <c:pt idx="38">
                  <c:v>0.92300000000000004</c:v>
                </c:pt>
                <c:pt idx="39">
                  <c:v>0.92200000000000004</c:v>
                </c:pt>
                <c:pt idx="40">
                  <c:v>0.92300000000000004</c:v>
                </c:pt>
                <c:pt idx="41">
                  <c:v>0.92200000000000004</c:v>
                </c:pt>
                <c:pt idx="42">
                  <c:v>0.92</c:v>
                </c:pt>
              </c:numCache>
            </c:numRef>
          </c:val>
          <c:smooth val="0"/>
          <c:extLst>
            <c:ext xmlns:c16="http://schemas.microsoft.com/office/drawing/2014/chart" uri="{C3380CC4-5D6E-409C-BE32-E72D297353CC}">
              <c16:uniqueId val="{00000007-D5A6-49AB-903F-F79F9EE815D0}"/>
            </c:ext>
          </c:extLst>
        </c:ser>
        <c:dLbls>
          <c:showLegendKey val="0"/>
          <c:showVal val="0"/>
          <c:showCatName val="0"/>
          <c:showSerName val="0"/>
          <c:showPercent val="0"/>
          <c:showBubbleSize val="0"/>
        </c:dLbls>
        <c:smooth val="0"/>
        <c:axId val="210085736"/>
        <c:axId val="210086128"/>
      </c:lineChart>
      <c:catAx>
        <c:axId val="2100857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10086128"/>
        <c:crosses val="autoZero"/>
        <c:auto val="1"/>
        <c:lblAlgn val="ctr"/>
        <c:lblOffset val="100"/>
        <c:tickLblSkip val="3"/>
        <c:tickMarkSkip val="6"/>
        <c:noMultiLvlLbl val="1"/>
      </c:catAx>
      <c:valAx>
        <c:axId val="2100861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1008573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03165996943059E-2"/>
          <c:y val="0.8188339391307522"/>
          <c:w val="0.93248864791440567"/>
          <c:h val="0.1505209446931529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7763779527559061E-2"/>
          <c:y val="4.6975757575757573E-2"/>
          <c:w val="0.85642109597773708"/>
          <c:h val="0.72395858585858586"/>
        </c:manualLayout>
      </c:layout>
      <c:lineChart>
        <c:grouping val="standard"/>
        <c:varyColors val="0"/>
        <c:ser>
          <c:idx val="0"/>
          <c:order val="0"/>
          <c:tx>
            <c:strRef>
              <c:f>'36'!$I$9</c:f>
              <c:strCache>
                <c:ptCount val="1"/>
                <c:pt idx="0">
                  <c:v>3 month</c:v>
                </c:pt>
              </c:strCache>
            </c:strRef>
          </c:tx>
          <c:spPr>
            <a:ln w="25400" cmpd="sng">
              <a:solidFill>
                <a:srgbClr val="057D46"/>
              </a:solidFill>
              <a:prstDash val="solid"/>
            </a:ln>
          </c:spPr>
          <c:marker>
            <c:symbol val="none"/>
          </c:marker>
          <c:dPt>
            <c:idx val="519"/>
            <c:bubble3D val="0"/>
            <c:extLst>
              <c:ext xmlns:c16="http://schemas.microsoft.com/office/drawing/2014/chart" uri="{C3380CC4-5D6E-409C-BE32-E72D297353CC}">
                <c16:uniqueId val="{00000000-AEAD-4630-8AD8-3CE4AAAC3889}"/>
              </c:ext>
            </c:extLst>
          </c:dPt>
          <c:dLbls>
            <c:dLbl>
              <c:idx val="747"/>
              <c:layout>
                <c:manualLayout>
                  <c:x val="0"/>
                  <c:y val="3.2683203509815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AD-4630-8AD8-3CE4AAAC38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numCache>
            </c:numRef>
          </c:cat>
          <c:val>
            <c:numRef>
              <c:f>'36'!$I$507:$I$100506</c:f>
              <c:numCache>
                <c:formatCode>0.0%</c:formatCode>
                <c:ptCount val="100000"/>
                <c:pt idx="0">
                  <c:v>0.14710000000000001</c:v>
                </c:pt>
                <c:pt idx="1">
                  <c:v>0.14760000000000001</c:v>
                </c:pt>
                <c:pt idx="2">
                  <c:v>0.14829999999999999</c:v>
                </c:pt>
                <c:pt idx="3">
                  <c:v>0.14879999999999999</c:v>
                </c:pt>
                <c:pt idx="4">
                  <c:v>0.14929999999999999</c:v>
                </c:pt>
                <c:pt idx="5">
                  <c:v>0.14990000000000001</c:v>
                </c:pt>
                <c:pt idx="6">
                  <c:v>0.14990000000000001</c:v>
                </c:pt>
                <c:pt idx="7">
                  <c:v>0.1497</c:v>
                </c:pt>
                <c:pt idx="8">
                  <c:v>0.1497</c:v>
                </c:pt>
                <c:pt idx="9">
                  <c:v>0.1497</c:v>
                </c:pt>
                <c:pt idx="10">
                  <c:v>0.1497</c:v>
                </c:pt>
                <c:pt idx="11">
                  <c:v>0.1497</c:v>
                </c:pt>
                <c:pt idx="12">
                  <c:v>0.14979999999999999</c:v>
                </c:pt>
                <c:pt idx="13">
                  <c:v>0.14990000000000001</c:v>
                </c:pt>
                <c:pt idx="14">
                  <c:v>0.14990000000000001</c:v>
                </c:pt>
                <c:pt idx="15">
                  <c:v>0.15</c:v>
                </c:pt>
                <c:pt idx="16">
                  <c:v>0.15010000000000001</c:v>
                </c:pt>
                <c:pt idx="17">
                  <c:v>0.15010000000000001</c:v>
                </c:pt>
                <c:pt idx="18">
                  <c:v>0.15010000000000001</c:v>
                </c:pt>
                <c:pt idx="19">
                  <c:v>0.15010000000000001</c:v>
                </c:pt>
                <c:pt idx="20">
                  <c:v>0.15010000000000001</c:v>
                </c:pt>
                <c:pt idx="21">
                  <c:v>0.15</c:v>
                </c:pt>
                <c:pt idx="22">
                  <c:v>0.14979999999999999</c:v>
                </c:pt>
                <c:pt idx="23">
                  <c:v>0.14979999999999999</c:v>
                </c:pt>
                <c:pt idx="24">
                  <c:v>0.14960000000000001</c:v>
                </c:pt>
                <c:pt idx="25">
                  <c:v>0.14949999999999999</c:v>
                </c:pt>
                <c:pt idx="26">
                  <c:v>0.14949999999999999</c:v>
                </c:pt>
                <c:pt idx="27">
                  <c:v>0.14979999999999999</c:v>
                </c:pt>
                <c:pt idx="28">
                  <c:v>0.14960000000000001</c:v>
                </c:pt>
                <c:pt idx="29">
                  <c:v>0.14979999999999999</c:v>
                </c:pt>
                <c:pt idx="30">
                  <c:v>0.14949999999999999</c:v>
                </c:pt>
                <c:pt idx="31">
                  <c:v>0.14899999999999999</c:v>
                </c:pt>
                <c:pt idx="32">
                  <c:v>0.14849999999999999</c:v>
                </c:pt>
                <c:pt idx="33">
                  <c:v>0.1482</c:v>
                </c:pt>
                <c:pt idx="34">
                  <c:v>0.1477</c:v>
                </c:pt>
                <c:pt idx="35">
                  <c:v>0.14749999999999999</c:v>
                </c:pt>
                <c:pt idx="36">
                  <c:v>0.14760000000000001</c:v>
                </c:pt>
                <c:pt idx="37">
                  <c:v>0.1477</c:v>
                </c:pt>
                <c:pt idx="38">
                  <c:v>0.14760000000000001</c:v>
                </c:pt>
                <c:pt idx="39">
                  <c:v>0.1477</c:v>
                </c:pt>
                <c:pt idx="40">
                  <c:v>0.14760000000000001</c:v>
                </c:pt>
                <c:pt idx="41">
                  <c:v>0.14749999999999999</c:v>
                </c:pt>
                <c:pt idx="42">
                  <c:v>0.1474</c:v>
                </c:pt>
                <c:pt idx="43">
                  <c:v>0.14729999999999999</c:v>
                </c:pt>
                <c:pt idx="44">
                  <c:v>0.1472</c:v>
                </c:pt>
                <c:pt idx="45">
                  <c:v>0.1474</c:v>
                </c:pt>
                <c:pt idx="46">
                  <c:v>0.1477</c:v>
                </c:pt>
                <c:pt idx="47">
                  <c:v>0.1477</c:v>
                </c:pt>
                <c:pt idx="48">
                  <c:v>0.14760000000000001</c:v>
                </c:pt>
                <c:pt idx="49">
                  <c:v>0.14749999999999999</c:v>
                </c:pt>
                <c:pt idx="50">
                  <c:v>0.14749999999999999</c:v>
                </c:pt>
                <c:pt idx="51">
                  <c:v>0.14699999999999999</c:v>
                </c:pt>
                <c:pt idx="52">
                  <c:v>0.1467</c:v>
                </c:pt>
                <c:pt idx="53">
                  <c:v>0.14660000000000001</c:v>
                </c:pt>
                <c:pt idx="54">
                  <c:v>0.1464</c:v>
                </c:pt>
                <c:pt idx="55">
                  <c:v>0.1462</c:v>
                </c:pt>
                <c:pt idx="56">
                  <c:v>0.14599999999999999</c:v>
                </c:pt>
                <c:pt idx="57">
                  <c:v>0.14580000000000001</c:v>
                </c:pt>
                <c:pt idx="58">
                  <c:v>0.1457</c:v>
                </c:pt>
                <c:pt idx="59">
                  <c:v>0.14549999999999999</c:v>
                </c:pt>
                <c:pt idx="60">
                  <c:v>0.14530000000000001</c:v>
                </c:pt>
                <c:pt idx="61">
                  <c:v>0.14499999999999999</c:v>
                </c:pt>
                <c:pt idx="62">
                  <c:v>0.14549999999999999</c:v>
                </c:pt>
                <c:pt idx="63">
                  <c:v>0.1457</c:v>
                </c:pt>
                <c:pt idx="64">
                  <c:v>0.1459</c:v>
                </c:pt>
                <c:pt idx="65">
                  <c:v>0.14610000000000001</c:v>
                </c:pt>
                <c:pt idx="66">
                  <c:v>0.14660000000000001</c:v>
                </c:pt>
                <c:pt idx="67">
                  <c:v>0.1462</c:v>
                </c:pt>
                <c:pt idx="68">
                  <c:v>0.1462</c:v>
                </c:pt>
                <c:pt idx="69">
                  <c:v>0.1462</c:v>
                </c:pt>
                <c:pt idx="70">
                  <c:v>0.14599999999999999</c:v>
                </c:pt>
                <c:pt idx="71">
                  <c:v>0.14599999999999999</c:v>
                </c:pt>
                <c:pt idx="72">
                  <c:v>0.14599999999999999</c:v>
                </c:pt>
                <c:pt idx="73">
                  <c:v>0.14599999999999999</c:v>
                </c:pt>
                <c:pt idx="74">
                  <c:v>0.1459</c:v>
                </c:pt>
                <c:pt idx="75">
                  <c:v>0.1459</c:v>
                </c:pt>
                <c:pt idx="76">
                  <c:v>0.1459</c:v>
                </c:pt>
                <c:pt idx="77">
                  <c:v>0.1457</c:v>
                </c:pt>
                <c:pt idx="78">
                  <c:v>0.14530000000000001</c:v>
                </c:pt>
                <c:pt idx="79">
                  <c:v>0.1452</c:v>
                </c:pt>
                <c:pt idx="80">
                  <c:v>0.14510000000000001</c:v>
                </c:pt>
                <c:pt idx="81">
                  <c:v>0.14510000000000001</c:v>
                </c:pt>
                <c:pt idx="82">
                  <c:v>0.1452</c:v>
                </c:pt>
                <c:pt idx="83">
                  <c:v>0.14549999999999999</c:v>
                </c:pt>
                <c:pt idx="84">
                  <c:v>0.14610000000000001</c:v>
                </c:pt>
                <c:pt idx="85">
                  <c:v>0.1462</c:v>
                </c:pt>
                <c:pt idx="86">
                  <c:v>0.14599999999999999</c:v>
                </c:pt>
                <c:pt idx="87">
                  <c:v>0.14610000000000001</c:v>
                </c:pt>
                <c:pt idx="88">
                  <c:v>0.1457</c:v>
                </c:pt>
                <c:pt idx="89">
                  <c:v>0.14510000000000001</c:v>
                </c:pt>
                <c:pt idx="90">
                  <c:v>0.14560000000000001</c:v>
                </c:pt>
                <c:pt idx="91">
                  <c:v>0.1464</c:v>
                </c:pt>
                <c:pt idx="92">
                  <c:v>0.14660000000000001</c:v>
                </c:pt>
                <c:pt idx="93">
                  <c:v>0.1472</c:v>
                </c:pt>
                <c:pt idx="94">
                  <c:v>0.14760000000000001</c:v>
                </c:pt>
                <c:pt idx="95">
                  <c:v>0.1477</c:v>
                </c:pt>
                <c:pt idx="96">
                  <c:v>0.1474</c:v>
                </c:pt>
                <c:pt idx="97">
                  <c:v>0.14729999999999999</c:v>
                </c:pt>
                <c:pt idx="98">
                  <c:v>0.14729999999999999</c:v>
                </c:pt>
                <c:pt idx="99">
                  <c:v>0.1474</c:v>
                </c:pt>
                <c:pt idx="100">
                  <c:v>0.14699999999999999</c:v>
                </c:pt>
                <c:pt idx="101">
                  <c:v>0.14699999999999999</c:v>
                </c:pt>
                <c:pt idx="102">
                  <c:v>0.14699999999999999</c:v>
                </c:pt>
                <c:pt idx="103">
                  <c:v>0.14699999999999999</c:v>
                </c:pt>
                <c:pt idx="104">
                  <c:v>0.14649999999999999</c:v>
                </c:pt>
                <c:pt idx="105">
                  <c:v>0.1467</c:v>
                </c:pt>
                <c:pt idx="106">
                  <c:v>0.1467</c:v>
                </c:pt>
                <c:pt idx="107">
                  <c:v>0.14680000000000001</c:v>
                </c:pt>
                <c:pt idx="108">
                  <c:v>0.14649999999999999</c:v>
                </c:pt>
                <c:pt idx="109">
                  <c:v>0.14649999999999999</c:v>
                </c:pt>
                <c:pt idx="110">
                  <c:v>0.14630000000000001</c:v>
                </c:pt>
                <c:pt idx="111">
                  <c:v>0.14630000000000001</c:v>
                </c:pt>
                <c:pt idx="112">
                  <c:v>0.14610000000000001</c:v>
                </c:pt>
                <c:pt idx="113">
                  <c:v>0.14610000000000001</c:v>
                </c:pt>
                <c:pt idx="114">
                  <c:v>0.14649999999999999</c:v>
                </c:pt>
                <c:pt idx="115">
                  <c:v>0.1469</c:v>
                </c:pt>
                <c:pt idx="116">
                  <c:v>0.1472</c:v>
                </c:pt>
                <c:pt idx="117">
                  <c:v>0.1479</c:v>
                </c:pt>
                <c:pt idx="118">
                  <c:v>0.14849999999999999</c:v>
                </c:pt>
                <c:pt idx="119">
                  <c:v>0.14849999999999999</c:v>
                </c:pt>
                <c:pt idx="120">
                  <c:v>0.14849999999999999</c:v>
                </c:pt>
                <c:pt idx="121">
                  <c:v>0.14829999999999999</c:v>
                </c:pt>
                <c:pt idx="122">
                  <c:v>0.14799999999999999</c:v>
                </c:pt>
                <c:pt idx="123">
                  <c:v>0.14810000000000001</c:v>
                </c:pt>
                <c:pt idx="124">
                  <c:v>0.14810000000000001</c:v>
                </c:pt>
                <c:pt idx="125">
                  <c:v>0.1484</c:v>
                </c:pt>
                <c:pt idx="126">
                  <c:v>0.1489</c:v>
                </c:pt>
                <c:pt idx="127">
                  <c:v>0.14929999999999999</c:v>
                </c:pt>
                <c:pt idx="128">
                  <c:v>0.14949999999999999</c:v>
                </c:pt>
                <c:pt idx="129">
                  <c:v>0.14990000000000001</c:v>
                </c:pt>
                <c:pt idx="130">
                  <c:v>0.15060000000000001</c:v>
                </c:pt>
                <c:pt idx="131">
                  <c:v>0.15079999999999999</c:v>
                </c:pt>
                <c:pt idx="132">
                  <c:v>0.15160000000000001</c:v>
                </c:pt>
                <c:pt idx="133">
                  <c:v>0.15190000000000001</c:v>
                </c:pt>
                <c:pt idx="134">
                  <c:v>0.15190000000000001</c:v>
                </c:pt>
                <c:pt idx="135">
                  <c:v>0.15160000000000001</c:v>
                </c:pt>
                <c:pt idx="136">
                  <c:v>0.15190000000000001</c:v>
                </c:pt>
                <c:pt idx="137">
                  <c:v>0.15090000000000001</c:v>
                </c:pt>
                <c:pt idx="138">
                  <c:v>0.15060000000000001</c:v>
                </c:pt>
                <c:pt idx="139">
                  <c:v>0.151</c:v>
                </c:pt>
                <c:pt idx="140">
                  <c:v>0.15049999999999999</c:v>
                </c:pt>
                <c:pt idx="141">
                  <c:v>0.14990000000000001</c:v>
                </c:pt>
                <c:pt idx="142">
                  <c:v>0.1497</c:v>
                </c:pt>
                <c:pt idx="143">
                  <c:v>0.1497</c:v>
                </c:pt>
                <c:pt idx="144">
                  <c:v>0.14910000000000001</c:v>
                </c:pt>
                <c:pt idx="145">
                  <c:v>0.14929999999999999</c:v>
                </c:pt>
                <c:pt idx="146">
                  <c:v>0.14960000000000001</c:v>
                </c:pt>
                <c:pt idx="147">
                  <c:v>0.15</c:v>
                </c:pt>
                <c:pt idx="148">
                  <c:v>0.15</c:v>
                </c:pt>
                <c:pt idx="149">
                  <c:v>0.15</c:v>
                </c:pt>
                <c:pt idx="150">
                  <c:v>0.15</c:v>
                </c:pt>
                <c:pt idx="151">
                  <c:v>0.14960000000000001</c:v>
                </c:pt>
                <c:pt idx="152">
                  <c:v>0.14940000000000001</c:v>
                </c:pt>
                <c:pt idx="153">
                  <c:v>0.14929999999999999</c:v>
                </c:pt>
                <c:pt idx="154">
                  <c:v>0.14910000000000001</c:v>
                </c:pt>
                <c:pt idx="155">
                  <c:v>0.14899999999999999</c:v>
                </c:pt>
                <c:pt idx="156">
                  <c:v>0.1489</c:v>
                </c:pt>
                <c:pt idx="157">
                  <c:v>0.14910000000000001</c:v>
                </c:pt>
                <c:pt idx="158">
                  <c:v>0.14899999999999999</c:v>
                </c:pt>
                <c:pt idx="159">
                  <c:v>0.14910000000000001</c:v>
                </c:pt>
                <c:pt idx="160">
                  <c:v>0.1492</c:v>
                </c:pt>
                <c:pt idx="161">
                  <c:v>0.14910000000000001</c:v>
                </c:pt>
                <c:pt idx="162">
                  <c:v>0.14860000000000001</c:v>
                </c:pt>
                <c:pt idx="163">
                  <c:v>0.14849999999999999</c:v>
                </c:pt>
                <c:pt idx="164">
                  <c:v>0.1482</c:v>
                </c:pt>
                <c:pt idx="165">
                  <c:v>0.1479</c:v>
                </c:pt>
                <c:pt idx="166">
                  <c:v>0.1482</c:v>
                </c:pt>
                <c:pt idx="167">
                  <c:v>0.14810000000000001</c:v>
                </c:pt>
                <c:pt idx="168">
                  <c:v>0.14829999999999999</c:v>
                </c:pt>
                <c:pt idx="169">
                  <c:v>0.14849999999999999</c:v>
                </c:pt>
                <c:pt idx="170">
                  <c:v>0.14829999999999999</c:v>
                </c:pt>
                <c:pt idx="171">
                  <c:v>0.14849999999999999</c:v>
                </c:pt>
                <c:pt idx="172">
                  <c:v>0.1489</c:v>
                </c:pt>
                <c:pt idx="173">
                  <c:v>0.14940000000000001</c:v>
                </c:pt>
                <c:pt idx="174">
                  <c:v>0.14949999999999999</c:v>
                </c:pt>
                <c:pt idx="175">
                  <c:v>0.15010000000000001</c:v>
                </c:pt>
                <c:pt idx="176">
                  <c:v>0.15</c:v>
                </c:pt>
                <c:pt idx="177">
                  <c:v>0.15010000000000001</c:v>
                </c:pt>
                <c:pt idx="178">
                  <c:v>0.15</c:v>
                </c:pt>
                <c:pt idx="179">
                  <c:v>0.15</c:v>
                </c:pt>
                <c:pt idx="180">
                  <c:v>0.15</c:v>
                </c:pt>
                <c:pt idx="181">
                  <c:v>0.15029999999999999</c:v>
                </c:pt>
                <c:pt idx="182">
                  <c:v>0.15040000000000001</c:v>
                </c:pt>
                <c:pt idx="183">
                  <c:v>0.15060000000000001</c:v>
                </c:pt>
                <c:pt idx="184">
                  <c:v>0.151</c:v>
                </c:pt>
                <c:pt idx="185">
                  <c:v>0.15110000000000001</c:v>
                </c:pt>
                <c:pt idx="186">
                  <c:v>0.15090000000000001</c:v>
                </c:pt>
                <c:pt idx="187">
                  <c:v>0.1507</c:v>
                </c:pt>
                <c:pt idx="188">
                  <c:v>0.1507</c:v>
                </c:pt>
                <c:pt idx="189">
                  <c:v>0.15079999999999999</c:v>
                </c:pt>
                <c:pt idx="190">
                  <c:v>0.1507</c:v>
                </c:pt>
                <c:pt idx="191">
                  <c:v>0.15090000000000001</c:v>
                </c:pt>
                <c:pt idx="192">
                  <c:v>0.1507</c:v>
                </c:pt>
                <c:pt idx="193">
                  <c:v>0.1507</c:v>
                </c:pt>
                <c:pt idx="194">
                  <c:v>0.15049999999999999</c:v>
                </c:pt>
                <c:pt idx="195">
                  <c:v>0.15040000000000001</c:v>
                </c:pt>
                <c:pt idx="196">
                  <c:v>0.15040000000000001</c:v>
                </c:pt>
                <c:pt idx="197">
                  <c:v>0.1507</c:v>
                </c:pt>
                <c:pt idx="198">
                  <c:v>0.15060000000000001</c:v>
                </c:pt>
                <c:pt idx="199">
                  <c:v>0.15049999999999999</c:v>
                </c:pt>
                <c:pt idx="200">
                  <c:v>0.15010000000000001</c:v>
                </c:pt>
                <c:pt idx="201">
                  <c:v>0.15040000000000001</c:v>
                </c:pt>
                <c:pt idx="202">
                  <c:v>0.15010000000000001</c:v>
                </c:pt>
                <c:pt idx="203">
                  <c:v>0.14990000000000001</c:v>
                </c:pt>
                <c:pt idx="204">
                  <c:v>0.1502</c:v>
                </c:pt>
                <c:pt idx="205">
                  <c:v>0.15060000000000001</c:v>
                </c:pt>
                <c:pt idx="206">
                  <c:v>0.15060000000000001</c:v>
                </c:pt>
                <c:pt idx="207">
                  <c:v>0.15079999999999999</c:v>
                </c:pt>
                <c:pt idx="208">
                  <c:v>0.15129999999999999</c:v>
                </c:pt>
                <c:pt idx="209">
                  <c:v>0.1512</c:v>
                </c:pt>
                <c:pt idx="210">
                  <c:v>0.15129999999999999</c:v>
                </c:pt>
                <c:pt idx="211">
                  <c:v>0.15079999999999999</c:v>
                </c:pt>
                <c:pt idx="212">
                  <c:v>0.15110000000000001</c:v>
                </c:pt>
                <c:pt idx="213">
                  <c:v>0.1507</c:v>
                </c:pt>
                <c:pt idx="214">
                  <c:v>0.15</c:v>
                </c:pt>
                <c:pt idx="215">
                  <c:v>0.14940000000000001</c:v>
                </c:pt>
                <c:pt idx="216">
                  <c:v>0.14940000000000001</c:v>
                </c:pt>
                <c:pt idx="217">
                  <c:v>0.1487</c:v>
                </c:pt>
                <c:pt idx="218">
                  <c:v>0.14860000000000001</c:v>
                </c:pt>
                <c:pt idx="219">
                  <c:v>0.1484</c:v>
                </c:pt>
                <c:pt idx="220">
                  <c:v>0.14849999999999999</c:v>
                </c:pt>
                <c:pt idx="221">
                  <c:v>0.14879999999999999</c:v>
                </c:pt>
                <c:pt idx="222">
                  <c:v>0.14879999999999999</c:v>
                </c:pt>
                <c:pt idx="223">
                  <c:v>0.14860000000000001</c:v>
                </c:pt>
                <c:pt idx="224">
                  <c:v>0.14860000000000001</c:v>
                </c:pt>
                <c:pt idx="225">
                  <c:v>0.14829999999999999</c:v>
                </c:pt>
                <c:pt idx="226">
                  <c:v>0.1477</c:v>
                </c:pt>
                <c:pt idx="227">
                  <c:v>0.1474</c:v>
                </c:pt>
                <c:pt idx="228">
                  <c:v>0.1474</c:v>
                </c:pt>
                <c:pt idx="229">
                  <c:v>0.14749999999999999</c:v>
                </c:pt>
                <c:pt idx="230">
                  <c:v>0.14710000000000001</c:v>
                </c:pt>
                <c:pt idx="231">
                  <c:v>0.14729999999999999</c:v>
                </c:pt>
                <c:pt idx="232">
                  <c:v>0.1474</c:v>
                </c:pt>
                <c:pt idx="233">
                  <c:v>0.14710000000000001</c:v>
                </c:pt>
                <c:pt idx="234">
                  <c:v>0.14680000000000001</c:v>
                </c:pt>
                <c:pt idx="235">
                  <c:v>0.14710000000000001</c:v>
                </c:pt>
                <c:pt idx="236">
                  <c:v>0.1469</c:v>
                </c:pt>
                <c:pt idx="237">
                  <c:v>0.1467</c:v>
                </c:pt>
                <c:pt idx="238">
                  <c:v>0.1469</c:v>
                </c:pt>
                <c:pt idx="239">
                  <c:v>0.14660000000000001</c:v>
                </c:pt>
                <c:pt idx="240">
                  <c:v>0.1464</c:v>
                </c:pt>
                <c:pt idx="241">
                  <c:v>0.1462</c:v>
                </c:pt>
                <c:pt idx="242">
                  <c:v>0.1459</c:v>
                </c:pt>
                <c:pt idx="243">
                  <c:v>0.1452</c:v>
                </c:pt>
                <c:pt idx="244">
                  <c:v>0.1452</c:v>
                </c:pt>
                <c:pt idx="245">
                  <c:v>0.14480000000000001</c:v>
                </c:pt>
                <c:pt idx="246">
                  <c:v>0.1444</c:v>
                </c:pt>
                <c:pt idx="247">
                  <c:v>0.14460000000000001</c:v>
                </c:pt>
                <c:pt idx="248">
                  <c:v>0.1444</c:v>
                </c:pt>
                <c:pt idx="249">
                  <c:v>0.14449999999999999</c:v>
                </c:pt>
                <c:pt idx="250">
                  <c:v>0.14430000000000001</c:v>
                </c:pt>
                <c:pt idx="251">
                  <c:v>0.14419999999999999</c:v>
                </c:pt>
                <c:pt idx="252">
                  <c:v>0.14410000000000001</c:v>
                </c:pt>
                <c:pt idx="253">
                  <c:v>0.14380000000000001</c:v>
                </c:pt>
                <c:pt idx="254">
                  <c:v>0.1426</c:v>
                </c:pt>
                <c:pt idx="255">
                  <c:v>0.1421</c:v>
                </c:pt>
                <c:pt idx="256">
                  <c:v>0.1414</c:v>
                </c:pt>
                <c:pt idx="257">
                  <c:v>0.1406</c:v>
                </c:pt>
                <c:pt idx="258">
                  <c:v>0.1404</c:v>
                </c:pt>
                <c:pt idx="259">
                  <c:v>0.1401</c:v>
                </c:pt>
                <c:pt idx="260">
                  <c:v>0.1396</c:v>
                </c:pt>
                <c:pt idx="261">
                  <c:v>0.1396</c:v>
                </c:pt>
                <c:pt idx="262">
                  <c:v>0.1391</c:v>
                </c:pt>
                <c:pt idx="263">
                  <c:v>0.1381</c:v>
                </c:pt>
                <c:pt idx="264">
                  <c:v>0.13769999999999999</c:v>
                </c:pt>
                <c:pt idx="265">
                  <c:v>0.13730000000000001</c:v>
                </c:pt>
                <c:pt idx="266">
                  <c:v>0.13600000000000001</c:v>
                </c:pt>
                <c:pt idx="267">
                  <c:v>0.13489999999999999</c:v>
                </c:pt>
                <c:pt idx="268">
                  <c:v>0.1341</c:v>
                </c:pt>
                <c:pt idx="269">
                  <c:v>0.1336</c:v>
                </c:pt>
                <c:pt idx="270">
                  <c:v>0.13300000000000001</c:v>
                </c:pt>
                <c:pt idx="271">
                  <c:v>0.1326</c:v>
                </c:pt>
                <c:pt idx="272">
                  <c:v>0.1321</c:v>
                </c:pt>
                <c:pt idx="273">
                  <c:v>0.13150000000000001</c:v>
                </c:pt>
                <c:pt idx="274">
                  <c:v>0.1308</c:v>
                </c:pt>
                <c:pt idx="275">
                  <c:v>0.1293</c:v>
                </c:pt>
                <c:pt idx="276">
                  <c:v>0.12759999999999999</c:v>
                </c:pt>
                <c:pt idx="277">
                  <c:v>0.12640000000000001</c:v>
                </c:pt>
                <c:pt idx="278">
                  <c:v>0.12559999999999999</c:v>
                </c:pt>
                <c:pt idx="279">
                  <c:v>0.1244</c:v>
                </c:pt>
                <c:pt idx="280">
                  <c:v>0.1234</c:v>
                </c:pt>
                <c:pt idx="281">
                  <c:v>0.1232</c:v>
                </c:pt>
                <c:pt idx="282">
                  <c:v>0.1236</c:v>
                </c:pt>
                <c:pt idx="283">
                  <c:v>0.1234</c:v>
                </c:pt>
                <c:pt idx="284">
                  <c:v>0.1227</c:v>
                </c:pt>
                <c:pt idx="285">
                  <c:v>0.1229</c:v>
                </c:pt>
                <c:pt idx="286">
                  <c:v>0.1221</c:v>
                </c:pt>
                <c:pt idx="287">
                  <c:v>0.12039999999999999</c:v>
                </c:pt>
                <c:pt idx="288">
                  <c:v>0.1193</c:v>
                </c:pt>
                <c:pt idx="289">
                  <c:v>0.11899999999999999</c:v>
                </c:pt>
                <c:pt idx="290">
                  <c:v>0.1187</c:v>
                </c:pt>
                <c:pt idx="291">
                  <c:v>0.1188</c:v>
                </c:pt>
                <c:pt idx="292">
                  <c:v>0.11899999999999999</c:v>
                </c:pt>
                <c:pt idx="293">
                  <c:v>0.11849999999999999</c:v>
                </c:pt>
                <c:pt idx="294">
                  <c:v>0.1182</c:v>
                </c:pt>
                <c:pt idx="295">
                  <c:v>0.1178</c:v>
                </c:pt>
                <c:pt idx="296">
                  <c:v>0.1168</c:v>
                </c:pt>
                <c:pt idx="297">
                  <c:v>0.1162</c:v>
                </c:pt>
                <c:pt idx="298">
                  <c:v>0.11600000000000001</c:v>
                </c:pt>
                <c:pt idx="299">
                  <c:v>0.11559999999999999</c:v>
                </c:pt>
                <c:pt idx="300">
                  <c:v>0.115</c:v>
                </c:pt>
                <c:pt idx="301">
                  <c:v>0.1154</c:v>
                </c:pt>
                <c:pt idx="302">
                  <c:v>0.115</c:v>
                </c:pt>
                <c:pt idx="303">
                  <c:v>0.1152</c:v>
                </c:pt>
                <c:pt idx="304">
                  <c:v>0.11550000000000001</c:v>
                </c:pt>
                <c:pt idx="305">
                  <c:v>0.1159</c:v>
                </c:pt>
                <c:pt idx="306">
                  <c:v>0.1164</c:v>
                </c:pt>
                <c:pt idx="307">
                  <c:v>0.1167</c:v>
                </c:pt>
                <c:pt idx="308">
                  <c:v>0.1169</c:v>
                </c:pt>
                <c:pt idx="309">
                  <c:v>0.1167</c:v>
                </c:pt>
                <c:pt idx="310">
                  <c:v>0.1173</c:v>
                </c:pt>
                <c:pt idx="311">
                  <c:v>0.1171</c:v>
                </c:pt>
                <c:pt idx="312">
                  <c:v>0.11700000000000001</c:v>
                </c:pt>
                <c:pt idx="313">
                  <c:v>0.1169</c:v>
                </c:pt>
                <c:pt idx="314">
                  <c:v>0.1173</c:v>
                </c:pt>
                <c:pt idx="315">
                  <c:v>0.1168</c:v>
                </c:pt>
                <c:pt idx="316">
                  <c:v>0.1172</c:v>
                </c:pt>
                <c:pt idx="317">
                  <c:v>0.1177</c:v>
                </c:pt>
                <c:pt idx="318">
                  <c:v>0.1178</c:v>
                </c:pt>
                <c:pt idx="319">
                  <c:v>0.1176</c:v>
                </c:pt>
                <c:pt idx="320">
                  <c:v>0.1178</c:v>
                </c:pt>
                <c:pt idx="321">
                  <c:v>0.1172</c:v>
                </c:pt>
                <c:pt idx="322">
                  <c:v>0.1168</c:v>
                </c:pt>
                <c:pt idx="323">
                  <c:v>0.1169</c:v>
                </c:pt>
                <c:pt idx="324">
                  <c:v>0.1171</c:v>
                </c:pt>
                <c:pt idx="325">
                  <c:v>0.1178</c:v>
                </c:pt>
                <c:pt idx="326">
                  <c:v>0.1179</c:v>
                </c:pt>
                <c:pt idx="327">
                  <c:v>0.1186</c:v>
                </c:pt>
                <c:pt idx="328">
                  <c:v>0.11899999999999999</c:v>
                </c:pt>
                <c:pt idx="329">
                  <c:v>0.11899999999999999</c:v>
                </c:pt>
                <c:pt idx="330">
                  <c:v>0.1182</c:v>
                </c:pt>
                <c:pt idx="331">
                  <c:v>0.1176</c:v>
                </c:pt>
                <c:pt idx="332">
                  <c:v>0.1172</c:v>
                </c:pt>
                <c:pt idx="333">
                  <c:v>0.11609999999999999</c:v>
                </c:pt>
                <c:pt idx="334">
                  <c:v>0.11509999999999999</c:v>
                </c:pt>
                <c:pt idx="335">
                  <c:v>0.1144</c:v>
                </c:pt>
                <c:pt idx="336">
                  <c:v>0.1139</c:v>
                </c:pt>
                <c:pt idx="337">
                  <c:v>0.11260000000000001</c:v>
                </c:pt>
                <c:pt idx="338">
                  <c:v>0.1123</c:v>
                </c:pt>
                <c:pt idx="339">
                  <c:v>0.1118</c:v>
                </c:pt>
                <c:pt idx="340">
                  <c:v>0.1115</c:v>
                </c:pt>
                <c:pt idx="341">
                  <c:v>0.1111</c:v>
                </c:pt>
                <c:pt idx="342">
                  <c:v>0.1113</c:v>
                </c:pt>
                <c:pt idx="343">
                  <c:v>0.1106</c:v>
                </c:pt>
                <c:pt idx="344">
                  <c:v>0.1101</c:v>
                </c:pt>
                <c:pt idx="345">
                  <c:v>0.11</c:v>
                </c:pt>
                <c:pt idx="346">
                  <c:v>0.11</c:v>
                </c:pt>
                <c:pt idx="347">
                  <c:v>0.10970000000000001</c:v>
                </c:pt>
                <c:pt idx="348">
                  <c:v>0.1099</c:v>
                </c:pt>
                <c:pt idx="349">
                  <c:v>0.11</c:v>
                </c:pt>
                <c:pt idx="350">
                  <c:v>0.11</c:v>
                </c:pt>
                <c:pt idx="351">
                  <c:v>0.1096</c:v>
                </c:pt>
                <c:pt idx="352">
                  <c:v>0.10929999999999999</c:v>
                </c:pt>
                <c:pt idx="353">
                  <c:v>0.109</c:v>
                </c:pt>
                <c:pt idx="354">
                  <c:v>0.1091</c:v>
                </c:pt>
                <c:pt idx="355">
                  <c:v>0.1081</c:v>
                </c:pt>
                <c:pt idx="356">
                  <c:v>0.1077</c:v>
                </c:pt>
                <c:pt idx="357">
                  <c:v>0.1072</c:v>
                </c:pt>
                <c:pt idx="358">
                  <c:v>0.1065</c:v>
                </c:pt>
                <c:pt idx="359">
                  <c:v>0.1056</c:v>
                </c:pt>
                <c:pt idx="360">
                  <c:v>0.10539999999999999</c:v>
                </c:pt>
                <c:pt idx="361">
                  <c:v>0.1048</c:v>
                </c:pt>
                <c:pt idx="362">
                  <c:v>0.1037</c:v>
                </c:pt>
                <c:pt idx="363">
                  <c:v>0.1023</c:v>
                </c:pt>
                <c:pt idx="364">
                  <c:v>0.1013</c:v>
                </c:pt>
                <c:pt idx="365">
                  <c:v>0.10009999999999999</c:v>
                </c:pt>
                <c:pt idx="366">
                  <c:v>9.9000000000000005E-2</c:v>
                </c:pt>
                <c:pt idx="367">
                  <c:v>9.8400000000000001E-2</c:v>
                </c:pt>
                <c:pt idx="368">
                  <c:v>9.7900000000000001E-2</c:v>
                </c:pt>
                <c:pt idx="369">
                  <c:v>9.7100000000000006E-2</c:v>
                </c:pt>
                <c:pt idx="370">
                  <c:v>9.6699999999999994E-2</c:v>
                </c:pt>
                <c:pt idx="371">
                  <c:v>9.5799999999999996E-2</c:v>
                </c:pt>
                <c:pt idx="372">
                  <c:v>9.5200000000000007E-2</c:v>
                </c:pt>
                <c:pt idx="373">
                  <c:v>9.4200000000000006E-2</c:v>
                </c:pt>
                <c:pt idx="374">
                  <c:v>9.2799999999999994E-2</c:v>
                </c:pt>
                <c:pt idx="375">
                  <c:v>9.0999999999999998E-2</c:v>
                </c:pt>
                <c:pt idx="376">
                  <c:v>9.01E-2</c:v>
                </c:pt>
                <c:pt idx="377">
                  <c:v>8.8900000000000007E-2</c:v>
                </c:pt>
                <c:pt idx="378">
                  <c:v>8.8300000000000003E-2</c:v>
                </c:pt>
                <c:pt idx="379">
                  <c:v>8.8300000000000003E-2</c:v>
                </c:pt>
                <c:pt idx="380">
                  <c:v>8.8300000000000003E-2</c:v>
                </c:pt>
                <c:pt idx="381">
                  <c:v>8.8400000000000006E-2</c:v>
                </c:pt>
                <c:pt idx="382">
                  <c:v>8.8700000000000001E-2</c:v>
                </c:pt>
                <c:pt idx="383">
                  <c:v>8.8900000000000007E-2</c:v>
                </c:pt>
                <c:pt idx="384">
                  <c:v>8.8599999999999998E-2</c:v>
                </c:pt>
                <c:pt idx="385">
                  <c:v>8.8200000000000001E-2</c:v>
                </c:pt>
                <c:pt idx="386">
                  <c:v>8.7900000000000006E-2</c:v>
                </c:pt>
                <c:pt idx="387">
                  <c:v>8.7499999999999994E-2</c:v>
                </c:pt>
                <c:pt idx="388">
                  <c:v>8.7400000000000005E-2</c:v>
                </c:pt>
                <c:pt idx="389">
                  <c:v>8.7900000000000006E-2</c:v>
                </c:pt>
                <c:pt idx="390">
                  <c:v>8.77E-2</c:v>
                </c:pt>
                <c:pt idx="391">
                  <c:v>8.7800000000000003E-2</c:v>
                </c:pt>
              </c:numCache>
            </c:numRef>
          </c:val>
          <c:smooth val="0"/>
          <c:extLst>
            <c:ext xmlns:c16="http://schemas.microsoft.com/office/drawing/2014/chart" uri="{C3380CC4-5D6E-409C-BE32-E72D297353CC}">
              <c16:uniqueId val="{00000002-AEAD-4630-8AD8-3CE4AAAC3889}"/>
            </c:ext>
          </c:extLst>
        </c:ser>
        <c:ser>
          <c:idx val="1"/>
          <c:order val="1"/>
          <c:tx>
            <c:strRef>
              <c:f>'36'!$J$9</c:f>
              <c:strCache>
                <c:ptCount val="1"/>
                <c:pt idx="0">
                  <c:v>6 month</c:v>
                </c:pt>
              </c:strCache>
            </c:strRef>
          </c:tx>
          <c:spPr>
            <a:ln w="25400" cmpd="sng">
              <a:solidFill>
                <a:srgbClr val="7D0532"/>
              </a:solidFill>
              <a:prstDash val="solid"/>
            </a:ln>
          </c:spPr>
          <c:marker>
            <c:symbol val="none"/>
          </c:marker>
          <c:dLbls>
            <c:dLbl>
              <c:idx val="747"/>
              <c:layout>
                <c:manualLayout>
                  <c:x val="0"/>
                  <c:y val="1.9609922105889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AD-4630-8AD8-3CE4AAAC38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numCache>
            </c:numRef>
          </c:cat>
          <c:val>
            <c:numRef>
              <c:f>'36'!$J$507:$J$100506</c:f>
              <c:numCache>
                <c:formatCode>0.0%</c:formatCode>
                <c:ptCount val="100000"/>
                <c:pt idx="0">
                  <c:v>0.1547</c:v>
                </c:pt>
                <c:pt idx="1">
                  <c:v>0.1552</c:v>
                </c:pt>
                <c:pt idx="2">
                  <c:v>0.156</c:v>
                </c:pt>
                <c:pt idx="3">
                  <c:v>0.1565</c:v>
                </c:pt>
                <c:pt idx="4">
                  <c:v>0.157</c:v>
                </c:pt>
                <c:pt idx="5">
                  <c:v>0.15759999999999999</c:v>
                </c:pt>
                <c:pt idx="6">
                  <c:v>0.15759999999999999</c:v>
                </c:pt>
                <c:pt idx="7">
                  <c:v>0.15740000000000001</c:v>
                </c:pt>
                <c:pt idx="8">
                  <c:v>0.15740000000000001</c:v>
                </c:pt>
                <c:pt idx="9">
                  <c:v>0.15740000000000001</c:v>
                </c:pt>
                <c:pt idx="10">
                  <c:v>0.15740000000000001</c:v>
                </c:pt>
                <c:pt idx="11">
                  <c:v>0.15740000000000001</c:v>
                </c:pt>
                <c:pt idx="12">
                  <c:v>0.1575</c:v>
                </c:pt>
                <c:pt idx="13">
                  <c:v>0.15759999999999999</c:v>
                </c:pt>
                <c:pt idx="14">
                  <c:v>0.15759999999999999</c:v>
                </c:pt>
                <c:pt idx="15">
                  <c:v>0.15770000000000001</c:v>
                </c:pt>
                <c:pt idx="16">
                  <c:v>0.1578</c:v>
                </c:pt>
                <c:pt idx="17">
                  <c:v>0.1578</c:v>
                </c:pt>
                <c:pt idx="18">
                  <c:v>0.1578</c:v>
                </c:pt>
                <c:pt idx="19">
                  <c:v>0.1578</c:v>
                </c:pt>
                <c:pt idx="20">
                  <c:v>0.1578</c:v>
                </c:pt>
                <c:pt idx="21">
                  <c:v>0.15770000000000001</c:v>
                </c:pt>
                <c:pt idx="22">
                  <c:v>0.15759999999999999</c:v>
                </c:pt>
                <c:pt idx="23">
                  <c:v>0.15759999999999999</c:v>
                </c:pt>
                <c:pt idx="24">
                  <c:v>0.1575</c:v>
                </c:pt>
                <c:pt idx="25">
                  <c:v>0.1575</c:v>
                </c:pt>
                <c:pt idx="26">
                  <c:v>0.15759999999999999</c:v>
                </c:pt>
                <c:pt idx="27">
                  <c:v>0.15770000000000001</c:v>
                </c:pt>
                <c:pt idx="28">
                  <c:v>0.15759999999999999</c:v>
                </c:pt>
                <c:pt idx="29">
                  <c:v>0.15759999999999999</c:v>
                </c:pt>
                <c:pt idx="30">
                  <c:v>0.15740000000000001</c:v>
                </c:pt>
                <c:pt idx="31">
                  <c:v>0.15690000000000001</c:v>
                </c:pt>
                <c:pt idx="32">
                  <c:v>0.15629999999999999</c:v>
                </c:pt>
                <c:pt idx="33">
                  <c:v>0.15609999999999999</c:v>
                </c:pt>
                <c:pt idx="34">
                  <c:v>0.1555</c:v>
                </c:pt>
                <c:pt idx="35">
                  <c:v>0.1552</c:v>
                </c:pt>
                <c:pt idx="36">
                  <c:v>0.1552</c:v>
                </c:pt>
                <c:pt idx="37">
                  <c:v>0.1552</c:v>
                </c:pt>
                <c:pt idx="38">
                  <c:v>0.15490000000000001</c:v>
                </c:pt>
                <c:pt idx="39">
                  <c:v>0.155</c:v>
                </c:pt>
                <c:pt idx="40">
                  <c:v>0.15479999999999999</c:v>
                </c:pt>
                <c:pt idx="41">
                  <c:v>0.15479999999999999</c:v>
                </c:pt>
                <c:pt idx="42">
                  <c:v>0.15479999999999999</c:v>
                </c:pt>
                <c:pt idx="43">
                  <c:v>0.15479999999999999</c:v>
                </c:pt>
                <c:pt idx="44">
                  <c:v>0.1547</c:v>
                </c:pt>
                <c:pt idx="45">
                  <c:v>0.15490000000000001</c:v>
                </c:pt>
                <c:pt idx="46">
                  <c:v>0.15509999999999999</c:v>
                </c:pt>
                <c:pt idx="47">
                  <c:v>0.15509999999999999</c:v>
                </c:pt>
                <c:pt idx="48">
                  <c:v>0.15509999999999999</c:v>
                </c:pt>
                <c:pt idx="49">
                  <c:v>0.155</c:v>
                </c:pt>
                <c:pt idx="50">
                  <c:v>0.155</c:v>
                </c:pt>
                <c:pt idx="51">
                  <c:v>0.1545</c:v>
                </c:pt>
                <c:pt idx="52">
                  <c:v>0.15440000000000001</c:v>
                </c:pt>
                <c:pt idx="53">
                  <c:v>0.1542</c:v>
                </c:pt>
                <c:pt idx="54">
                  <c:v>0.15409999999999999</c:v>
                </c:pt>
                <c:pt idx="55">
                  <c:v>0.154</c:v>
                </c:pt>
                <c:pt idx="56">
                  <c:v>0.1537</c:v>
                </c:pt>
                <c:pt idx="57">
                  <c:v>0.15340000000000001</c:v>
                </c:pt>
                <c:pt idx="58">
                  <c:v>0.1532</c:v>
                </c:pt>
                <c:pt idx="59">
                  <c:v>0.15290000000000001</c:v>
                </c:pt>
                <c:pt idx="60">
                  <c:v>0.15260000000000001</c:v>
                </c:pt>
                <c:pt idx="61">
                  <c:v>0.15240000000000001</c:v>
                </c:pt>
                <c:pt idx="62">
                  <c:v>0.15290000000000001</c:v>
                </c:pt>
                <c:pt idx="63">
                  <c:v>0.1532</c:v>
                </c:pt>
                <c:pt idx="64">
                  <c:v>0.1535</c:v>
                </c:pt>
                <c:pt idx="65">
                  <c:v>0.1537</c:v>
                </c:pt>
                <c:pt idx="66">
                  <c:v>0.1542</c:v>
                </c:pt>
                <c:pt idx="67">
                  <c:v>0.154</c:v>
                </c:pt>
                <c:pt idx="68">
                  <c:v>0.154</c:v>
                </c:pt>
                <c:pt idx="69">
                  <c:v>0.154</c:v>
                </c:pt>
                <c:pt idx="70">
                  <c:v>0.15379999999999999</c:v>
                </c:pt>
                <c:pt idx="71">
                  <c:v>0.15379999999999999</c:v>
                </c:pt>
                <c:pt idx="72">
                  <c:v>0.15379999999999999</c:v>
                </c:pt>
                <c:pt idx="73">
                  <c:v>0.1537</c:v>
                </c:pt>
                <c:pt idx="74">
                  <c:v>0.15359999999999999</c:v>
                </c:pt>
                <c:pt idx="75">
                  <c:v>0.15359999999999999</c:v>
                </c:pt>
                <c:pt idx="76">
                  <c:v>0.1535</c:v>
                </c:pt>
                <c:pt idx="77">
                  <c:v>0.1532</c:v>
                </c:pt>
                <c:pt idx="78">
                  <c:v>0.15279999999999999</c:v>
                </c:pt>
                <c:pt idx="79">
                  <c:v>0.15260000000000001</c:v>
                </c:pt>
                <c:pt idx="80">
                  <c:v>0.15240000000000001</c:v>
                </c:pt>
                <c:pt idx="81">
                  <c:v>0.15240000000000001</c:v>
                </c:pt>
                <c:pt idx="82">
                  <c:v>0.15260000000000001</c:v>
                </c:pt>
                <c:pt idx="83">
                  <c:v>0.153</c:v>
                </c:pt>
                <c:pt idx="84">
                  <c:v>0.15340000000000001</c:v>
                </c:pt>
                <c:pt idx="85">
                  <c:v>0.1535</c:v>
                </c:pt>
                <c:pt idx="86">
                  <c:v>0.1532</c:v>
                </c:pt>
                <c:pt idx="87">
                  <c:v>0.15329999999999999</c:v>
                </c:pt>
                <c:pt idx="88">
                  <c:v>0.15290000000000001</c:v>
                </c:pt>
                <c:pt idx="89">
                  <c:v>0.15240000000000001</c:v>
                </c:pt>
                <c:pt idx="90">
                  <c:v>0.15279999999999999</c:v>
                </c:pt>
                <c:pt idx="91">
                  <c:v>0.15340000000000001</c:v>
                </c:pt>
                <c:pt idx="92">
                  <c:v>0.15310000000000001</c:v>
                </c:pt>
                <c:pt idx="93">
                  <c:v>0.15340000000000001</c:v>
                </c:pt>
                <c:pt idx="94">
                  <c:v>0.15340000000000001</c:v>
                </c:pt>
                <c:pt idx="95">
                  <c:v>0.15310000000000001</c:v>
                </c:pt>
                <c:pt idx="96">
                  <c:v>0.1527</c:v>
                </c:pt>
                <c:pt idx="97">
                  <c:v>0.15260000000000001</c:v>
                </c:pt>
                <c:pt idx="98">
                  <c:v>0.1525</c:v>
                </c:pt>
                <c:pt idx="99">
                  <c:v>0.15260000000000001</c:v>
                </c:pt>
                <c:pt idx="100">
                  <c:v>0.15240000000000001</c:v>
                </c:pt>
                <c:pt idx="101">
                  <c:v>0.15240000000000001</c:v>
                </c:pt>
                <c:pt idx="102">
                  <c:v>0.15240000000000001</c:v>
                </c:pt>
                <c:pt idx="103">
                  <c:v>0.15229999999999999</c:v>
                </c:pt>
                <c:pt idx="104">
                  <c:v>0.15210000000000001</c:v>
                </c:pt>
                <c:pt idx="105">
                  <c:v>0.1522</c:v>
                </c:pt>
                <c:pt idx="106">
                  <c:v>0.1522</c:v>
                </c:pt>
                <c:pt idx="107">
                  <c:v>0.15229999999999999</c:v>
                </c:pt>
                <c:pt idx="108">
                  <c:v>0.15240000000000001</c:v>
                </c:pt>
                <c:pt idx="109">
                  <c:v>0.15240000000000001</c:v>
                </c:pt>
                <c:pt idx="110">
                  <c:v>0.1522</c:v>
                </c:pt>
                <c:pt idx="111">
                  <c:v>0.1522</c:v>
                </c:pt>
                <c:pt idx="112">
                  <c:v>0.15210000000000001</c:v>
                </c:pt>
                <c:pt idx="113">
                  <c:v>0.15179999999999999</c:v>
                </c:pt>
                <c:pt idx="114">
                  <c:v>0.152</c:v>
                </c:pt>
                <c:pt idx="115">
                  <c:v>0.15229999999999999</c:v>
                </c:pt>
                <c:pt idx="116">
                  <c:v>0.1527</c:v>
                </c:pt>
                <c:pt idx="117">
                  <c:v>0.1532</c:v>
                </c:pt>
                <c:pt idx="118">
                  <c:v>0.15379999999999999</c:v>
                </c:pt>
                <c:pt idx="119">
                  <c:v>0.154</c:v>
                </c:pt>
                <c:pt idx="120">
                  <c:v>0.1542</c:v>
                </c:pt>
                <c:pt idx="121">
                  <c:v>0.154</c:v>
                </c:pt>
                <c:pt idx="122">
                  <c:v>0.15390000000000001</c:v>
                </c:pt>
                <c:pt idx="123">
                  <c:v>0.154</c:v>
                </c:pt>
                <c:pt idx="124">
                  <c:v>0.15390000000000001</c:v>
                </c:pt>
                <c:pt idx="125">
                  <c:v>0.154</c:v>
                </c:pt>
                <c:pt idx="126">
                  <c:v>0.15440000000000001</c:v>
                </c:pt>
                <c:pt idx="127">
                  <c:v>0.15459999999999999</c:v>
                </c:pt>
                <c:pt idx="128">
                  <c:v>0.15490000000000001</c:v>
                </c:pt>
                <c:pt idx="129">
                  <c:v>0.15540000000000001</c:v>
                </c:pt>
                <c:pt idx="130">
                  <c:v>0.15609999999999999</c:v>
                </c:pt>
                <c:pt idx="131">
                  <c:v>0.15629999999999999</c:v>
                </c:pt>
                <c:pt idx="132">
                  <c:v>0.15690000000000001</c:v>
                </c:pt>
                <c:pt idx="133">
                  <c:v>0.15720000000000001</c:v>
                </c:pt>
                <c:pt idx="134">
                  <c:v>0.15720000000000001</c:v>
                </c:pt>
                <c:pt idx="135">
                  <c:v>0.15709999999999999</c:v>
                </c:pt>
                <c:pt idx="136">
                  <c:v>0.15720000000000001</c:v>
                </c:pt>
                <c:pt idx="137">
                  <c:v>0.15679999999999999</c:v>
                </c:pt>
                <c:pt idx="138">
                  <c:v>0.15640000000000001</c:v>
                </c:pt>
                <c:pt idx="139">
                  <c:v>0.15640000000000001</c:v>
                </c:pt>
                <c:pt idx="140">
                  <c:v>0.15590000000000001</c:v>
                </c:pt>
                <c:pt idx="141">
                  <c:v>0.1555</c:v>
                </c:pt>
                <c:pt idx="142">
                  <c:v>0.15529999999999999</c:v>
                </c:pt>
                <c:pt idx="143">
                  <c:v>0.1552</c:v>
                </c:pt>
                <c:pt idx="144">
                  <c:v>0.15490000000000001</c:v>
                </c:pt>
                <c:pt idx="145">
                  <c:v>0.155</c:v>
                </c:pt>
                <c:pt idx="146">
                  <c:v>0.15509999999999999</c:v>
                </c:pt>
                <c:pt idx="147">
                  <c:v>0.15529999999999999</c:v>
                </c:pt>
                <c:pt idx="148">
                  <c:v>0.1552</c:v>
                </c:pt>
                <c:pt idx="149">
                  <c:v>0.155</c:v>
                </c:pt>
                <c:pt idx="150">
                  <c:v>0.15490000000000001</c:v>
                </c:pt>
                <c:pt idx="151">
                  <c:v>0.1545</c:v>
                </c:pt>
                <c:pt idx="152">
                  <c:v>0.15440000000000001</c:v>
                </c:pt>
                <c:pt idx="153">
                  <c:v>0.1545</c:v>
                </c:pt>
                <c:pt idx="154">
                  <c:v>0.15440000000000001</c:v>
                </c:pt>
                <c:pt idx="155">
                  <c:v>0.15440000000000001</c:v>
                </c:pt>
                <c:pt idx="156">
                  <c:v>0.15440000000000001</c:v>
                </c:pt>
                <c:pt idx="157">
                  <c:v>0.15440000000000001</c:v>
                </c:pt>
                <c:pt idx="158">
                  <c:v>0.1542</c:v>
                </c:pt>
                <c:pt idx="159">
                  <c:v>0.1542</c:v>
                </c:pt>
                <c:pt idx="160">
                  <c:v>0.15409999999999999</c:v>
                </c:pt>
                <c:pt idx="161">
                  <c:v>0.154</c:v>
                </c:pt>
                <c:pt idx="162">
                  <c:v>0.1535</c:v>
                </c:pt>
                <c:pt idx="163">
                  <c:v>0.15329999999999999</c:v>
                </c:pt>
                <c:pt idx="164">
                  <c:v>0.15310000000000001</c:v>
                </c:pt>
                <c:pt idx="165">
                  <c:v>0.153</c:v>
                </c:pt>
                <c:pt idx="166">
                  <c:v>0.15290000000000001</c:v>
                </c:pt>
                <c:pt idx="167">
                  <c:v>0.153</c:v>
                </c:pt>
                <c:pt idx="168">
                  <c:v>0.15340000000000001</c:v>
                </c:pt>
                <c:pt idx="169">
                  <c:v>0.15359999999999999</c:v>
                </c:pt>
                <c:pt idx="170">
                  <c:v>0.15329999999999999</c:v>
                </c:pt>
                <c:pt idx="171">
                  <c:v>0.1535</c:v>
                </c:pt>
                <c:pt idx="172">
                  <c:v>0.15379999999999999</c:v>
                </c:pt>
                <c:pt idx="173">
                  <c:v>0.15359999999999999</c:v>
                </c:pt>
                <c:pt idx="174">
                  <c:v>0.1535</c:v>
                </c:pt>
                <c:pt idx="175">
                  <c:v>0.15379999999999999</c:v>
                </c:pt>
                <c:pt idx="176">
                  <c:v>0.15359999999999999</c:v>
                </c:pt>
                <c:pt idx="177">
                  <c:v>0.15379999999999999</c:v>
                </c:pt>
                <c:pt idx="178">
                  <c:v>0.15359999999999999</c:v>
                </c:pt>
                <c:pt idx="179">
                  <c:v>0.15359999999999999</c:v>
                </c:pt>
                <c:pt idx="180">
                  <c:v>0.15379999999999999</c:v>
                </c:pt>
                <c:pt idx="181">
                  <c:v>0.1542</c:v>
                </c:pt>
                <c:pt idx="182">
                  <c:v>0.1542</c:v>
                </c:pt>
                <c:pt idx="183">
                  <c:v>0.1545</c:v>
                </c:pt>
                <c:pt idx="184">
                  <c:v>0.15479999999999999</c:v>
                </c:pt>
                <c:pt idx="185">
                  <c:v>0.15490000000000001</c:v>
                </c:pt>
                <c:pt idx="186">
                  <c:v>0.15490000000000001</c:v>
                </c:pt>
                <c:pt idx="187">
                  <c:v>0.155</c:v>
                </c:pt>
                <c:pt idx="188">
                  <c:v>0.155</c:v>
                </c:pt>
                <c:pt idx="189">
                  <c:v>0.15509999999999999</c:v>
                </c:pt>
                <c:pt idx="190">
                  <c:v>0.1552</c:v>
                </c:pt>
                <c:pt idx="191">
                  <c:v>0.155</c:v>
                </c:pt>
                <c:pt idx="192">
                  <c:v>0.155</c:v>
                </c:pt>
                <c:pt idx="193">
                  <c:v>0.155</c:v>
                </c:pt>
                <c:pt idx="194">
                  <c:v>0.1547</c:v>
                </c:pt>
                <c:pt idx="195">
                  <c:v>0.15459999999999999</c:v>
                </c:pt>
                <c:pt idx="196">
                  <c:v>0.1547</c:v>
                </c:pt>
                <c:pt idx="197">
                  <c:v>0.1547</c:v>
                </c:pt>
                <c:pt idx="198">
                  <c:v>0.1545</c:v>
                </c:pt>
                <c:pt idx="199">
                  <c:v>0.1545</c:v>
                </c:pt>
                <c:pt idx="200">
                  <c:v>0.15440000000000001</c:v>
                </c:pt>
                <c:pt idx="201">
                  <c:v>0.1545</c:v>
                </c:pt>
                <c:pt idx="202">
                  <c:v>0.1542</c:v>
                </c:pt>
                <c:pt idx="203">
                  <c:v>0.154</c:v>
                </c:pt>
                <c:pt idx="204">
                  <c:v>0.154</c:v>
                </c:pt>
                <c:pt idx="205">
                  <c:v>0.15409999999999999</c:v>
                </c:pt>
                <c:pt idx="206">
                  <c:v>0.15390000000000001</c:v>
                </c:pt>
                <c:pt idx="207">
                  <c:v>0.15390000000000001</c:v>
                </c:pt>
                <c:pt idx="208">
                  <c:v>0.15429999999999999</c:v>
                </c:pt>
                <c:pt idx="209">
                  <c:v>0.15429999999999999</c:v>
                </c:pt>
                <c:pt idx="210">
                  <c:v>0.15429999999999999</c:v>
                </c:pt>
                <c:pt idx="211">
                  <c:v>0.15390000000000001</c:v>
                </c:pt>
                <c:pt idx="212">
                  <c:v>0.15409999999999999</c:v>
                </c:pt>
                <c:pt idx="213">
                  <c:v>0.1535</c:v>
                </c:pt>
                <c:pt idx="214">
                  <c:v>0.1532</c:v>
                </c:pt>
                <c:pt idx="215">
                  <c:v>0.15310000000000001</c:v>
                </c:pt>
                <c:pt idx="216">
                  <c:v>0.15340000000000001</c:v>
                </c:pt>
                <c:pt idx="217">
                  <c:v>0.1532</c:v>
                </c:pt>
                <c:pt idx="218">
                  <c:v>0.1535</c:v>
                </c:pt>
                <c:pt idx="219">
                  <c:v>0.15329999999999999</c:v>
                </c:pt>
                <c:pt idx="220">
                  <c:v>0.1535</c:v>
                </c:pt>
                <c:pt idx="221">
                  <c:v>0.1537</c:v>
                </c:pt>
                <c:pt idx="222">
                  <c:v>0.1537</c:v>
                </c:pt>
                <c:pt idx="223">
                  <c:v>0.1537</c:v>
                </c:pt>
                <c:pt idx="224">
                  <c:v>0.15379999999999999</c:v>
                </c:pt>
                <c:pt idx="225">
                  <c:v>0.1537</c:v>
                </c:pt>
                <c:pt idx="226">
                  <c:v>0.1532</c:v>
                </c:pt>
                <c:pt idx="227">
                  <c:v>0.153</c:v>
                </c:pt>
                <c:pt idx="228">
                  <c:v>0.153</c:v>
                </c:pt>
                <c:pt idx="229">
                  <c:v>0.15310000000000001</c:v>
                </c:pt>
                <c:pt idx="230">
                  <c:v>0.1527</c:v>
                </c:pt>
                <c:pt idx="231">
                  <c:v>0.15290000000000001</c:v>
                </c:pt>
                <c:pt idx="232">
                  <c:v>0.15290000000000001</c:v>
                </c:pt>
                <c:pt idx="233">
                  <c:v>0.15260000000000001</c:v>
                </c:pt>
                <c:pt idx="234">
                  <c:v>0.15240000000000001</c:v>
                </c:pt>
                <c:pt idx="235">
                  <c:v>0.15260000000000001</c:v>
                </c:pt>
                <c:pt idx="236">
                  <c:v>0.1525</c:v>
                </c:pt>
                <c:pt idx="237">
                  <c:v>0.1522</c:v>
                </c:pt>
                <c:pt idx="238">
                  <c:v>0.15240000000000001</c:v>
                </c:pt>
                <c:pt idx="239">
                  <c:v>0.15190000000000001</c:v>
                </c:pt>
                <c:pt idx="240">
                  <c:v>0.1517</c:v>
                </c:pt>
                <c:pt idx="241">
                  <c:v>0.1515</c:v>
                </c:pt>
                <c:pt idx="242">
                  <c:v>0.15110000000000001</c:v>
                </c:pt>
                <c:pt idx="243">
                  <c:v>0.15040000000000001</c:v>
                </c:pt>
                <c:pt idx="244">
                  <c:v>0.15040000000000001</c:v>
                </c:pt>
                <c:pt idx="245">
                  <c:v>0.14990000000000001</c:v>
                </c:pt>
                <c:pt idx="246">
                  <c:v>0.14960000000000001</c:v>
                </c:pt>
                <c:pt idx="247">
                  <c:v>0.14979999999999999</c:v>
                </c:pt>
                <c:pt idx="248">
                  <c:v>0.1497</c:v>
                </c:pt>
                <c:pt idx="249">
                  <c:v>0.14960000000000001</c:v>
                </c:pt>
                <c:pt idx="250">
                  <c:v>0.14910000000000001</c:v>
                </c:pt>
                <c:pt idx="251">
                  <c:v>0.14899999999999999</c:v>
                </c:pt>
                <c:pt idx="252">
                  <c:v>0.1489</c:v>
                </c:pt>
                <c:pt idx="253">
                  <c:v>0.1487</c:v>
                </c:pt>
                <c:pt idx="254">
                  <c:v>0.1479</c:v>
                </c:pt>
                <c:pt idx="255">
                  <c:v>0.14760000000000001</c:v>
                </c:pt>
                <c:pt idx="256">
                  <c:v>0.14699999999999999</c:v>
                </c:pt>
                <c:pt idx="257">
                  <c:v>0.14649999999999999</c:v>
                </c:pt>
                <c:pt idx="258">
                  <c:v>0.1462</c:v>
                </c:pt>
                <c:pt idx="259">
                  <c:v>0.1457</c:v>
                </c:pt>
                <c:pt idx="260">
                  <c:v>0.14560000000000001</c:v>
                </c:pt>
                <c:pt idx="261">
                  <c:v>0.14580000000000001</c:v>
                </c:pt>
                <c:pt idx="262">
                  <c:v>0.14510000000000001</c:v>
                </c:pt>
                <c:pt idx="263">
                  <c:v>0.14410000000000001</c:v>
                </c:pt>
                <c:pt idx="264">
                  <c:v>0.14399999999999999</c:v>
                </c:pt>
                <c:pt idx="265">
                  <c:v>0.1434</c:v>
                </c:pt>
                <c:pt idx="266">
                  <c:v>0.1421</c:v>
                </c:pt>
                <c:pt idx="267">
                  <c:v>0.14130000000000001</c:v>
                </c:pt>
                <c:pt idx="268">
                  <c:v>0.14050000000000001</c:v>
                </c:pt>
                <c:pt idx="269">
                  <c:v>0.14000000000000001</c:v>
                </c:pt>
                <c:pt idx="270">
                  <c:v>0.1391</c:v>
                </c:pt>
                <c:pt idx="271">
                  <c:v>0.13869999999999999</c:v>
                </c:pt>
                <c:pt idx="272">
                  <c:v>0.1381</c:v>
                </c:pt>
                <c:pt idx="273">
                  <c:v>0.1376</c:v>
                </c:pt>
                <c:pt idx="274">
                  <c:v>0.13689999999999999</c:v>
                </c:pt>
                <c:pt idx="275">
                  <c:v>0.1356</c:v>
                </c:pt>
                <c:pt idx="276">
                  <c:v>0.13370000000000001</c:v>
                </c:pt>
                <c:pt idx="277">
                  <c:v>0.1323</c:v>
                </c:pt>
                <c:pt idx="278">
                  <c:v>0.1313</c:v>
                </c:pt>
                <c:pt idx="279">
                  <c:v>0.13009999999999999</c:v>
                </c:pt>
                <c:pt idx="280">
                  <c:v>0.129</c:v>
                </c:pt>
                <c:pt idx="281">
                  <c:v>0.12870000000000001</c:v>
                </c:pt>
                <c:pt idx="282">
                  <c:v>0.1293</c:v>
                </c:pt>
                <c:pt idx="283">
                  <c:v>0.1288</c:v>
                </c:pt>
                <c:pt idx="284">
                  <c:v>0.12770000000000001</c:v>
                </c:pt>
                <c:pt idx="285">
                  <c:v>0.12790000000000001</c:v>
                </c:pt>
                <c:pt idx="286">
                  <c:v>0.12690000000000001</c:v>
                </c:pt>
                <c:pt idx="287">
                  <c:v>0.12529999999999999</c:v>
                </c:pt>
                <c:pt idx="288">
                  <c:v>0.1245</c:v>
                </c:pt>
                <c:pt idx="289">
                  <c:v>0.1241</c:v>
                </c:pt>
                <c:pt idx="290">
                  <c:v>0.1236</c:v>
                </c:pt>
                <c:pt idx="291">
                  <c:v>0.1237</c:v>
                </c:pt>
                <c:pt idx="292">
                  <c:v>0.1236</c:v>
                </c:pt>
                <c:pt idx="293">
                  <c:v>0.1229</c:v>
                </c:pt>
                <c:pt idx="294">
                  <c:v>0.1226</c:v>
                </c:pt>
                <c:pt idx="295">
                  <c:v>0.12230000000000001</c:v>
                </c:pt>
                <c:pt idx="296">
                  <c:v>0.1211</c:v>
                </c:pt>
                <c:pt idx="297">
                  <c:v>0.1203</c:v>
                </c:pt>
                <c:pt idx="298">
                  <c:v>0.12</c:v>
                </c:pt>
                <c:pt idx="299">
                  <c:v>0.1196</c:v>
                </c:pt>
                <c:pt idx="300">
                  <c:v>0.1187</c:v>
                </c:pt>
                <c:pt idx="301">
                  <c:v>0.11899999999999999</c:v>
                </c:pt>
                <c:pt idx="302">
                  <c:v>0.1186</c:v>
                </c:pt>
                <c:pt idx="303">
                  <c:v>0.11899999999999999</c:v>
                </c:pt>
                <c:pt idx="304">
                  <c:v>0.1192</c:v>
                </c:pt>
                <c:pt idx="305">
                  <c:v>0.1195</c:v>
                </c:pt>
                <c:pt idx="306">
                  <c:v>0.1201</c:v>
                </c:pt>
                <c:pt idx="307">
                  <c:v>0.12039999999999999</c:v>
                </c:pt>
                <c:pt idx="308">
                  <c:v>0.1203</c:v>
                </c:pt>
                <c:pt idx="309">
                  <c:v>0.12</c:v>
                </c:pt>
                <c:pt idx="310">
                  <c:v>0.1205</c:v>
                </c:pt>
                <c:pt idx="311">
                  <c:v>0.12</c:v>
                </c:pt>
                <c:pt idx="312">
                  <c:v>0.1197</c:v>
                </c:pt>
                <c:pt idx="313">
                  <c:v>0.11940000000000001</c:v>
                </c:pt>
                <c:pt idx="314">
                  <c:v>0.1193</c:v>
                </c:pt>
                <c:pt idx="315">
                  <c:v>0.1188</c:v>
                </c:pt>
                <c:pt idx="316">
                  <c:v>0.1191</c:v>
                </c:pt>
                <c:pt idx="317">
                  <c:v>0.1193</c:v>
                </c:pt>
                <c:pt idx="318">
                  <c:v>0.1195</c:v>
                </c:pt>
                <c:pt idx="319">
                  <c:v>0.1193</c:v>
                </c:pt>
                <c:pt idx="320">
                  <c:v>0.1193</c:v>
                </c:pt>
                <c:pt idx="321">
                  <c:v>0.1187</c:v>
                </c:pt>
                <c:pt idx="322">
                  <c:v>0.1183</c:v>
                </c:pt>
                <c:pt idx="323">
                  <c:v>0.1183</c:v>
                </c:pt>
                <c:pt idx="324">
                  <c:v>0.11840000000000001</c:v>
                </c:pt>
                <c:pt idx="325">
                  <c:v>0.1191</c:v>
                </c:pt>
                <c:pt idx="326">
                  <c:v>0.1191</c:v>
                </c:pt>
                <c:pt idx="327">
                  <c:v>0.1198</c:v>
                </c:pt>
                <c:pt idx="328">
                  <c:v>0.12039999999999999</c:v>
                </c:pt>
                <c:pt idx="329">
                  <c:v>0.1206</c:v>
                </c:pt>
                <c:pt idx="330">
                  <c:v>0.11990000000000001</c:v>
                </c:pt>
                <c:pt idx="331">
                  <c:v>0.1196</c:v>
                </c:pt>
                <c:pt idx="332">
                  <c:v>0.1193</c:v>
                </c:pt>
                <c:pt idx="333">
                  <c:v>0.11849999999999999</c:v>
                </c:pt>
                <c:pt idx="334">
                  <c:v>0.1178</c:v>
                </c:pt>
                <c:pt idx="335">
                  <c:v>0.1174</c:v>
                </c:pt>
                <c:pt idx="336">
                  <c:v>0.11700000000000001</c:v>
                </c:pt>
                <c:pt idx="337">
                  <c:v>0.1159</c:v>
                </c:pt>
                <c:pt idx="338">
                  <c:v>0.1154</c:v>
                </c:pt>
                <c:pt idx="339">
                  <c:v>0.1149</c:v>
                </c:pt>
                <c:pt idx="340">
                  <c:v>0.11509999999999999</c:v>
                </c:pt>
                <c:pt idx="341">
                  <c:v>0.11509999999999999</c:v>
                </c:pt>
                <c:pt idx="342">
                  <c:v>0.1154</c:v>
                </c:pt>
                <c:pt idx="343">
                  <c:v>0.1152</c:v>
                </c:pt>
                <c:pt idx="344">
                  <c:v>0.1147</c:v>
                </c:pt>
                <c:pt idx="345">
                  <c:v>0.114</c:v>
                </c:pt>
                <c:pt idx="346">
                  <c:v>0.1138</c:v>
                </c:pt>
                <c:pt idx="347">
                  <c:v>0.1137</c:v>
                </c:pt>
                <c:pt idx="348">
                  <c:v>0.1137</c:v>
                </c:pt>
                <c:pt idx="349">
                  <c:v>0.1137</c:v>
                </c:pt>
                <c:pt idx="350">
                  <c:v>0.1133</c:v>
                </c:pt>
                <c:pt idx="351">
                  <c:v>0.113</c:v>
                </c:pt>
                <c:pt idx="352">
                  <c:v>0.1119</c:v>
                </c:pt>
                <c:pt idx="353">
                  <c:v>0.1113</c:v>
                </c:pt>
                <c:pt idx="354">
                  <c:v>0.1109</c:v>
                </c:pt>
                <c:pt idx="355">
                  <c:v>0.1099</c:v>
                </c:pt>
                <c:pt idx="356">
                  <c:v>0.1094</c:v>
                </c:pt>
                <c:pt idx="357">
                  <c:v>0.1091</c:v>
                </c:pt>
                <c:pt idx="358">
                  <c:v>0.1084</c:v>
                </c:pt>
                <c:pt idx="359">
                  <c:v>0.10780000000000001</c:v>
                </c:pt>
                <c:pt idx="360">
                  <c:v>0.1077</c:v>
                </c:pt>
                <c:pt idx="361">
                  <c:v>0.10680000000000001</c:v>
                </c:pt>
                <c:pt idx="362">
                  <c:v>0.1053</c:v>
                </c:pt>
                <c:pt idx="363">
                  <c:v>0.10440000000000001</c:v>
                </c:pt>
                <c:pt idx="364">
                  <c:v>0.10340000000000001</c:v>
                </c:pt>
                <c:pt idx="365">
                  <c:v>0.1023</c:v>
                </c:pt>
                <c:pt idx="366">
                  <c:v>0.1017</c:v>
                </c:pt>
                <c:pt idx="367">
                  <c:v>0.1009</c:v>
                </c:pt>
                <c:pt idx="368">
                  <c:v>9.9699999999999997E-2</c:v>
                </c:pt>
                <c:pt idx="369">
                  <c:v>9.8500000000000004E-2</c:v>
                </c:pt>
                <c:pt idx="370">
                  <c:v>9.7600000000000006E-2</c:v>
                </c:pt>
                <c:pt idx="371">
                  <c:v>9.5600000000000004E-2</c:v>
                </c:pt>
                <c:pt idx="372">
                  <c:v>9.4899999999999998E-2</c:v>
                </c:pt>
                <c:pt idx="373">
                  <c:v>9.3899999999999997E-2</c:v>
                </c:pt>
                <c:pt idx="374">
                  <c:v>9.2499999999999999E-2</c:v>
                </c:pt>
                <c:pt idx="375">
                  <c:v>9.0899999999999995E-2</c:v>
                </c:pt>
                <c:pt idx="376">
                  <c:v>9.0200000000000002E-2</c:v>
                </c:pt>
                <c:pt idx="377">
                  <c:v>8.8900000000000007E-2</c:v>
                </c:pt>
                <c:pt idx="378">
                  <c:v>8.8400000000000006E-2</c:v>
                </c:pt>
                <c:pt idx="379">
                  <c:v>8.8499999999999995E-2</c:v>
                </c:pt>
                <c:pt idx="380">
                  <c:v>8.8499999999999995E-2</c:v>
                </c:pt>
                <c:pt idx="381">
                  <c:v>8.8599999999999998E-2</c:v>
                </c:pt>
                <c:pt idx="382">
                  <c:v>8.8999999999999996E-2</c:v>
                </c:pt>
                <c:pt idx="383">
                  <c:v>8.9300000000000004E-2</c:v>
                </c:pt>
                <c:pt idx="384">
                  <c:v>8.8999999999999996E-2</c:v>
                </c:pt>
                <c:pt idx="385">
                  <c:v>8.8599999999999998E-2</c:v>
                </c:pt>
                <c:pt idx="386">
                  <c:v>8.8300000000000003E-2</c:v>
                </c:pt>
                <c:pt idx="387">
                  <c:v>8.7900000000000006E-2</c:v>
                </c:pt>
                <c:pt idx="388">
                  <c:v>8.7599999999999997E-2</c:v>
                </c:pt>
                <c:pt idx="389">
                  <c:v>8.8099999999999998E-2</c:v>
                </c:pt>
                <c:pt idx="390">
                  <c:v>8.77E-2</c:v>
                </c:pt>
                <c:pt idx="391">
                  <c:v>8.77E-2</c:v>
                </c:pt>
              </c:numCache>
            </c:numRef>
          </c:val>
          <c:smooth val="0"/>
          <c:extLst>
            <c:ext xmlns:c16="http://schemas.microsoft.com/office/drawing/2014/chart" uri="{C3380CC4-5D6E-409C-BE32-E72D297353CC}">
              <c16:uniqueId val="{00000004-AEAD-4630-8AD8-3CE4AAAC3889}"/>
            </c:ext>
          </c:extLst>
        </c:ser>
        <c:ser>
          <c:idx val="2"/>
          <c:order val="2"/>
          <c:tx>
            <c:strRef>
              <c:f>'36'!$K$9</c:f>
              <c:strCache>
                <c:ptCount val="1"/>
                <c:pt idx="0">
                  <c:v>9 month</c:v>
                </c:pt>
              </c:strCache>
            </c:strRef>
          </c:tx>
          <c:spPr>
            <a:ln w="25400" cmpd="sng">
              <a:solidFill>
                <a:srgbClr val="005591"/>
              </a:solidFill>
              <a:prstDash val="solid"/>
            </a:ln>
          </c:spPr>
          <c:marker>
            <c:symbol val="none"/>
          </c:marker>
          <c:dLbls>
            <c:dLbl>
              <c:idx val="747"/>
              <c:layout>
                <c:manualLayout>
                  <c:x val="0"/>
                  <c:y val="-3.2683203509815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AD-4630-8AD8-3CE4AAAC38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numCache>
            </c:numRef>
          </c:cat>
          <c:val>
            <c:numRef>
              <c:f>'36'!$K$507:$K$100506</c:f>
              <c:numCache>
                <c:formatCode>0.0%</c:formatCode>
                <c:ptCount val="100000"/>
                <c:pt idx="0">
                  <c:v>0.15609999999999999</c:v>
                </c:pt>
                <c:pt idx="1">
                  <c:v>0.15659999999999999</c:v>
                </c:pt>
                <c:pt idx="2">
                  <c:v>0.157</c:v>
                </c:pt>
                <c:pt idx="3">
                  <c:v>0.15740000000000001</c:v>
                </c:pt>
                <c:pt idx="4">
                  <c:v>0.1578</c:v>
                </c:pt>
                <c:pt idx="5">
                  <c:v>0.15820000000000001</c:v>
                </c:pt>
                <c:pt idx="6">
                  <c:v>0.15820000000000001</c:v>
                </c:pt>
                <c:pt idx="7">
                  <c:v>0.15820000000000001</c:v>
                </c:pt>
                <c:pt idx="8">
                  <c:v>0.15820000000000001</c:v>
                </c:pt>
                <c:pt idx="9">
                  <c:v>0.15820000000000001</c:v>
                </c:pt>
                <c:pt idx="10">
                  <c:v>0.15820000000000001</c:v>
                </c:pt>
                <c:pt idx="11">
                  <c:v>0.15820000000000001</c:v>
                </c:pt>
                <c:pt idx="12">
                  <c:v>0.1583</c:v>
                </c:pt>
                <c:pt idx="13">
                  <c:v>0.15840000000000001</c:v>
                </c:pt>
                <c:pt idx="14">
                  <c:v>0.15859999999999999</c:v>
                </c:pt>
                <c:pt idx="15">
                  <c:v>0.15870000000000001</c:v>
                </c:pt>
                <c:pt idx="16">
                  <c:v>0.1588</c:v>
                </c:pt>
                <c:pt idx="17">
                  <c:v>0.1588</c:v>
                </c:pt>
                <c:pt idx="18">
                  <c:v>0.1588</c:v>
                </c:pt>
                <c:pt idx="19">
                  <c:v>0.1588</c:v>
                </c:pt>
                <c:pt idx="20">
                  <c:v>0.1588</c:v>
                </c:pt>
                <c:pt idx="21">
                  <c:v>0.15859999999999999</c:v>
                </c:pt>
                <c:pt idx="22">
                  <c:v>0.1588</c:v>
                </c:pt>
                <c:pt idx="23">
                  <c:v>0.15890000000000001</c:v>
                </c:pt>
                <c:pt idx="24">
                  <c:v>0.159</c:v>
                </c:pt>
                <c:pt idx="25">
                  <c:v>0.1593</c:v>
                </c:pt>
                <c:pt idx="26">
                  <c:v>0.15970000000000001</c:v>
                </c:pt>
                <c:pt idx="27">
                  <c:v>0.15989999999999999</c:v>
                </c:pt>
                <c:pt idx="28">
                  <c:v>0.16009999999999999</c:v>
                </c:pt>
                <c:pt idx="29">
                  <c:v>0.16020000000000001</c:v>
                </c:pt>
                <c:pt idx="30">
                  <c:v>0.15989999999999999</c:v>
                </c:pt>
                <c:pt idx="31">
                  <c:v>0.1593</c:v>
                </c:pt>
                <c:pt idx="32">
                  <c:v>0.15859999999999999</c:v>
                </c:pt>
                <c:pt idx="33">
                  <c:v>0.158</c:v>
                </c:pt>
                <c:pt idx="34">
                  <c:v>0.1573</c:v>
                </c:pt>
                <c:pt idx="35">
                  <c:v>0.157</c:v>
                </c:pt>
                <c:pt idx="36">
                  <c:v>0.157</c:v>
                </c:pt>
                <c:pt idx="37">
                  <c:v>0.157</c:v>
                </c:pt>
                <c:pt idx="38">
                  <c:v>0.157</c:v>
                </c:pt>
                <c:pt idx="39">
                  <c:v>0.157</c:v>
                </c:pt>
                <c:pt idx="40">
                  <c:v>0.1573</c:v>
                </c:pt>
                <c:pt idx="41">
                  <c:v>0.15720000000000001</c:v>
                </c:pt>
                <c:pt idx="42">
                  <c:v>0.15709999999999999</c:v>
                </c:pt>
                <c:pt idx="43">
                  <c:v>0.157</c:v>
                </c:pt>
                <c:pt idx="44">
                  <c:v>0.15690000000000001</c:v>
                </c:pt>
                <c:pt idx="45">
                  <c:v>0.15640000000000001</c:v>
                </c:pt>
                <c:pt idx="46">
                  <c:v>0.15640000000000001</c:v>
                </c:pt>
                <c:pt idx="47">
                  <c:v>0.15640000000000001</c:v>
                </c:pt>
                <c:pt idx="48">
                  <c:v>0.15629999999999999</c:v>
                </c:pt>
                <c:pt idx="49">
                  <c:v>0.15620000000000001</c:v>
                </c:pt>
                <c:pt idx="50">
                  <c:v>0.15609999999999999</c:v>
                </c:pt>
                <c:pt idx="51">
                  <c:v>0.15620000000000001</c:v>
                </c:pt>
                <c:pt idx="52">
                  <c:v>0.15629999999999999</c:v>
                </c:pt>
                <c:pt idx="53">
                  <c:v>0.1565</c:v>
                </c:pt>
                <c:pt idx="54">
                  <c:v>0.15670000000000001</c:v>
                </c:pt>
                <c:pt idx="55">
                  <c:v>0.15690000000000001</c:v>
                </c:pt>
                <c:pt idx="56">
                  <c:v>0.1565</c:v>
                </c:pt>
                <c:pt idx="57">
                  <c:v>0.156</c:v>
                </c:pt>
                <c:pt idx="58">
                  <c:v>0.1555</c:v>
                </c:pt>
                <c:pt idx="59">
                  <c:v>0.155</c:v>
                </c:pt>
                <c:pt idx="60">
                  <c:v>0.1545</c:v>
                </c:pt>
                <c:pt idx="61">
                  <c:v>0.15440000000000001</c:v>
                </c:pt>
                <c:pt idx="62">
                  <c:v>0.15490000000000001</c:v>
                </c:pt>
                <c:pt idx="63">
                  <c:v>0.15540000000000001</c:v>
                </c:pt>
                <c:pt idx="64">
                  <c:v>0.15590000000000001</c:v>
                </c:pt>
                <c:pt idx="65">
                  <c:v>0.15640000000000001</c:v>
                </c:pt>
                <c:pt idx="66">
                  <c:v>0.15690000000000001</c:v>
                </c:pt>
                <c:pt idx="67">
                  <c:v>0.15690000000000001</c:v>
                </c:pt>
                <c:pt idx="68">
                  <c:v>0.15690000000000001</c:v>
                </c:pt>
                <c:pt idx="69">
                  <c:v>0.15690000000000001</c:v>
                </c:pt>
                <c:pt idx="70">
                  <c:v>0.15720000000000001</c:v>
                </c:pt>
                <c:pt idx="71">
                  <c:v>0.15720000000000001</c:v>
                </c:pt>
                <c:pt idx="72">
                  <c:v>0.15720000000000001</c:v>
                </c:pt>
                <c:pt idx="73">
                  <c:v>0.157</c:v>
                </c:pt>
                <c:pt idx="74">
                  <c:v>0.15690000000000001</c:v>
                </c:pt>
                <c:pt idx="75">
                  <c:v>0.15690000000000001</c:v>
                </c:pt>
                <c:pt idx="76">
                  <c:v>0.15629999999999999</c:v>
                </c:pt>
                <c:pt idx="77">
                  <c:v>0.15609999999999999</c:v>
                </c:pt>
                <c:pt idx="78">
                  <c:v>0.15590000000000001</c:v>
                </c:pt>
                <c:pt idx="79">
                  <c:v>0.15590000000000001</c:v>
                </c:pt>
                <c:pt idx="80">
                  <c:v>0.15590000000000001</c:v>
                </c:pt>
                <c:pt idx="81">
                  <c:v>0.15590000000000001</c:v>
                </c:pt>
                <c:pt idx="82">
                  <c:v>0.15590000000000001</c:v>
                </c:pt>
                <c:pt idx="83">
                  <c:v>0.15620000000000001</c:v>
                </c:pt>
                <c:pt idx="84">
                  <c:v>0.15620000000000001</c:v>
                </c:pt>
                <c:pt idx="85">
                  <c:v>0.15629999999999999</c:v>
                </c:pt>
                <c:pt idx="86">
                  <c:v>0.156</c:v>
                </c:pt>
                <c:pt idx="87">
                  <c:v>0.156</c:v>
                </c:pt>
                <c:pt idx="88">
                  <c:v>0.15479999999999999</c:v>
                </c:pt>
                <c:pt idx="89">
                  <c:v>0.15479999999999999</c:v>
                </c:pt>
                <c:pt idx="90">
                  <c:v>0.15540000000000001</c:v>
                </c:pt>
                <c:pt idx="91">
                  <c:v>0.15640000000000001</c:v>
                </c:pt>
                <c:pt idx="92">
                  <c:v>0.15620000000000001</c:v>
                </c:pt>
                <c:pt idx="93">
                  <c:v>0.15720000000000001</c:v>
                </c:pt>
                <c:pt idx="94">
                  <c:v>0.15690000000000001</c:v>
                </c:pt>
                <c:pt idx="95">
                  <c:v>0.15620000000000001</c:v>
                </c:pt>
                <c:pt idx="96">
                  <c:v>0.1552</c:v>
                </c:pt>
                <c:pt idx="97">
                  <c:v>0.1552</c:v>
                </c:pt>
                <c:pt idx="98">
                  <c:v>0.1552</c:v>
                </c:pt>
                <c:pt idx="99">
                  <c:v>0.15570000000000001</c:v>
                </c:pt>
                <c:pt idx="100">
                  <c:v>0.1555</c:v>
                </c:pt>
                <c:pt idx="101">
                  <c:v>0.1555</c:v>
                </c:pt>
                <c:pt idx="102">
                  <c:v>0.1555</c:v>
                </c:pt>
                <c:pt idx="103">
                  <c:v>0.15540000000000001</c:v>
                </c:pt>
                <c:pt idx="104">
                  <c:v>0.15479999999999999</c:v>
                </c:pt>
                <c:pt idx="105">
                  <c:v>0.1547</c:v>
                </c:pt>
                <c:pt idx="106">
                  <c:v>0.15459999999999999</c:v>
                </c:pt>
                <c:pt idx="107">
                  <c:v>0.1547</c:v>
                </c:pt>
                <c:pt idx="108">
                  <c:v>0.15490000000000001</c:v>
                </c:pt>
                <c:pt idx="109">
                  <c:v>0.15490000000000001</c:v>
                </c:pt>
                <c:pt idx="110">
                  <c:v>0.15490000000000001</c:v>
                </c:pt>
                <c:pt idx="111">
                  <c:v>0.15459999999999999</c:v>
                </c:pt>
                <c:pt idx="112">
                  <c:v>0.15440000000000001</c:v>
                </c:pt>
                <c:pt idx="113">
                  <c:v>0.15440000000000001</c:v>
                </c:pt>
                <c:pt idx="114">
                  <c:v>0.15459999999999999</c:v>
                </c:pt>
                <c:pt idx="115">
                  <c:v>0.1552</c:v>
                </c:pt>
                <c:pt idx="116">
                  <c:v>0.156</c:v>
                </c:pt>
                <c:pt idx="117">
                  <c:v>0.15670000000000001</c:v>
                </c:pt>
                <c:pt idx="118">
                  <c:v>0.15679999999999999</c:v>
                </c:pt>
                <c:pt idx="119">
                  <c:v>0.157</c:v>
                </c:pt>
                <c:pt idx="120">
                  <c:v>0.15690000000000001</c:v>
                </c:pt>
                <c:pt idx="121">
                  <c:v>0.15670000000000001</c:v>
                </c:pt>
                <c:pt idx="122">
                  <c:v>0.1565</c:v>
                </c:pt>
                <c:pt idx="123">
                  <c:v>0.15679999999999999</c:v>
                </c:pt>
                <c:pt idx="124">
                  <c:v>0.15670000000000001</c:v>
                </c:pt>
                <c:pt idx="125">
                  <c:v>0.15679999999999999</c:v>
                </c:pt>
                <c:pt idx="126">
                  <c:v>0.15709999999999999</c:v>
                </c:pt>
                <c:pt idx="127">
                  <c:v>0.15740000000000001</c:v>
                </c:pt>
                <c:pt idx="128">
                  <c:v>0.15790000000000001</c:v>
                </c:pt>
                <c:pt idx="129">
                  <c:v>0.1583</c:v>
                </c:pt>
                <c:pt idx="130">
                  <c:v>0.15840000000000001</c:v>
                </c:pt>
                <c:pt idx="131">
                  <c:v>0.15870000000000001</c:v>
                </c:pt>
                <c:pt idx="132">
                  <c:v>0.1588</c:v>
                </c:pt>
                <c:pt idx="133">
                  <c:v>0.15870000000000001</c:v>
                </c:pt>
                <c:pt idx="134">
                  <c:v>0.15859999999999999</c:v>
                </c:pt>
                <c:pt idx="135">
                  <c:v>0.15840000000000001</c:v>
                </c:pt>
                <c:pt idx="136">
                  <c:v>0.15840000000000001</c:v>
                </c:pt>
                <c:pt idx="137">
                  <c:v>0.15770000000000001</c:v>
                </c:pt>
                <c:pt idx="138">
                  <c:v>0.1575</c:v>
                </c:pt>
                <c:pt idx="139">
                  <c:v>0.15740000000000001</c:v>
                </c:pt>
                <c:pt idx="140">
                  <c:v>0.1578</c:v>
                </c:pt>
                <c:pt idx="141">
                  <c:v>0.1575</c:v>
                </c:pt>
                <c:pt idx="142">
                  <c:v>0.15740000000000001</c:v>
                </c:pt>
                <c:pt idx="143">
                  <c:v>0.15720000000000001</c:v>
                </c:pt>
                <c:pt idx="144">
                  <c:v>0.15690000000000001</c:v>
                </c:pt>
                <c:pt idx="145">
                  <c:v>0.15629999999999999</c:v>
                </c:pt>
                <c:pt idx="146">
                  <c:v>0.15620000000000001</c:v>
                </c:pt>
                <c:pt idx="147">
                  <c:v>0.1565</c:v>
                </c:pt>
                <c:pt idx="148">
                  <c:v>0.15629999999999999</c:v>
                </c:pt>
                <c:pt idx="149">
                  <c:v>0.15609999999999999</c:v>
                </c:pt>
                <c:pt idx="150">
                  <c:v>0.15629999999999999</c:v>
                </c:pt>
                <c:pt idx="151">
                  <c:v>0.15609999999999999</c:v>
                </c:pt>
                <c:pt idx="152">
                  <c:v>0.15609999999999999</c:v>
                </c:pt>
                <c:pt idx="153">
                  <c:v>0.15640000000000001</c:v>
                </c:pt>
                <c:pt idx="154">
                  <c:v>0.15640000000000001</c:v>
                </c:pt>
                <c:pt idx="155">
                  <c:v>0.15640000000000001</c:v>
                </c:pt>
                <c:pt idx="156">
                  <c:v>0.15629999999999999</c:v>
                </c:pt>
                <c:pt idx="157">
                  <c:v>0.15629999999999999</c:v>
                </c:pt>
                <c:pt idx="158">
                  <c:v>0.156</c:v>
                </c:pt>
                <c:pt idx="159">
                  <c:v>0.15579999999999999</c:v>
                </c:pt>
                <c:pt idx="160">
                  <c:v>0.15579999999999999</c:v>
                </c:pt>
                <c:pt idx="161">
                  <c:v>0.15559999999999999</c:v>
                </c:pt>
                <c:pt idx="162">
                  <c:v>0.1552</c:v>
                </c:pt>
                <c:pt idx="163">
                  <c:v>0.15509999999999999</c:v>
                </c:pt>
                <c:pt idx="164">
                  <c:v>0.15540000000000001</c:v>
                </c:pt>
                <c:pt idx="165">
                  <c:v>0.155</c:v>
                </c:pt>
                <c:pt idx="166">
                  <c:v>0.15490000000000001</c:v>
                </c:pt>
                <c:pt idx="167">
                  <c:v>0.1547</c:v>
                </c:pt>
                <c:pt idx="168">
                  <c:v>0.15490000000000001</c:v>
                </c:pt>
                <c:pt idx="169">
                  <c:v>0.15440000000000001</c:v>
                </c:pt>
                <c:pt idx="170">
                  <c:v>0.1542</c:v>
                </c:pt>
                <c:pt idx="171">
                  <c:v>0.15440000000000001</c:v>
                </c:pt>
                <c:pt idx="172">
                  <c:v>0.15440000000000001</c:v>
                </c:pt>
                <c:pt idx="173">
                  <c:v>0.15390000000000001</c:v>
                </c:pt>
                <c:pt idx="174">
                  <c:v>0.15390000000000001</c:v>
                </c:pt>
                <c:pt idx="175">
                  <c:v>0.15390000000000001</c:v>
                </c:pt>
                <c:pt idx="176">
                  <c:v>0.1537</c:v>
                </c:pt>
                <c:pt idx="177">
                  <c:v>0.15390000000000001</c:v>
                </c:pt>
                <c:pt idx="178">
                  <c:v>0.15359999999999999</c:v>
                </c:pt>
                <c:pt idx="179">
                  <c:v>0.15359999999999999</c:v>
                </c:pt>
                <c:pt idx="180">
                  <c:v>0.15440000000000001</c:v>
                </c:pt>
                <c:pt idx="181">
                  <c:v>0.155</c:v>
                </c:pt>
                <c:pt idx="182">
                  <c:v>0.155</c:v>
                </c:pt>
                <c:pt idx="183">
                  <c:v>0.15540000000000001</c:v>
                </c:pt>
                <c:pt idx="184">
                  <c:v>0.15590000000000001</c:v>
                </c:pt>
                <c:pt idx="185">
                  <c:v>0.15509999999999999</c:v>
                </c:pt>
                <c:pt idx="186">
                  <c:v>0.15490000000000001</c:v>
                </c:pt>
                <c:pt idx="187">
                  <c:v>0.1547</c:v>
                </c:pt>
                <c:pt idx="188">
                  <c:v>0.15509999999999999</c:v>
                </c:pt>
                <c:pt idx="189">
                  <c:v>0.15509999999999999</c:v>
                </c:pt>
                <c:pt idx="190">
                  <c:v>0.15559999999999999</c:v>
                </c:pt>
                <c:pt idx="191">
                  <c:v>0.15529999999999999</c:v>
                </c:pt>
                <c:pt idx="192">
                  <c:v>0.15590000000000001</c:v>
                </c:pt>
                <c:pt idx="193">
                  <c:v>0.15590000000000001</c:v>
                </c:pt>
                <c:pt idx="194">
                  <c:v>0.15559999999999999</c:v>
                </c:pt>
                <c:pt idx="195">
                  <c:v>0.15509999999999999</c:v>
                </c:pt>
                <c:pt idx="196">
                  <c:v>0.15559999999999999</c:v>
                </c:pt>
                <c:pt idx="197">
                  <c:v>0.1555</c:v>
                </c:pt>
                <c:pt idx="198">
                  <c:v>0.15579999999999999</c:v>
                </c:pt>
                <c:pt idx="199">
                  <c:v>0.156</c:v>
                </c:pt>
                <c:pt idx="200">
                  <c:v>0.15679999999999999</c:v>
                </c:pt>
                <c:pt idx="201">
                  <c:v>0.157</c:v>
                </c:pt>
                <c:pt idx="202">
                  <c:v>0.15709999999999999</c:v>
                </c:pt>
                <c:pt idx="203">
                  <c:v>0.15709999999999999</c:v>
                </c:pt>
                <c:pt idx="204">
                  <c:v>0.15709999999999999</c:v>
                </c:pt>
                <c:pt idx="205">
                  <c:v>0.1573</c:v>
                </c:pt>
                <c:pt idx="206">
                  <c:v>0.15690000000000001</c:v>
                </c:pt>
                <c:pt idx="207">
                  <c:v>0.15720000000000001</c:v>
                </c:pt>
                <c:pt idx="208">
                  <c:v>0.15709999999999999</c:v>
                </c:pt>
                <c:pt idx="209">
                  <c:v>0.15740000000000001</c:v>
                </c:pt>
                <c:pt idx="210">
                  <c:v>0.157</c:v>
                </c:pt>
                <c:pt idx="211">
                  <c:v>0.15740000000000001</c:v>
                </c:pt>
                <c:pt idx="212">
                  <c:v>0.15720000000000001</c:v>
                </c:pt>
                <c:pt idx="213">
                  <c:v>0.15759999999999999</c:v>
                </c:pt>
                <c:pt idx="214">
                  <c:v>0.15859999999999999</c:v>
                </c:pt>
                <c:pt idx="215">
                  <c:v>0.15920000000000001</c:v>
                </c:pt>
                <c:pt idx="216">
                  <c:v>0.1595</c:v>
                </c:pt>
                <c:pt idx="217">
                  <c:v>0.1598</c:v>
                </c:pt>
                <c:pt idx="218">
                  <c:v>0.16020000000000001</c:v>
                </c:pt>
                <c:pt idx="219">
                  <c:v>0.15970000000000001</c:v>
                </c:pt>
                <c:pt idx="220">
                  <c:v>0.15939999999999999</c:v>
                </c:pt>
                <c:pt idx="221">
                  <c:v>0.1595</c:v>
                </c:pt>
                <c:pt idx="222">
                  <c:v>0.1593</c:v>
                </c:pt>
                <c:pt idx="223">
                  <c:v>0.1588</c:v>
                </c:pt>
                <c:pt idx="224">
                  <c:v>0.1585</c:v>
                </c:pt>
                <c:pt idx="225">
                  <c:v>0.15840000000000001</c:v>
                </c:pt>
                <c:pt idx="226">
                  <c:v>0.15790000000000001</c:v>
                </c:pt>
                <c:pt idx="227">
                  <c:v>0.15770000000000001</c:v>
                </c:pt>
                <c:pt idx="228">
                  <c:v>0.15770000000000001</c:v>
                </c:pt>
                <c:pt idx="229">
                  <c:v>0.15770000000000001</c:v>
                </c:pt>
                <c:pt idx="230">
                  <c:v>0.15790000000000001</c:v>
                </c:pt>
                <c:pt idx="231">
                  <c:v>0.1585</c:v>
                </c:pt>
                <c:pt idx="232">
                  <c:v>0.15870000000000001</c:v>
                </c:pt>
                <c:pt idx="233">
                  <c:v>0.1588</c:v>
                </c:pt>
                <c:pt idx="234">
                  <c:v>0.15870000000000001</c:v>
                </c:pt>
                <c:pt idx="235">
                  <c:v>0.15840000000000001</c:v>
                </c:pt>
                <c:pt idx="236">
                  <c:v>0.15809999999999999</c:v>
                </c:pt>
                <c:pt idx="237">
                  <c:v>0.15709999999999999</c:v>
                </c:pt>
                <c:pt idx="238">
                  <c:v>0.15640000000000001</c:v>
                </c:pt>
                <c:pt idx="239">
                  <c:v>0.156</c:v>
                </c:pt>
                <c:pt idx="240">
                  <c:v>0.1555</c:v>
                </c:pt>
                <c:pt idx="241">
                  <c:v>0.15529999999999999</c:v>
                </c:pt>
                <c:pt idx="242">
                  <c:v>0.155</c:v>
                </c:pt>
                <c:pt idx="243">
                  <c:v>0.15459999999999999</c:v>
                </c:pt>
                <c:pt idx="244">
                  <c:v>0.15479999999999999</c:v>
                </c:pt>
                <c:pt idx="245">
                  <c:v>0.155</c:v>
                </c:pt>
                <c:pt idx="246">
                  <c:v>0.155</c:v>
                </c:pt>
                <c:pt idx="247">
                  <c:v>0.15590000000000001</c:v>
                </c:pt>
                <c:pt idx="248">
                  <c:v>0.15690000000000001</c:v>
                </c:pt>
                <c:pt idx="249">
                  <c:v>0.15679999999999999</c:v>
                </c:pt>
                <c:pt idx="250">
                  <c:v>0.15540000000000001</c:v>
                </c:pt>
                <c:pt idx="251">
                  <c:v>0.15390000000000001</c:v>
                </c:pt>
                <c:pt idx="252">
                  <c:v>0.1532</c:v>
                </c:pt>
                <c:pt idx="253">
                  <c:v>0.15140000000000001</c:v>
                </c:pt>
                <c:pt idx="254">
                  <c:v>0.14990000000000001</c:v>
                </c:pt>
                <c:pt idx="255">
                  <c:v>0.15029999999999999</c:v>
                </c:pt>
                <c:pt idx="256">
                  <c:v>0.15</c:v>
                </c:pt>
                <c:pt idx="257">
                  <c:v>0.1489</c:v>
                </c:pt>
                <c:pt idx="258">
                  <c:v>0.14879999999999999</c:v>
                </c:pt>
                <c:pt idx="259">
                  <c:v>0.14810000000000001</c:v>
                </c:pt>
                <c:pt idx="260">
                  <c:v>0.1474</c:v>
                </c:pt>
                <c:pt idx="261">
                  <c:v>0.14779999999999999</c:v>
                </c:pt>
                <c:pt idx="262">
                  <c:v>0.1472</c:v>
                </c:pt>
                <c:pt idx="263">
                  <c:v>0.1462</c:v>
                </c:pt>
                <c:pt idx="264">
                  <c:v>0.14660000000000001</c:v>
                </c:pt>
                <c:pt idx="265">
                  <c:v>0.14630000000000001</c:v>
                </c:pt>
                <c:pt idx="266">
                  <c:v>0.14530000000000001</c:v>
                </c:pt>
                <c:pt idx="267">
                  <c:v>0.1447</c:v>
                </c:pt>
                <c:pt idx="268">
                  <c:v>0.14460000000000001</c:v>
                </c:pt>
                <c:pt idx="269">
                  <c:v>0.14299999999999999</c:v>
                </c:pt>
                <c:pt idx="270">
                  <c:v>0.14080000000000001</c:v>
                </c:pt>
                <c:pt idx="271">
                  <c:v>0.14000000000000001</c:v>
                </c:pt>
                <c:pt idx="272">
                  <c:v>0.1389</c:v>
                </c:pt>
                <c:pt idx="273">
                  <c:v>0.13700000000000001</c:v>
                </c:pt>
                <c:pt idx="274">
                  <c:v>0.13669999999999999</c:v>
                </c:pt>
                <c:pt idx="275">
                  <c:v>0.13539999999999999</c:v>
                </c:pt>
                <c:pt idx="276">
                  <c:v>0.13270000000000001</c:v>
                </c:pt>
                <c:pt idx="277">
                  <c:v>0.13100000000000001</c:v>
                </c:pt>
                <c:pt idx="278">
                  <c:v>0.12989999999999999</c:v>
                </c:pt>
                <c:pt idx="279">
                  <c:v>0.12809999999999999</c:v>
                </c:pt>
                <c:pt idx="280">
                  <c:v>0.1275</c:v>
                </c:pt>
                <c:pt idx="281">
                  <c:v>0.12770000000000001</c:v>
                </c:pt>
                <c:pt idx="282">
                  <c:v>0.1288</c:v>
                </c:pt>
                <c:pt idx="283">
                  <c:v>0.12820000000000001</c:v>
                </c:pt>
                <c:pt idx="284">
                  <c:v>0.12759999999999999</c:v>
                </c:pt>
                <c:pt idx="285">
                  <c:v>0.12770000000000001</c:v>
                </c:pt>
                <c:pt idx="286">
                  <c:v>0.1268</c:v>
                </c:pt>
                <c:pt idx="287">
                  <c:v>0.1255</c:v>
                </c:pt>
                <c:pt idx="288">
                  <c:v>0.1249</c:v>
                </c:pt>
                <c:pt idx="289">
                  <c:v>0.1246</c:v>
                </c:pt>
                <c:pt idx="290">
                  <c:v>0.1242</c:v>
                </c:pt>
                <c:pt idx="291">
                  <c:v>0.12429999999999999</c:v>
                </c:pt>
                <c:pt idx="292">
                  <c:v>0.1236</c:v>
                </c:pt>
                <c:pt idx="293">
                  <c:v>0.1231</c:v>
                </c:pt>
                <c:pt idx="294">
                  <c:v>0.1229</c:v>
                </c:pt>
                <c:pt idx="295">
                  <c:v>0.12239999999999999</c:v>
                </c:pt>
                <c:pt idx="296">
                  <c:v>0.1212</c:v>
                </c:pt>
                <c:pt idx="297">
                  <c:v>0.1203</c:v>
                </c:pt>
                <c:pt idx="298">
                  <c:v>0.11990000000000001</c:v>
                </c:pt>
                <c:pt idx="299">
                  <c:v>0.1188</c:v>
                </c:pt>
                <c:pt idx="300">
                  <c:v>0.11840000000000001</c:v>
                </c:pt>
                <c:pt idx="301">
                  <c:v>0.1187</c:v>
                </c:pt>
                <c:pt idx="302">
                  <c:v>0.11890000000000001</c:v>
                </c:pt>
                <c:pt idx="303">
                  <c:v>0.1202</c:v>
                </c:pt>
                <c:pt idx="304">
                  <c:v>0.1217</c:v>
                </c:pt>
                <c:pt idx="305">
                  <c:v>0.1221</c:v>
                </c:pt>
                <c:pt idx="306">
                  <c:v>0.1229</c:v>
                </c:pt>
                <c:pt idx="307">
                  <c:v>0.123</c:v>
                </c:pt>
                <c:pt idx="308">
                  <c:v>0.122</c:v>
                </c:pt>
                <c:pt idx="309">
                  <c:v>0.12139999999999999</c:v>
                </c:pt>
                <c:pt idx="310">
                  <c:v>0.12139999999999999</c:v>
                </c:pt>
                <c:pt idx="311">
                  <c:v>0.121</c:v>
                </c:pt>
                <c:pt idx="312">
                  <c:v>0.1211</c:v>
                </c:pt>
                <c:pt idx="313">
                  <c:v>0.1208</c:v>
                </c:pt>
                <c:pt idx="314">
                  <c:v>0.1197</c:v>
                </c:pt>
                <c:pt idx="315">
                  <c:v>0.11890000000000001</c:v>
                </c:pt>
                <c:pt idx="316">
                  <c:v>0.1186</c:v>
                </c:pt>
                <c:pt idx="317">
                  <c:v>0.1177</c:v>
                </c:pt>
                <c:pt idx="318">
                  <c:v>0.1173</c:v>
                </c:pt>
                <c:pt idx="319">
                  <c:v>0.1173</c:v>
                </c:pt>
                <c:pt idx="320">
                  <c:v>0.11700000000000001</c:v>
                </c:pt>
                <c:pt idx="321">
                  <c:v>0.1168</c:v>
                </c:pt>
                <c:pt idx="322">
                  <c:v>0.1169</c:v>
                </c:pt>
                <c:pt idx="323">
                  <c:v>0.1169</c:v>
                </c:pt>
                <c:pt idx="324">
                  <c:v>0.1174</c:v>
                </c:pt>
                <c:pt idx="325">
                  <c:v>0.1178</c:v>
                </c:pt>
                <c:pt idx="326">
                  <c:v>0.11749999999999999</c:v>
                </c:pt>
                <c:pt idx="327">
                  <c:v>0.1179</c:v>
                </c:pt>
                <c:pt idx="328">
                  <c:v>0.11849999999999999</c:v>
                </c:pt>
                <c:pt idx="329">
                  <c:v>0.1187</c:v>
                </c:pt>
                <c:pt idx="330">
                  <c:v>0.1187</c:v>
                </c:pt>
                <c:pt idx="331">
                  <c:v>0.1187</c:v>
                </c:pt>
                <c:pt idx="332">
                  <c:v>0.1183</c:v>
                </c:pt>
                <c:pt idx="333">
                  <c:v>0.1178</c:v>
                </c:pt>
                <c:pt idx="334">
                  <c:v>0.1171</c:v>
                </c:pt>
                <c:pt idx="335">
                  <c:v>0.1172</c:v>
                </c:pt>
                <c:pt idx="336">
                  <c:v>0.1172</c:v>
                </c:pt>
                <c:pt idx="337">
                  <c:v>0.1166</c:v>
                </c:pt>
                <c:pt idx="338">
                  <c:v>0.1166</c:v>
                </c:pt>
                <c:pt idx="339">
                  <c:v>0.1169</c:v>
                </c:pt>
                <c:pt idx="340">
                  <c:v>0.1171</c:v>
                </c:pt>
                <c:pt idx="341">
                  <c:v>0.1173</c:v>
                </c:pt>
                <c:pt idx="342">
                  <c:v>0.1182</c:v>
                </c:pt>
                <c:pt idx="343">
                  <c:v>0.1177</c:v>
                </c:pt>
                <c:pt idx="344">
                  <c:v>0.1167</c:v>
                </c:pt>
                <c:pt idx="345">
                  <c:v>0.11550000000000001</c:v>
                </c:pt>
                <c:pt idx="346">
                  <c:v>0.1148</c:v>
                </c:pt>
                <c:pt idx="347">
                  <c:v>0.11459999999999999</c:v>
                </c:pt>
                <c:pt idx="348">
                  <c:v>0.11459999999999999</c:v>
                </c:pt>
                <c:pt idx="349">
                  <c:v>0.1142</c:v>
                </c:pt>
                <c:pt idx="350">
                  <c:v>0.1137</c:v>
                </c:pt>
                <c:pt idx="351">
                  <c:v>0.1137</c:v>
                </c:pt>
                <c:pt idx="352">
                  <c:v>0.1128</c:v>
                </c:pt>
                <c:pt idx="353">
                  <c:v>0.1123</c:v>
                </c:pt>
                <c:pt idx="354">
                  <c:v>0.1129</c:v>
                </c:pt>
                <c:pt idx="355">
                  <c:v>0.1125</c:v>
                </c:pt>
                <c:pt idx="356">
                  <c:v>0.1125</c:v>
                </c:pt>
                <c:pt idx="357">
                  <c:v>0.11260000000000001</c:v>
                </c:pt>
                <c:pt idx="358">
                  <c:v>0.1119</c:v>
                </c:pt>
                <c:pt idx="359">
                  <c:v>0.1114</c:v>
                </c:pt>
                <c:pt idx="360">
                  <c:v>0.111</c:v>
                </c:pt>
                <c:pt idx="361">
                  <c:v>0.10979999999999999</c:v>
                </c:pt>
                <c:pt idx="362">
                  <c:v>0.1076</c:v>
                </c:pt>
                <c:pt idx="363">
                  <c:v>0.1069</c:v>
                </c:pt>
                <c:pt idx="364">
                  <c:v>0.1051</c:v>
                </c:pt>
                <c:pt idx="365">
                  <c:v>0.1037</c:v>
                </c:pt>
                <c:pt idx="366">
                  <c:v>0.10290000000000001</c:v>
                </c:pt>
                <c:pt idx="367">
                  <c:v>0.10199999999999999</c:v>
                </c:pt>
                <c:pt idx="368">
                  <c:v>0.1</c:v>
                </c:pt>
                <c:pt idx="369">
                  <c:v>9.8500000000000004E-2</c:v>
                </c:pt>
                <c:pt idx="370">
                  <c:v>9.7699999999999995E-2</c:v>
                </c:pt>
                <c:pt idx="371">
                  <c:v>9.4899999999999998E-2</c:v>
                </c:pt>
                <c:pt idx="372">
                  <c:v>9.4299999999999995E-2</c:v>
                </c:pt>
                <c:pt idx="373">
                  <c:v>9.35E-2</c:v>
                </c:pt>
                <c:pt idx="374">
                  <c:v>9.2700000000000005E-2</c:v>
                </c:pt>
                <c:pt idx="375">
                  <c:v>9.1499999999999998E-2</c:v>
                </c:pt>
                <c:pt idx="376">
                  <c:v>9.1700000000000004E-2</c:v>
                </c:pt>
                <c:pt idx="377">
                  <c:v>9.06E-2</c:v>
                </c:pt>
                <c:pt idx="378">
                  <c:v>9.0300000000000005E-2</c:v>
                </c:pt>
                <c:pt idx="379">
                  <c:v>9.06E-2</c:v>
                </c:pt>
                <c:pt idx="380">
                  <c:v>9.06E-2</c:v>
                </c:pt>
                <c:pt idx="381">
                  <c:v>9.06E-2</c:v>
                </c:pt>
                <c:pt idx="382">
                  <c:v>9.0999999999999998E-2</c:v>
                </c:pt>
                <c:pt idx="383">
                  <c:v>9.06E-2</c:v>
                </c:pt>
                <c:pt idx="384">
                  <c:v>0.09</c:v>
                </c:pt>
                <c:pt idx="385">
                  <c:v>8.9200000000000002E-2</c:v>
                </c:pt>
                <c:pt idx="386">
                  <c:v>8.8499999999999995E-2</c:v>
                </c:pt>
                <c:pt idx="387">
                  <c:v>8.7599999999999997E-2</c:v>
                </c:pt>
                <c:pt idx="388">
                  <c:v>8.7400000000000005E-2</c:v>
                </c:pt>
                <c:pt idx="389">
                  <c:v>8.7499999999999994E-2</c:v>
                </c:pt>
                <c:pt idx="390">
                  <c:v>8.7099999999999997E-2</c:v>
                </c:pt>
                <c:pt idx="391">
                  <c:v>8.6400000000000005E-2</c:v>
                </c:pt>
              </c:numCache>
            </c:numRef>
          </c:val>
          <c:smooth val="0"/>
          <c:extLst>
            <c:ext xmlns:c16="http://schemas.microsoft.com/office/drawing/2014/chart" uri="{C3380CC4-5D6E-409C-BE32-E72D297353CC}">
              <c16:uniqueId val="{00000006-AEAD-4630-8AD8-3CE4AAAC3889}"/>
            </c:ext>
          </c:extLst>
        </c:ser>
        <c:ser>
          <c:idx val="3"/>
          <c:order val="3"/>
          <c:tx>
            <c:strRef>
              <c:f>'36'!$L$9</c:f>
              <c:strCache>
                <c:ptCount val="1"/>
                <c:pt idx="0">
                  <c:v>12 month</c:v>
                </c:pt>
              </c:strCache>
            </c:strRef>
          </c:tx>
          <c:marker>
            <c:symbol val="none"/>
          </c:marker>
          <c:dLbls>
            <c:dLbl>
              <c:idx val="747"/>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AD-4630-8AD8-3CE4AAAC38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numCache>
            </c:numRef>
          </c:cat>
          <c:val>
            <c:numRef>
              <c:f>'36'!$L$507:$L$100506</c:f>
              <c:numCache>
                <c:formatCode>0.0%</c:formatCode>
                <c:ptCount val="100000"/>
                <c:pt idx="0">
                  <c:v>0.1575</c:v>
                </c:pt>
                <c:pt idx="1">
                  <c:v>0.15809999999999999</c:v>
                </c:pt>
                <c:pt idx="2">
                  <c:v>0.15909999999999999</c:v>
                </c:pt>
                <c:pt idx="3">
                  <c:v>0.15970000000000001</c:v>
                </c:pt>
                <c:pt idx="4">
                  <c:v>0.1603</c:v>
                </c:pt>
                <c:pt idx="5">
                  <c:v>0.16120000000000001</c:v>
                </c:pt>
                <c:pt idx="6">
                  <c:v>0.16120000000000001</c:v>
                </c:pt>
                <c:pt idx="7">
                  <c:v>0.161</c:v>
                </c:pt>
                <c:pt idx="8">
                  <c:v>0.161</c:v>
                </c:pt>
                <c:pt idx="9">
                  <c:v>0.16109999999999999</c:v>
                </c:pt>
                <c:pt idx="10">
                  <c:v>0.16109999999999999</c:v>
                </c:pt>
                <c:pt idx="11">
                  <c:v>0.16109999999999999</c:v>
                </c:pt>
                <c:pt idx="12">
                  <c:v>0.16120000000000001</c:v>
                </c:pt>
                <c:pt idx="13">
                  <c:v>0.1613</c:v>
                </c:pt>
                <c:pt idx="14">
                  <c:v>0.1613</c:v>
                </c:pt>
                <c:pt idx="15">
                  <c:v>0.16120000000000001</c:v>
                </c:pt>
                <c:pt idx="16">
                  <c:v>0.1613</c:v>
                </c:pt>
                <c:pt idx="17">
                  <c:v>0.1613</c:v>
                </c:pt>
                <c:pt idx="18">
                  <c:v>0.1613</c:v>
                </c:pt>
                <c:pt idx="19">
                  <c:v>0.1613</c:v>
                </c:pt>
                <c:pt idx="20">
                  <c:v>0.1615</c:v>
                </c:pt>
                <c:pt idx="21">
                  <c:v>0.16170000000000001</c:v>
                </c:pt>
                <c:pt idx="22">
                  <c:v>0.16170000000000001</c:v>
                </c:pt>
                <c:pt idx="23">
                  <c:v>0.16209999999999999</c:v>
                </c:pt>
                <c:pt idx="24">
                  <c:v>0.16209999999999999</c:v>
                </c:pt>
                <c:pt idx="25">
                  <c:v>0.16220000000000001</c:v>
                </c:pt>
                <c:pt idx="26">
                  <c:v>0.16209999999999999</c:v>
                </c:pt>
                <c:pt idx="27">
                  <c:v>0.16220000000000001</c:v>
                </c:pt>
                <c:pt idx="28">
                  <c:v>0.16200000000000001</c:v>
                </c:pt>
                <c:pt idx="29">
                  <c:v>0.16200000000000001</c:v>
                </c:pt>
                <c:pt idx="30">
                  <c:v>0.1618</c:v>
                </c:pt>
                <c:pt idx="31">
                  <c:v>0.16120000000000001</c:v>
                </c:pt>
                <c:pt idx="32">
                  <c:v>0.16039999999999999</c:v>
                </c:pt>
                <c:pt idx="33">
                  <c:v>0.16009999999999999</c:v>
                </c:pt>
                <c:pt idx="34">
                  <c:v>0.15939999999999999</c:v>
                </c:pt>
                <c:pt idx="35">
                  <c:v>0.15890000000000001</c:v>
                </c:pt>
                <c:pt idx="36">
                  <c:v>0.15890000000000001</c:v>
                </c:pt>
                <c:pt idx="37">
                  <c:v>0.159</c:v>
                </c:pt>
                <c:pt idx="38">
                  <c:v>0.15870000000000001</c:v>
                </c:pt>
                <c:pt idx="39">
                  <c:v>0.1588</c:v>
                </c:pt>
                <c:pt idx="40">
                  <c:v>0.1585</c:v>
                </c:pt>
                <c:pt idx="41">
                  <c:v>0.1585</c:v>
                </c:pt>
                <c:pt idx="42">
                  <c:v>0.1585</c:v>
                </c:pt>
                <c:pt idx="43">
                  <c:v>0.1585</c:v>
                </c:pt>
                <c:pt idx="44">
                  <c:v>0.1585</c:v>
                </c:pt>
                <c:pt idx="45">
                  <c:v>0.1588</c:v>
                </c:pt>
                <c:pt idx="46">
                  <c:v>0.15920000000000001</c:v>
                </c:pt>
                <c:pt idx="47">
                  <c:v>0.15920000000000001</c:v>
                </c:pt>
                <c:pt idx="48">
                  <c:v>0.15920000000000001</c:v>
                </c:pt>
                <c:pt idx="49">
                  <c:v>0.15909999999999999</c:v>
                </c:pt>
                <c:pt idx="50">
                  <c:v>0.15909999999999999</c:v>
                </c:pt>
                <c:pt idx="51">
                  <c:v>0.15820000000000001</c:v>
                </c:pt>
                <c:pt idx="52">
                  <c:v>0.1578</c:v>
                </c:pt>
                <c:pt idx="53">
                  <c:v>0.1575</c:v>
                </c:pt>
                <c:pt idx="54">
                  <c:v>0.15709999999999999</c:v>
                </c:pt>
                <c:pt idx="55">
                  <c:v>0.15679999999999999</c:v>
                </c:pt>
                <c:pt idx="56">
                  <c:v>0.15659999999999999</c:v>
                </c:pt>
                <c:pt idx="57">
                  <c:v>0.15629999999999999</c:v>
                </c:pt>
                <c:pt idx="58">
                  <c:v>0.156</c:v>
                </c:pt>
                <c:pt idx="59">
                  <c:v>0.15570000000000001</c:v>
                </c:pt>
                <c:pt idx="60">
                  <c:v>0.15540000000000001</c:v>
                </c:pt>
                <c:pt idx="61">
                  <c:v>0.15509999999999999</c:v>
                </c:pt>
                <c:pt idx="62">
                  <c:v>0.15590000000000001</c:v>
                </c:pt>
                <c:pt idx="63">
                  <c:v>0.15620000000000001</c:v>
                </c:pt>
                <c:pt idx="64">
                  <c:v>0.1565</c:v>
                </c:pt>
                <c:pt idx="65">
                  <c:v>0.15679999999999999</c:v>
                </c:pt>
                <c:pt idx="66">
                  <c:v>0.1573</c:v>
                </c:pt>
                <c:pt idx="67">
                  <c:v>0.15679999999999999</c:v>
                </c:pt>
                <c:pt idx="68">
                  <c:v>0.15679999999999999</c:v>
                </c:pt>
                <c:pt idx="69">
                  <c:v>0.15679999999999999</c:v>
                </c:pt>
                <c:pt idx="70">
                  <c:v>0.1565</c:v>
                </c:pt>
                <c:pt idx="71">
                  <c:v>0.1565</c:v>
                </c:pt>
                <c:pt idx="72">
                  <c:v>0.1565</c:v>
                </c:pt>
                <c:pt idx="73">
                  <c:v>0.15659999999999999</c:v>
                </c:pt>
                <c:pt idx="74">
                  <c:v>0.1565</c:v>
                </c:pt>
                <c:pt idx="75">
                  <c:v>0.1565</c:v>
                </c:pt>
                <c:pt idx="76">
                  <c:v>0.156</c:v>
                </c:pt>
                <c:pt idx="77">
                  <c:v>0.15540000000000001</c:v>
                </c:pt>
                <c:pt idx="78">
                  <c:v>0.1545</c:v>
                </c:pt>
                <c:pt idx="79">
                  <c:v>0.154</c:v>
                </c:pt>
                <c:pt idx="80">
                  <c:v>0.1535</c:v>
                </c:pt>
                <c:pt idx="81">
                  <c:v>0.1535</c:v>
                </c:pt>
                <c:pt idx="82">
                  <c:v>0.154</c:v>
                </c:pt>
                <c:pt idx="83">
                  <c:v>0.1547</c:v>
                </c:pt>
                <c:pt idx="84">
                  <c:v>0.1555</c:v>
                </c:pt>
                <c:pt idx="85">
                  <c:v>0.15540000000000001</c:v>
                </c:pt>
                <c:pt idx="86">
                  <c:v>0.15509999999999999</c:v>
                </c:pt>
                <c:pt idx="87">
                  <c:v>0.15479999999999999</c:v>
                </c:pt>
                <c:pt idx="88">
                  <c:v>0.154</c:v>
                </c:pt>
                <c:pt idx="89">
                  <c:v>0.15329999999999999</c:v>
                </c:pt>
                <c:pt idx="90">
                  <c:v>0.154</c:v>
                </c:pt>
                <c:pt idx="91">
                  <c:v>0.15490000000000001</c:v>
                </c:pt>
                <c:pt idx="92">
                  <c:v>0.15490000000000001</c:v>
                </c:pt>
                <c:pt idx="93">
                  <c:v>0.15540000000000001</c:v>
                </c:pt>
                <c:pt idx="94">
                  <c:v>0.15559999999999999</c:v>
                </c:pt>
                <c:pt idx="95">
                  <c:v>0.15559999999999999</c:v>
                </c:pt>
                <c:pt idx="96">
                  <c:v>0.155</c:v>
                </c:pt>
                <c:pt idx="97">
                  <c:v>0.15490000000000001</c:v>
                </c:pt>
                <c:pt idx="98">
                  <c:v>0.1547</c:v>
                </c:pt>
                <c:pt idx="99">
                  <c:v>0.15479999999999999</c:v>
                </c:pt>
                <c:pt idx="100">
                  <c:v>0.1542</c:v>
                </c:pt>
                <c:pt idx="101">
                  <c:v>0.1542</c:v>
                </c:pt>
                <c:pt idx="102">
                  <c:v>0.15409999999999999</c:v>
                </c:pt>
                <c:pt idx="103">
                  <c:v>0.15409999999999999</c:v>
                </c:pt>
                <c:pt idx="104">
                  <c:v>0.15379999999999999</c:v>
                </c:pt>
                <c:pt idx="105">
                  <c:v>0.154</c:v>
                </c:pt>
                <c:pt idx="106">
                  <c:v>0.15359999999999999</c:v>
                </c:pt>
                <c:pt idx="107">
                  <c:v>0.15340000000000001</c:v>
                </c:pt>
                <c:pt idx="108">
                  <c:v>0.15310000000000001</c:v>
                </c:pt>
                <c:pt idx="109">
                  <c:v>0.15290000000000001</c:v>
                </c:pt>
                <c:pt idx="110">
                  <c:v>0.15240000000000001</c:v>
                </c:pt>
                <c:pt idx="111">
                  <c:v>0.15229999999999999</c:v>
                </c:pt>
                <c:pt idx="112">
                  <c:v>0.1522</c:v>
                </c:pt>
                <c:pt idx="113">
                  <c:v>0.15190000000000001</c:v>
                </c:pt>
                <c:pt idx="114">
                  <c:v>0.15240000000000001</c:v>
                </c:pt>
                <c:pt idx="115">
                  <c:v>0.15279999999999999</c:v>
                </c:pt>
                <c:pt idx="116">
                  <c:v>0.1535</c:v>
                </c:pt>
                <c:pt idx="117">
                  <c:v>0.15409999999999999</c:v>
                </c:pt>
                <c:pt idx="118">
                  <c:v>0.15509999999999999</c:v>
                </c:pt>
                <c:pt idx="119">
                  <c:v>0.15540000000000001</c:v>
                </c:pt>
                <c:pt idx="120">
                  <c:v>0.15570000000000001</c:v>
                </c:pt>
                <c:pt idx="121">
                  <c:v>0.1555</c:v>
                </c:pt>
                <c:pt idx="122">
                  <c:v>0.15570000000000001</c:v>
                </c:pt>
                <c:pt idx="123">
                  <c:v>0.1555</c:v>
                </c:pt>
                <c:pt idx="124">
                  <c:v>0.15529999999999999</c:v>
                </c:pt>
                <c:pt idx="125">
                  <c:v>0.15529999999999999</c:v>
                </c:pt>
                <c:pt idx="126">
                  <c:v>0.15559999999999999</c:v>
                </c:pt>
                <c:pt idx="127">
                  <c:v>0.15570000000000001</c:v>
                </c:pt>
                <c:pt idx="128">
                  <c:v>0.15620000000000001</c:v>
                </c:pt>
                <c:pt idx="129">
                  <c:v>0.15679999999999999</c:v>
                </c:pt>
                <c:pt idx="130">
                  <c:v>0.1575</c:v>
                </c:pt>
                <c:pt idx="131">
                  <c:v>0.15770000000000001</c:v>
                </c:pt>
                <c:pt idx="132">
                  <c:v>0.15870000000000001</c:v>
                </c:pt>
                <c:pt idx="133">
                  <c:v>0.159</c:v>
                </c:pt>
                <c:pt idx="134">
                  <c:v>0.1588</c:v>
                </c:pt>
                <c:pt idx="135">
                  <c:v>0.15870000000000001</c:v>
                </c:pt>
                <c:pt idx="136">
                  <c:v>0.1593</c:v>
                </c:pt>
                <c:pt idx="137">
                  <c:v>0.1585</c:v>
                </c:pt>
                <c:pt idx="138">
                  <c:v>0.158</c:v>
                </c:pt>
                <c:pt idx="139">
                  <c:v>0.15809999999999999</c:v>
                </c:pt>
                <c:pt idx="140">
                  <c:v>0.15770000000000001</c:v>
                </c:pt>
                <c:pt idx="141">
                  <c:v>0.157</c:v>
                </c:pt>
                <c:pt idx="142">
                  <c:v>0.15670000000000001</c:v>
                </c:pt>
                <c:pt idx="143">
                  <c:v>0.15670000000000001</c:v>
                </c:pt>
                <c:pt idx="144">
                  <c:v>0.1565</c:v>
                </c:pt>
                <c:pt idx="145">
                  <c:v>0.15670000000000001</c:v>
                </c:pt>
                <c:pt idx="146">
                  <c:v>0.15690000000000001</c:v>
                </c:pt>
                <c:pt idx="147">
                  <c:v>0.15709999999999999</c:v>
                </c:pt>
                <c:pt idx="148">
                  <c:v>0.15709999999999999</c:v>
                </c:pt>
                <c:pt idx="149">
                  <c:v>0.15709999999999999</c:v>
                </c:pt>
                <c:pt idx="150">
                  <c:v>0.15690000000000001</c:v>
                </c:pt>
                <c:pt idx="151">
                  <c:v>0.1565</c:v>
                </c:pt>
                <c:pt idx="152">
                  <c:v>0.15659999999999999</c:v>
                </c:pt>
                <c:pt idx="153">
                  <c:v>0.15659999999999999</c:v>
                </c:pt>
                <c:pt idx="154">
                  <c:v>0.15640000000000001</c:v>
                </c:pt>
                <c:pt idx="155">
                  <c:v>0.1565</c:v>
                </c:pt>
                <c:pt idx="156">
                  <c:v>0.15659999999999999</c:v>
                </c:pt>
                <c:pt idx="157">
                  <c:v>0.15670000000000001</c:v>
                </c:pt>
                <c:pt idx="158">
                  <c:v>0.15670000000000001</c:v>
                </c:pt>
                <c:pt idx="159">
                  <c:v>0.15690000000000001</c:v>
                </c:pt>
                <c:pt idx="160">
                  <c:v>0.157</c:v>
                </c:pt>
                <c:pt idx="161">
                  <c:v>0.157</c:v>
                </c:pt>
                <c:pt idx="162">
                  <c:v>0.15659999999999999</c:v>
                </c:pt>
                <c:pt idx="163">
                  <c:v>0.15629999999999999</c:v>
                </c:pt>
                <c:pt idx="164">
                  <c:v>0.156</c:v>
                </c:pt>
                <c:pt idx="165">
                  <c:v>0.15570000000000001</c:v>
                </c:pt>
                <c:pt idx="166">
                  <c:v>0.156</c:v>
                </c:pt>
                <c:pt idx="167">
                  <c:v>0.15579999999999999</c:v>
                </c:pt>
                <c:pt idx="168">
                  <c:v>0.15640000000000001</c:v>
                </c:pt>
                <c:pt idx="169">
                  <c:v>0.15670000000000001</c:v>
                </c:pt>
                <c:pt idx="170">
                  <c:v>0.15629999999999999</c:v>
                </c:pt>
                <c:pt idx="171">
                  <c:v>0.1565</c:v>
                </c:pt>
                <c:pt idx="172">
                  <c:v>0.15720000000000001</c:v>
                </c:pt>
                <c:pt idx="173">
                  <c:v>0.15720000000000001</c:v>
                </c:pt>
                <c:pt idx="174">
                  <c:v>0.15740000000000001</c:v>
                </c:pt>
                <c:pt idx="175">
                  <c:v>0.158</c:v>
                </c:pt>
                <c:pt idx="176">
                  <c:v>0.15790000000000001</c:v>
                </c:pt>
                <c:pt idx="177">
                  <c:v>0.15820000000000001</c:v>
                </c:pt>
                <c:pt idx="178">
                  <c:v>0.158</c:v>
                </c:pt>
                <c:pt idx="179">
                  <c:v>0.15809999999999999</c:v>
                </c:pt>
                <c:pt idx="180">
                  <c:v>0.15820000000000001</c:v>
                </c:pt>
                <c:pt idx="181">
                  <c:v>0.1583</c:v>
                </c:pt>
                <c:pt idx="182">
                  <c:v>0.158</c:v>
                </c:pt>
                <c:pt idx="183">
                  <c:v>0.158</c:v>
                </c:pt>
                <c:pt idx="184">
                  <c:v>0.15809999999999999</c:v>
                </c:pt>
                <c:pt idx="185">
                  <c:v>0.15809999999999999</c:v>
                </c:pt>
                <c:pt idx="186">
                  <c:v>0.15790000000000001</c:v>
                </c:pt>
                <c:pt idx="187">
                  <c:v>0.15770000000000001</c:v>
                </c:pt>
                <c:pt idx="188">
                  <c:v>0.15759999999999999</c:v>
                </c:pt>
                <c:pt idx="189">
                  <c:v>0.1575</c:v>
                </c:pt>
                <c:pt idx="190">
                  <c:v>0.15740000000000001</c:v>
                </c:pt>
                <c:pt idx="191">
                  <c:v>0.15720000000000001</c:v>
                </c:pt>
                <c:pt idx="192">
                  <c:v>0.1573</c:v>
                </c:pt>
                <c:pt idx="193">
                  <c:v>0.1573</c:v>
                </c:pt>
                <c:pt idx="194">
                  <c:v>0.157</c:v>
                </c:pt>
                <c:pt idx="195">
                  <c:v>0.15690000000000001</c:v>
                </c:pt>
                <c:pt idx="196">
                  <c:v>0.157</c:v>
                </c:pt>
                <c:pt idx="197">
                  <c:v>0.157</c:v>
                </c:pt>
                <c:pt idx="198">
                  <c:v>0.15690000000000001</c:v>
                </c:pt>
                <c:pt idx="199">
                  <c:v>0.157</c:v>
                </c:pt>
                <c:pt idx="200">
                  <c:v>0.157</c:v>
                </c:pt>
                <c:pt idx="201">
                  <c:v>0.15709999999999999</c:v>
                </c:pt>
                <c:pt idx="202">
                  <c:v>0.15670000000000001</c:v>
                </c:pt>
                <c:pt idx="203">
                  <c:v>0.15629999999999999</c:v>
                </c:pt>
                <c:pt idx="204">
                  <c:v>0.1565</c:v>
                </c:pt>
                <c:pt idx="205">
                  <c:v>0.15640000000000001</c:v>
                </c:pt>
                <c:pt idx="206">
                  <c:v>0.15620000000000001</c:v>
                </c:pt>
                <c:pt idx="207">
                  <c:v>0.15629999999999999</c:v>
                </c:pt>
                <c:pt idx="208">
                  <c:v>0.15670000000000001</c:v>
                </c:pt>
                <c:pt idx="209">
                  <c:v>0.15690000000000001</c:v>
                </c:pt>
                <c:pt idx="210">
                  <c:v>0.15709999999999999</c:v>
                </c:pt>
                <c:pt idx="211">
                  <c:v>0.15679999999999999</c:v>
                </c:pt>
                <c:pt idx="212">
                  <c:v>0.15720000000000001</c:v>
                </c:pt>
                <c:pt idx="213">
                  <c:v>0.157</c:v>
                </c:pt>
                <c:pt idx="214">
                  <c:v>0.15690000000000001</c:v>
                </c:pt>
                <c:pt idx="215">
                  <c:v>0.15670000000000001</c:v>
                </c:pt>
                <c:pt idx="216">
                  <c:v>0.1573</c:v>
                </c:pt>
                <c:pt idx="217">
                  <c:v>0.15720000000000001</c:v>
                </c:pt>
                <c:pt idx="218">
                  <c:v>0.1575</c:v>
                </c:pt>
                <c:pt idx="219">
                  <c:v>0.15720000000000001</c:v>
                </c:pt>
                <c:pt idx="220">
                  <c:v>0.1575</c:v>
                </c:pt>
                <c:pt idx="221">
                  <c:v>0.1578</c:v>
                </c:pt>
                <c:pt idx="222">
                  <c:v>0.15770000000000001</c:v>
                </c:pt>
                <c:pt idx="223">
                  <c:v>0.15759999999999999</c:v>
                </c:pt>
                <c:pt idx="224">
                  <c:v>0.15770000000000001</c:v>
                </c:pt>
                <c:pt idx="225">
                  <c:v>0.1575</c:v>
                </c:pt>
                <c:pt idx="226">
                  <c:v>0.15690000000000001</c:v>
                </c:pt>
                <c:pt idx="227">
                  <c:v>0.15670000000000001</c:v>
                </c:pt>
                <c:pt idx="228">
                  <c:v>0.15670000000000001</c:v>
                </c:pt>
                <c:pt idx="229">
                  <c:v>0.157</c:v>
                </c:pt>
                <c:pt idx="230">
                  <c:v>0.15659999999999999</c:v>
                </c:pt>
                <c:pt idx="231">
                  <c:v>0.15690000000000001</c:v>
                </c:pt>
                <c:pt idx="232">
                  <c:v>0.157</c:v>
                </c:pt>
                <c:pt idx="233">
                  <c:v>0.15679999999999999</c:v>
                </c:pt>
                <c:pt idx="234">
                  <c:v>0.15629999999999999</c:v>
                </c:pt>
                <c:pt idx="235">
                  <c:v>0.15659999999999999</c:v>
                </c:pt>
                <c:pt idx="236">
                  <c:v>0.15640000000000001</c:v>
                </c:pt>
                <c:pt idx="237">
                  <c:v>0.15590000000000001</c:v>
                </c:pt>
                <c:pt idx="238">
                  <c:v>0.156</c:v>
                </c:pt>
                <c:pt idx="239">
                  <c:v>0.15570000000000001</c:v>
                </c:pt>
                <c:pt idx="240">
                  <c:v>0.15559999999999999</c:v>
                </c:pt>
                <c:pt idx="241">
                  <c:v>0.15529999999999999</c:v>
                </c:pt>
                <c:pt idx="242">
                  <c:v>0.15509999999999999</c:v>
                </c:pt>
                <c:pt idx="243">
                  <c:v>0.15440000000000001</c:v>
                </c:pt>
                <c:pt idx="244">
                  <c:v>0.15440000000000001</c:v>
                </c:pt>
                <c:pt idx="245">
                  <c:v>0.15390000000000001</c:v>
                </c:pt>
                <c:pt idx="246">
                  <c:v>0.15359999999999999</c:v>
                </c:pt>
                <c:pt idx="247">
                  <c:v>0.15379999999999999</c:v>
                </c:pt>
                <c:pt idx="248">
                  <c:v>0.15379999999999999</c:v>
                </c:pt>
                <c:pt idx="249">
                  <c:v>0.1537</c:v>
                </c:pt>
                <c:pt idx="250">
                  <c:v>0.15310000000000001</c:v>
                </c:pt>
                <c:pt idx="251">
                  <c:v>0.1527</c:v>
                </c:pt>
                <c:pt idx="252">
                  <c:v>0.1522</c:v>
                </c:pt>
                <c:pt idx="253">
                  <c:v>0.1515</c:v>
                </c:pt>
                <c:pt idx="254">
                  <c:v>0.15</c:v>
                </c:pt>
                <c:pt idx="255">
                  <c:v>0.14910000000000001</c:v>
                </c:pt>
                <c:pt idx="256">
                  <c:v>0.14810000000000001</c:v>
                </c:pt>
                <c:pt idx="257">
                  <c:v>0.14729999999999999</c:v>
                </c:pt>
                <c:pt idx="258">
                  <c:v>0.14699999999999999</c:v>
                </c:pt>
                <c:pt idx="259">
                  <c:v>0.1464</c:v>
                </c:pt>
                <c:pt idx="260">
                  <c:v>0.1462</c:v>
                </c:pt>
                <c:pt idx="261">
                  <c:v>0.1464</c:v>
                </c:pt>
                <c:pt idx="262">
                  <c:v>0.1459</c:v>
                </c:pt>
                <c:pt idx="263">
                  <c:v>0.14510000000000001</c:v>
                </c:pt>
                <c:pt idx="264">
                  <c:v>0.14510000000000001</c:v>
                </c:pt>
                <c:pt idx="265">
                  <c:v>0.1447</c:v>
                </c:pt>
                <c:pt idx="266">
                  <c:v>0.14360000000000001</c:v>
                </c:pt>
                <c:pt idx="267">
                  <c:v>0.14280000000000001</c:v>
                </c:pt>
                <c:pt idx="268">
                  <c:v>0.14199999999999999</c:v>
                </c:pt>
                <c:pt idx="269">
                  <c:v>0.14130000000000001</c:v>
                </c:pt>
                <c:pt idx="270">
                  <c:v>0.14030000000000001</c:v>
                </c:pt>
                <c:pt idx="271">
                  <c:v>0.1399</c:v>
                </c:pt>
                <c:pt idx="272">
                  <c:v>0.13919999999999999</c:v>
                </c:pt>
                <c:pt idx="273">
                  <c:v>0.1386</c:v>
                </c:pt>
                <c:pt idx="274">
                  <c:v>0.13789999999999999</c:v>
                </c:pt>
                <c:pt idx="275">
                  <c:v>0.13650000000000001</c:v>
                </c:pt>
                <c:pt idx="276">
                  <c:v>0.1346</c:v>
                </c:pt>
                <c:pt idx="277">
                  <c:v>0.1331</c:v>
                </c:pt>
                <c:pt idx="278">
                  <c:v>0.1321</c:v>
                </c:pt>
                <c:pt idx="279">
                  <c:v>0.13070000000000001</c:v>
                </c:pt>
                <c:pt idx="280">
                  <c:v>0.1298</c:v>
                </c:pt>
                <c:pt idx="281">
                  <c:v>0.1295</c:v>
                </c:pt>
                <c:pt idx="282">
                  <c:v>0.13009999999999999</c:v>
                </c:pt>
                <c:pt idx="283">
                  <c:v>0.1295</c:v>
                </c:pt>
                <c:pt idx="284">
                  <c:v>0.1285</c:v>
                </c:pt>
                <c:pt idx="285">
                  <c:v>0.12859999999999999</c:v>
                </c:pt>
                <c:pt idx="286">
                  <c:v>0.1275</c:v>
                </c:pt>
                <c:pt idx="287">
                  <c:v>0.12590000000000001</c:v>
                </c:pt>
                <c:pt idx="288">
                  <c:v>0.12509999999999999</c:v>
                </c:pt>
                <c:pt idx="289">
                  <c:v>0.12470000000000001</c:v>
                </c:pt>
                <c:pt idx="290">
                  <c:v>0.1242</c:v>
                </c:pt>
                <c:pt idx="291">
                  <c:v>0.1242</c:v>
                </c:pt>
                <c:pt idx="292">
                  <c:v>0.124</c:v>
                </c:pt>
                <c:pt idx="293">
                  <c:v>0.12330000000000001</c:v>
                </c:pt>
                <c:pt idx="294">
                  <c:v>0.1231</c:v>
                </c:pt>
                <c:pt idx="295">
                  <c:v>0.12280000000000001</c:v>
                </c:pt>
                <c:pt idx="296">
                  <c:v>0.12180000000000001</c:v>
                </c:pt>
                <c:pt idx="297">
                  <c:v>0.121</c:v>
                </c:pt>
                <c:pt idx="298">
                  <c:v>0.1207</c:v>
                </c:pt>
                <c:pt idx="299">
                  <c:v>0.1202</c:v>
                </c:pt>
                <c:pt idx="300">
                  <c:v>0.1195</c:v>
                </c:pt>
                <c:pt idx="301">
                  <c:v>0.1198</c:v>
                </c:pt>
                <c:pt idx="302">
                  <c:v>0.1195</c:v>
                </c:pt>
                <c:pt idx="303">
                  <c:v>0.11990000000000001</c:v>
                </c:pt>
                <c:pt idx="304">
                  <c:v>0.1202</c:v>
                </c:pt>
                <c:pt idx="305">
                  <c:v>0.12039999999999999</c:v>
                </c:pt>
                <c:pt idx="306">
                  <c:v>0.121</c:v>
                </c:pt>
                <c:pt idx="307">
                  <c:v>0.1212</c:v>
                </c:pt>
                <c:pt idx="308">
                  <c:v>0.12089999999999999</c:v>
                </c:pt>
                <c:pt idx="309">
                  <c:v>0.1206</c:v>
                </c:pt>
                <c:pt idx="310">
                  <c:v>0.121</c:v>
                </c:pt>
                <c:pt idx="311">
                  <c:v>0.1205</c:v>
                </c:pt>
                <c:pt idx="312">
                  <c:v>0.1201</c:v>
                </c:pt>
                <c:pt idx="313">
                  <c:v>0.1198</c:v>
                </c:pt>
                <c:pt idx="314">
                  <c:v>0.1196</c:v>
                </c:pt>
                <c:pt idx="315">
                  <c:v>0.1191</c:v>
                </c:pt>
                <c:pt idx="316">
                  <c:v>0.11940000000000001</c:v>
                </c:pt>
                <c:pt idx="317">
                  <c:v>0.1195</c:v>
                </c:pt>
                <c:pt idx="318">
                  <c:v>0.1195</c:v>
                </c:pt>
                <c:pt idx="319">
                  <c:v>0.1193</c:v>
                </c:pt>
                <c:pt idx="320">
                  <c:v>0.1191</c:v>
                </c:pt>
                <c:pt idx="321">
                  <c:v>0.11849999999999999</c:v>
                </c:pt>
                <c:pt idx="322">
                  <c:v>0.1182</c:v>
                </c:pt>
                <c:pt idx="323">
                  <c:v>0.1182</c:v>
                </c:pt>
                <c:pt idx="324">
                  <c:v>0.11849999999999999</c:v>
                </c:pt>
                <c:pt idx="325">
                  <c:v>0.11899999999999999</c:v>
                </c:pt>
                <c:pt idx="326">
                  <c:v>0.11899999999999999</c:v>
                </c:pt>
                <c:pt idx="327">
                  <c:v>0.1197</c:v>
                </c:pt>
                <c:pt idx="328">
                  <c:v>0.1203</c:v>
                </c:pt>
                <c:pt idx="329">
                  <c:v>0.1203</c:v>
                </c:pt>
                <c:pt idx="330">
                  <c:v>0.12</c:v>
                </c:pt>
                <c:pt idx="331">
                  <c:v>0.11990000000000001</c:v>
                </c:pt>
                <c:pt idx="332">
                  <c:v>0.12</c:v>
                </c:pt>
                <c:pt idx="333">
                  <c:v>0.1195</c:v>
                </c:pt>
                <c:pt idx="334">
                  <c:v>0.1195</c:v>
                </c:pt>
                <c:pt idx="335">
                  <c:v>0.1192</c:v>
                </c:pt>
                <c:pt idx="336">
                  <c:v>0.1186</c:v>
                </c:pt>
                <c:pt idx="337">
                  <c:v>0.1174</c:v>
                </c:pt>
                <c:pt idx="338">
                  <c:v>0.11700000000000001</c:v>
                </c:pt>
                <c:pt idx="339">
                  <c:v>0.11650000000000001</c:v>
                </c:pt>
                <c:pt idx="340">
                  <c:v>0.1168</c:v>
                </c:pt>
                <c:pt idx="341">
                  <c:v>0.1171</c:v>
                </c:pt>
                <c:pt idx="342">
                  <c:v>0.11749999999999999</c:v>
                </c:pt>
                <c:pt idx="343">
                  <c:v>0.1172</c:v>
                </c:pt>
                <c:pt idx="344">
                  <c:v>0.11650000000000001</c:v>
                </c:pt>
                <c:pt idx="345">
                  <c:v>0.1158</c:v>
                </c:pt>
                <c:pt idx="346">
                  <c:v>0.11550000000000001</c:v>
                </c:pt>
                <c:pt idx="347">
                  <c:v>0.1154</c:v>
                </c:pt>
                <c:pt idx="348">
                  <c:v>0.11509999999999999</c:v>
                </c:pt>
                <c:pt idx="349">
                  <c:v>0.1149</c:v>
                </c:pt>
                <c:pt idx="350">
                  <c:v>0.1145</c:v>
                </c:pt>
                <c:pt idx="351">
                  <c:v>0.1142</c:v>
                </c:pt>
                <c:pt idx="352">
                  <c:v>0.1133</c:v>
                </c:pt>
                <c:pt idx="353">
                  <c:v>0.1129</c:v>
                </c:pt>
                <c:pt idx="354">
                  <c:v>0.113</c:v>
                </c:pt>
                <c:pt idx="355">
                  <c:v>0.11219999999999999</c:v>
                </c:pt>
                <c:pt idx="356">
                  <c:v>0.1118</c:v>
                </c:pt>
                <c:pt idx="357">
                  <c:v>0.1118</c:v>
                </c:pt>
                <c:pt idx="358">
                  <c:v>0.1114</c:v>
                </c:pt>
                <c:pt idx="359">
                  <c:v>0.1106</c:v>
                </c:pt>
                <c:pt idx="360">
                  <c:v>0.1105</c:v>
                </c:pt>
                <c:pt idx="361">
                  <c:v>0.10979999999999999</c:v>
                </c:pt>
                <c:pt idx="362">
                  <c:v>0.1081</c:v>
                </c:pt>
                <c:pt idx="363">
                  <c:v>0.1072</c:v>
                </c:pt>
                <c:pt idx="364">
                  <c:v>0.1062</c:v>
                </c:pt>
                <c:pt idx="365">
                  <c:v>0.1051</c:v>
                </c:pt>
                <c:pt idx="366">
                  <c:v>0.1045</c:v>
                </c:pt>
                <c:pt idx="367">
                  <c:v>0.1037</c:v>
                </c:pt>
                <c:pt idx="368">
                  <c:v>0.1023</c:v>
                </c:pt>
                <c:pt idx="369">
                  <c:v>0.10100000000000001</c:v>
                </c:pt>
                <c:pt idx="370">
                  <c:v>0.10009999999999999</c:v>
                </c:pt>
                <c:pt idx="371">
                  <c:v>9.7699999999999995E-2</c:v>
                </c:pt>
                <c:pt idx="372">
                  <c:v>9.69E-2</c:v>
                </c:pt>
                <c:pt idx="373">
                  <c:v>9.5799999999999996E-2</c:v>
                </c:pt>
                <c:pt idx="374">
                  <c:v>9.4600000000000004E-2</c:v>
                </c:pt>
                <c:pt idx="375">
                  <c:v>9.3200000000000005E-2</c:v>
                </c:pt>
                <c:pt idx="376">
                  <c:v>9.2600000000000002E-2</c:v>
                </c:pt>
                <c:pt idx="377">
                  <c:v>9.1200000000000003E-2</c:v>
                </c:pt>
                <c:pt idx="378">
                  <c:v>9.0899999999999995E-2</c:v>
                </c:pt>
                <c:pt idx="379">
                  <c:v>9.0800000000000006E-2</c:v>
                </c:pt>
                <c:pt idx="380">
                  <c:v>9.0800000000000006E-2</c:v>
                </c:pt>
                <c:pt idx="381">
                  <c:v>9.06E-2</c:v>
                </c:pt>
                <c:pt idx="382">
                  <c:v>9.1300000000000006E-2</c:v>
                </c:pt>
                <c:pt idx="383">
                  <c:v>9.1399999999999995E-2</c:v>
                </c:pt>
                <c:pt idx="384">
                  <c:v>9.0999999999999998E-2</c:v>
                </c:pt>
                <c:pt idx="385">
                  <c:v>9.0700000000000003E-2</c:v>
                </c:pt>
                <c:pt idx="386">
                  <c:v>9.0300000000000005E-2</c:v>
                </c:pt>
                <c:pt idx="387">
                  <c:v>8.9800000000000005E-2</c:v>
                </c:pt>
                <c:pt idx="388">
                  <c:v>8.9499999999999996E-2</c:v>
                </c:pt>
                <c:pt idx="389">
                  <c:v>0.09</c:v>
                </c:pt>
                <c:pt idx="390">
                  <c:v>8.9800000000000005E-2</c:v>
                </c:pt>
                <c:pt idx="391">
                  <c:v>8.9700000000000002E-2</c:v>
                </c:pt>
              </c:numCache>
            </c:numRef>
          </c:val>
          <c:smooth val="0"/>
          <c:extLst>
            <c:ext xmlns:c16="http://schemas.microsoft.com/office/drawing/2014/chart" uri="{C3380CC4-5D6E-409C-BE32-E72D297353CC}">
              <c16:uniqueId val="{00000008-AEAD-4630-8AD8-3CE4AAAC3889}"/>
            </c:ext>
          </c:extLst>
        </c:ser>
        <c:dLbls>
          <c:showLegendKey val="0"/>
          <c:showVal val="0"/>
          <c:showCatName val="0"/>
          <c:showSerName val="0"/>
          <c:showPercent val="0"/>
          <c:showBubbleSize val="0"/>
        </c:dLbls>
        <c:smooth val="0"/>
        <c:axId val="229387320"/>
        <c:axId val="229387712"/>
      </c:lineChart>
      <c:dateAx>
        <c:axId val="2293873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387712"/>
        <c:crosses val="autoZero"/>
        <c:auto val="1"/>
        <c:lblOffset val="100"/>
        <c:baseTimeUnit val="days"/>
        <c:majorUnit val="95"/>
        <c:majorTimeUnit val="days"/>
      </c:dateAx>
      <c:valAx>
        <c:axId val="229387712"/>
        <c:scaling>
          <c:orientation val="minMax"/>
          <c:max val="0.18000000000000002"/>
          <c:min val="8.0000000000000016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387320"/>
        <c:crosses val="autoZero"/>
        <c:crossBetween val="between"/>
        <c:majorUnit val="2.0000000000000004E-2"/>
      </c:valAx>
      <c:spPr>
        <a:noFill/>
        <a:ln w="9525">
          <a:solidFill>
            <a:srgbClr val="505050"/>
          </a:solidFill>
        </a:ln>
      </c:spPr>
    </c:plotArea>
    <c:legend>
      <c:legendPos val="b"/>
      <c:layout>
        <c:manualLayout>
          <c:xMode val="edge"/>
          <c:yMode val="edge"/>
          <c:x val="0"/>
          <c:y val="0.84164696969696973"/>
          <c:w val="0.9"/>
          <c:h val="9.3448741928278123E-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0388779527559059E-2"/>
          <c:y val="4.6975757575757573E-2"/>
          <c:w val="0.87328964134743559"/>
          <c:h val="0.74961515151515157"/>
        </c:manualLayout>
      </c:layout>
      <c:lineChart>
        <c:grouping val="standard"/>
        <c:varyColors val="0"/>
        <c:ser>
          <c:idx val="0"/>
          <c:order val="0"/>
          <c:tx>
            <c:strRef>
              <c:f>'37'!$I$8</c:f>
              <c:strCache>
                <c:ptCount val="1"/>
                <c:pt idx="0">
                  <c:v>3 місяці</c:v>
                </c:pt>
              </c:strCache>
            </c:strRef>
          </c:tx>
          <c:spPr>
            <a:ln w="25400" cmpd="sng">
              <a:solidFill>
                <a:srgbClr val="057D46"/>
              </a:solidFill>
              <a:prstDash val="solid"/>
            </a:ln>
          </c:spPr>
          <c:marker>
            <c:symbol val="none"/>
          </c:marker>
          <c:dLbls>
            <c:dLbl>
              <c:idx val="74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CD-4E22-9B97-C1AC39CB43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numCache>
            </c:numRef>
          </c:cat>
          <c:val>
            <c:numRef>
              <c:f>'37'!$I$507:$I$100506</c:f>
              <c:numCache>
                <c:formatCode>0.0%</c:formatCode>
                <c:ptCount val="100000"/>
                <c:pt idx="0">
                  <c:v>2.29E-2</c:v>
                </c:pt>
                <c:pt idx="1">
                  <c:v>2.29E-2</c:v>
                </c:pt>
                <c:pt idx="2">
                  <c:v>2.2800000000000001E-2</c:v>
                </c:pt>
                <c:pt idx="3">
                  <c:v>2.2800000000000001E-2</c:v>
                </c:pt>
                <c:pt idx="4">
                  <c:v>2.2800000000000001E-2</c:v>
                </c:pt>
                <c:pt idx="5">
                  <c:v>2.29E-2</c:v>
                </c:pt>
                <c:pt idx="6">
                  <c:v>2.29E-2</c:v>
                </c:pt>
                <c:pt idx="7">
                  <c:v>2.3E-2</c:v>
                </c:pt>
                <c:pt idx="8">
                  <c:v>2.3E-2</c:v>
                </c:pt>
                <c:pt idx="9">
                  <c:v>2.3E-2</c:v>
                </c:pt>
                <c:pt idx="10">
                  <c:v>2.3E-2</c:v>
                </c:pt>
                <c:pt idx="11">
                  <c:v>2.3E-2</c:v>
                </c:pt>
                <c:pt idx="12">
                  <c:v>2.3E-2</c:v>
                </c:pt>
                <c:pt idx="13">
                  <c:v>2.3E-2</c:v>
                </c:pt>
                <c:pt idx="14">
                  <c:v>2.3E-2</c:v>
                </c:pt>
                <c:pt idx="15">
                  <c:v>2.3E-2</c:v>
                </c:pt>
                <c:pt idx="16">
                  <c:v>2.3E-2</c:v>
                </c:pt>
                <c:pt idx="17">
                  <c:v>2.3E-2</c:v>
                </c:pt>
                <c:pt idx="18">
                  <c:v>2.3E-2</c:v>
                </c:pt>
                <c:pt idx="19">
                  <c:v>2.3E-2</c:v>
                </c:pt>
                <c:pt idx="20">
                  <c:v>2.3E-2</c:v>
                </c:pt>
                <c:pt idx="21">
                  <c:v>2.3E-2</c:v>
                </c:pt>
                <c:pt idx="22">
                  <c:v>2.3E-2</c:v>
                </c:pt>
                <c:pt idx="23">
                  <c:v>2.3300000000000001E-2</c:v>
                </c:pt>
                <c:pt idx="24">
                  <c:v>2.3300000000000001E-2</c:v>
                </c:pt>
                <c:pt idx="25">
                  <c:v>2.3300000000000001E-2</c:v>
                </c:pt>
                <c:pt idx="26">
                  <c:v>2.3300000000000001E-2</c:v>
                </c:pt>
                <c:pt idx="27">
                  <c:v>2.3199999999999998E-2</c:v>
                </c:pt>
                <c:pt idx="28">
                  <c:v>2.29E-2</c:v>
                </c:pt>
                <c:pt idx="29">
                  <c:v>2.29E-2</c:v>
                </c:pt>
                <c:pt idx="30">
                  <c:v>2.2700000000000001E-2</c:v>
                </c:pt>
                <c:pt idx="31">
                  <c:v>2.2700000000000001E-2</c:v>
                </c:pt>
                <c:pt idx="32">
                  <c:v>2.2800000000000001E-2</c:v>
                </c:pt>
                <c:pt idx="33">
                  <c:v>2.2800000000000001E-2</c:v>
                </c:pt>
                <c:pt idx="34">
                  <c:v>2.2800000000000001E-2</c:v>
                </c:pt>
                <c:pt idx="35">
                  <c:v>2.3099999999999999E-2</c:v>
                </c:pt>
                <c:pt idx="36">
                  <c:v>2.3099999999999999E-2</c:v>
                </c:pt>
                <c:pt idx="37">
                  <c:v>2.3099999999999999E-2</c:v>
                </c:pt>
                <c:pt idx="38">
                  <c:v>2.3099999999999999E-2</c:v>
                </c:pt>
                <c:pt idx="39">
                  <c:v>2.3199999999999998E-2</c:v>
                </c:pt>
                <c:pt idx="40">
                  <c:v>2.3099999999999999E-2</c:v>
                </c:pt>
                <c:pt idx="41">
                  <c:v>2.3099999999999999E-2</c:v>
                </c:pt>
                <c:pt idx="42">
                  <c:v>2.3099999999999999E-2</c:v>
                </c:pt>
                <c:pt idx="43">
                  <c:v>2.3099999999999999E-2</c:v>
                </c:pt>
                <c:pt idx="44">
                  <c:v>2.3E-2</c:v>
                </c:pt>
                <c:pt idx="45">
                  <c:v>2.3099999999999999E-2</c:v>
                </c:pt>
                <c:pt idx="46">
                  <c:v>2.3300000000000001E-2</c:v>
                </c:pt>
                <c:pt idx="47">
                  <c:v>2.3300000000000001E-2</c:v>
                </c:pt>
                <c:pt idx="48">
                  <c:v>2.3199999999999998E-2</c:v>
                </c:pt>
                <c:pt idx="49">
                  <c:v>2.3099999999999999E-2</c:v>
                </c:pt>
                <c:pt idx="50">
                  <c:v>2.3E-2</c:v>
                </c:pt>
                <c:pt idx="51">
                  <c:v>2.2800000000000001E-2</c:v>
                </c:pt>
                <c:pt idx="52">
                  <c:v>2.2800000000000001E-2</c:v>
                </c:pt>
                <c:pt idx="53">
                  <c:v>2.29E-2</c:v>
                </c:pt>
                <c:pt idx="54">
                  <c:v>2.29E-2</c:v>
                </c:pt>
                <c:pt idx="55">
                  <c:v>2.3E-2</c:v>
                </c:pt>
                <c:pt idx="56">
                  <c:v>2.2700000000000001E-2</c:v>
                </c:pt>
                <c:pt idx="57">
                  <c:v>2.23E-2</c:v>
                </c:pt>
                <c:pt idx="58">
                  <c:v>2.1999999999999999E-2</c:v>
                </c:pt>
                <c:pt idx="59">
                  <c:v>2.1600000000000001E-2</c:v>
                </c:pt>
                <c:pt idx="60">
                  <c:v>2.12E-2</c:v>
                </c:pt>
                <c:pt idx="61">
                  <c:v>2.1600000000000001E-2</c:v>
                </c:pt>
                <c:pt idx="62">
                  <c:v>2.2100000000000002E-2</c:v>
                </c:pt>
                <c:pt idx="63">
                  <c:v>2.24E-2</c:v>
                </c:pt>
                <c:pt idx="64">
                  <c:v>2.2800000000000001E-2</c:v>
                </c:pt>
                <c:pt idx="65">
                  <c:v>2.3199999999999998E-2</c:v>
                </c:pt>
                <c:pt idx="66">
                  <c:v>2.3199999999999998E-2</c:v>
                </c:pt>
                <c:pt idx="67">
                  <c:v>2.3099999999999999E-2</c:v>
                </c:pt>
                <c:pt idx="68">
                  <c:v>2.3199999999999998E-2</c:v>
                </c:pt>
                <c:pt idx="69">
                  <c:v>2.3199999999999998E-2</c:v>
                </c:pt>
                <c:pt idx="70">
                  <c:v>2.3E-2</c:v>
                </c:pt>
                <c:pt idx="71">
                  <c:v>2.3E-2</c:v>
                </c:pt>
                <c:pt idx="72">
                  <c:v>2.3E-2</c:v>
                </c:pt>
                <c:pt idx="73">
                  <c:v>2.3E-2</c:v>
                </c:pt>
                <c:pt idx="74">
                  <c:v>2.29E-2</c:v>
                </c:pt>
                <c:pt idx="75">
                  <c:v>2.29E-2</c:v>
                </c:pt>
                <c:pt idx="76">
                  <c:v>2.2700000000000001E-2</c:v>
                </c:pt>
                <c:pt idx="77">
                  <c:v>2.23E-2</c:v>
                </c:pt>
                <c:pt idx="78">
                  <c:v>2.18E-2</c:v>
                </c:pt>
                <c:pt idx="79">
                  <c:v>2.1499999999999998E-2</c:v>
                </c:pt>
                <c:pt idx="80">
                  <c:v>2.1299999999999999E-2</c:v>
                </c:pt>
                <c:pt idx="81">
                  <c:v>2.1299999999999999E-2</c:v>
                </c:pt>
                <c:pt idx="82">
                  <c:v>2.1499999999999998E-2</c:v>
                </c:pt>
                <c:pt idx="83">
                  <c:v>2.1999999999999999E-2</c:v>
                </c:pt>
                <c:pt idx="84">
                  <c:v>2.2100000000000002E-2</c:v>
                </c:pt>
                <c:pt idx="85">
                  <c:v>2.1999999999999999E-2</c:v>
                </c:pt>
                <c:pt idx="86">
                  <c:v>2.18E-2</c:v>
                </c:pt>
                <c:pt idx="87">
                  <c:v>2.1600000000000001E-2</c:v>
                </c:pt>
                <c:pt idx="88">
                  <c:v>2.1100000000000001E-2</c:v>
                </c:pt>
                <c:pt idx="89">
                  <c:v>2.1000000000000001E-2</c:v>
                </c:pt>
                <c:pt idx="90">
                  <c:v>2.1000000000000001E-2</c:v>
                </c:pt>
                <c:pt idx="91">
                  <c:v>2.12E-2</c:v>
                </c:pt>
                <c:pt idx="92">
                  <c:v>2.1299999999999999E-2</c:v>
                </c:pt>
                <c:pt idx="93">
                  <c:v>2.1499999999999998E-2</c:v>
                </c:pt>
                <c:pt idx="94">
                  <c:v>2.1499999999999998E-2</c:v>
                </c:pt>
                <c:pt idx="95">
                  <c:v>2.18E-2</c:v>
                </c:pt>
                <c:pt idx="96">
                  <c:v>2.1899999999999999E-2</c:v>
                </c:pt>
                <c:pt idx="97">
                  <c:v>2.18E-2</c:v>
                </c:pt>
                <c:pt idx="98">
                  <c:v>2.1700000000000001E-2</c:v>
                </c:pt>
                <c:pt idx="99">
                  <c:v>2.18E-2</c:v>
                </c:pt>
                <c:pt idx="100">
                  <c:v>2.1499999999999998E-2</c:v>
                </c:pt>
                <c:pt idx="101">
                  <c:v>2.1499999999999998E-2</c:v>
                </c:pt>
                <c:pt idx="102">
                  <c:v>2.1299999999999999E-2</c:v>
                </c:pt>
                <c:pt idx="103">
                  <c:v>2.12E-2</c:v>
                </c:pt>
                <c:pt idx="104">
                  <c:v>2.0899999999999998E-2</c:v>
                </c:pt>
                <c:pt idx="105">
                  <c:v>2.0799999999999999E-2</c:v>
                </c:pt>
                <c:pt idx="106">
                  <c:v>2.0400000000000001E-2</c:v>
                </c:pt>
                <c:pt idx="107">
                  <c:v>0.02</c:v>
                </c:pt>
                <c:pt idx="108">
                  <c:v>1.9699999999999999E-2</c:v>
                </c:pt>
                <c:pt idx="109">
                  <c:v>1.95E-2</c:v>
                </c:pt>
                <c:pt idx="110">
                  <c:v>1.9099999999999999E-2</c:v>
                </c:pt>
                <c:pt idx="111">
                  <c:v>1.9099999999999999E-2</c:v>
                </c:pt>
                <c:pt idx="112">
                  <c:v>1.9300000000000001E-2</c:v>
                </c:pt>
                <c:pt idx="113">
                  <c:v>1.9199999999999998E-2</c:v>
                </c:pt>
                <c:pt idx="114">
                  <c:v>1.9400000000000001E-2</c:v>
                </c:pt>
                <c:pt idx="115">
                  <c:v>1.9300000000000001E-2</c:v>
                </c:pt>
                <c:pt idx="116">
                  <c:v>1.9400000000000001E-2</c:v>
                </c:pt>
                <c:pt idx="117">
                  <c:v>1.95E-2</c:v>
                </c:pt>
                <c:pt idx="118">
                  <c:v>1.9699999999999999E-2</c:v>
                </c:pt>
                <c:pt idx="119">
                  <c:v>1.9599999999999999E-2</c:v>
                </c:pt>
                <c:pt idx="120">
                  <c:v>1.9800000000000002E-2</c:v>
                </c:pt>
                <c:pt idx="121">
                  <c:v>1.9599999999999999E-2</c:v>
                </c:pt>
                <c:pt idx="122">
                  <c:v>1.9599999999999999E-2</c:v>
                </c:pt>
                <c:pt idx="123">
                  <c:v>1.9800000000000002E-2</c:v>
                </c:pt>
                <c:pt idx="124">
                  <c:v>1.9599999999999999E-2</c:v>
                </c:pt>
                <c:pt idx="125">
                  <c:v>1.9599999999999999E-2</c:v>
                </c:pt>
                <c:pt idx="126">
                  <c:v>1.9400000000000001E-2</c:v>
                </c:pt>
                <c:pt idx="127">
                  <c:v>1.9099999999999999E-2</c:v>
                </c:pt>
                <c:pt idx="128">
                  <c:v>1.8800000000000001E-2</c:v>
                </c:pt>
                <c:pt idx="129">
                  <c:v>1.8700000000000001E-2</c:v>
                </c:pt>
                <c:pt idx="130">
                  <c:v>1.83E-2</c:v>
                </c:pt>
                <c:pt idx="131">
                  <c:v>1.83E-2</c:v>
                </c:pt>
                <c:pt idx="132">
                  <c:v>1.8100000000000002E-2</c:v>
                </c:pt>
                <c:pt idx="133">
                  <c:v>1.78E-2</c:v>
                </c:pt>
                <c:pt idx="134">
                  <c:v>1.7899999999999999E-2</c:v>
                </c:pt>
                <c:pt idx="135">
                  <c:v>1.77E-2</c:v>
                </c:pt>
                <c:pt idx="136">
                  <c:v>1.77E-2</c:v>
                </c:pt>
                <c:pt idx="137">
                  <c:v>1.8100000000000002E-2</c:v>
                </c:pt>
                <c:pt idx="138">
                  <c:v>1.84E-2</c:v>
                </c:pt>
                <c:pt idx="139">
                  <c:v>1.8200000000000001E-2</c:v>
                </c:pt>
                <c:pt idx="140">
                  <c:v>1.84E-2</c:v>
                </c:pt>
                <c:pt idx="141">
                  <c:v>1.8499999999999999E-2</c:v>
                </c:pt>
                <c:pt idx="142">
                  <c:v>1.8100000000000002E-2</c:v>
                </c:pt>
                <c:pt idx="143">
                  <c:v>1.8200000000000001E-2</c:v>
                </c:pt>
                <c:pt idx="144">
                  <c:v>1.84E-2</c:v>
                </c:pt>
                <c:pt idx="145">
                  <c:v>1.8200000000000001E-2</c:v>
                </c:pt>
                <c:pt idx="146">
                  <c:v>1.8200000000000001E-2</c:v>
                </c:pt>
                <c:pt idx="147">
                  <c:v>1.83E-2</c:v>
                </c:pt>
                <c:pt idx="148">
                  <c:v>1.83E-2</c:v>
                </c:pt>
                <c:pt idx="149">
                  <c:v>1.83E-2</c:v>
                </c:pt>
                <c:pt idx="150">
                  <c:v>1.8800000000000001E-2</c:v>
                </c:pt>
                <c:pt idx="151">
                  <c:v>1.89E-2</c:v>
                </c:pt>
                <c:pt idx="152">
                  <c:v>1.9099999999999999E-2</c:v>
                </c:pt>
                <c:pt idx="153">
                  <c:v>1.9099999999999999E-2</c:v>
                </c:pt>
                <c:pt idx="154">
                  <c:v>1.9E-2</c:v>
                </c:pt>
                <c:pt idx="155">
                  <c:v>1.89E-2</c:v>
                </c:pt>
                <c:pt idx="156">
                  <c:v>1.8599999999999998E-2</c:v>
                </c:pt>
                <c:pt idx="157">
                  <c:v>1.8700000000000001E-2</c:v>
                </c:pt>
                <c:pt idx="158">
                  <c:v>1.8499999999999999E-2</c:v>
                </c:pt>
                <c:pt idx="159">
                  <c:v>1.83E-2</c:v>
                </c:pt>
                <c:pt idx="160">
                  <c:v>1.7999999999999999E-2</c:v>
                </c:pt>
                <c:pt idx="161">
                  <c:v>1.7999999999999999E-2</c:v>
                </c:pt>
                <c:pt idx="162">
                  <c:v>1.7500000000000002E-2</c:v>
                </c:pt>
                <c:pt idx="163">
                  <c:v>1.7299999999999999E-2</c:v>
                </c:pt>
                <c:pt idx="164">
                  <c:v>1.7399999999999999E-2</c:v>
                </c:pt>
                <c:pt idx="165">
                  <c:v>1.7399999999999999E-2</c:v>
                </c:pt>
                <c:pt idx="166">
                  <c:v>1.7600000000000001E-2</c:v>
                </c:pt>
                <c:pt idx="167">
                  <c:v>1.77E-2</c:v>
                </c:pt>
                <c:pt idx="168">
                  <c:v>1.7899999999999999E-2</c:v>
                </c:pt>
                <c:pt idx="169">
                  <c:v>1.7999999999999999E-2</c:v>
                </c:pt>
                <c:pt idx="170">
                  <c:v>1.7899999999999999E-2</c:v>
                </c:pt>
                <c:pt idx="171">
                  <c:v>1.8100000000000002E-2</c:v>
                </c:pt>
                <c:pt idx="172">
                  <c:v>1.83E-2</c:v>
                </c:pt>
                <c:pt idx="173">
                  <c:v>1.8499999999999999E-2</c:v>
                </c:pt>
                <c:pt idx="174">
                  <c:v>1.8599999999999998E-2</c:v>
                </c:pt>
                <c:pt idx="175">
                  <c:v>1.9E-2</c:v>
                </c:pt>
                <c:pt idx="176">
                  <c:v>1.8800000000000001E-2</c:v>
                </c:pt>
                <c:pt idx="177">
                  <c:v>1.9E-2</c:v>
                </c:pt>
                <c:pt idx="178">
                  <c:v>1.8800000000000001E-2</c:v>
                </c:pt>
                <c:pt idx="179">
                  <c:v>1.8800000000000001E-2</c:v>
                </c:pt>
                <c:pt idx="180">
                  <c:v>1.8800000000000001E-2</c:v>
                </c:pt>
                <c:pt idx="181">
                  <c:v>1.9E-2</c:v>
                </c:pt>
                <c:pt idx="182">
                  <c:v>1.9E-2</c:v>
                </c:pt>
                <c:pt idx="183">
                  <c:v>1.9099999999999999E-2</c:v>
                </c:pt>
                <c:pt idx="184">
                  <c:v>1.9400000000000001E-2</c:v>
                </c:pt>
                <c:pt idx="185">
                  <c:v>1.9400000000000001E-2</c:v>
                </c:pt>
                <c:pt idx="186">
                  <c:v>1.9300000000000001E-2</c:v>
                </c:pt>
                <c:pt idx="187">
                  <c:v>1.9199999999999998E-2</c:v>
                </c:pt>
                <c:pt idx="188">
                  <c:v>1.9099999999999999E-2</c:v>
                </c:pt>
                <c:pt idx="189">
                  <c:v>1.9099999999999999E-2</c:v>
                </c:pt>
                <c:pt idx="190">
                  <c:v>1.9099999999999999E-2</c:v>
                </c:pt>
                <c:pt idx="191">
                  <c:v>1.89E-2</c:v>
                </c:pt>
                <c:pt idx="192">
                  <c:v>1.8700000000000001E-2</c:v>
                </c:pt>
                <c:pt idx="193">
                  <c:v>1.8700000000000001E-2</c:v>
                </c:pt>
                <c:pt idx="194">
                  <c:v>1.83E-2</c:v>
                </c:pt>
                <c:pt idx="195">
                  <c:v>1.8200000000000001E-2</c:v>
                </c:pt>
                <c:pt idx="196">
                  <c:v>1.83E-2</c:v>
                </c:pt>
                <c:pt idx="197">
                  <c:v>1.8599999999999998E-2</c:v>
                </c:pt>
                <c:pt idx="198">
                  <c:v>1.83E-2</c:v>
                </c:pt>
                <c:pt idx="199">
                  <c:v>1.8499999999999999E-2</c:v>
                </c:pt>
                <c:pt idx="200">
                  <c:v>1.8599999999999998E-2</c:v>
                </c:pt>
                <c:pt idx="201">
                  <c:v>1.8700000000000001E-2</c:v>
                </c:pt>
                <c:pt idx="202">
                  <c:v>1.8599999999999998E-2</c:v>
                </c:pt>
                <c:pt idx="203">
                  <c:v>1.8700000000000001E-2</c:v>
                </c:pt>
                <c:pt idx="204">
                  <c:v>1.8499999999999999E-2</c:v>
                </c:pt>
                <c:pt idx="205">
                  <c:v>1.8499999999999999E-2</c:v>
                </c:pt>
                <c:pt idx="206">
                  <c:v>1.8200000000000001E-2</c:v>
                </c:pt>
                <c:pt idx="207">
                  <c:v>1.8200000000000001E-2</c:v>
                </c:pt>
                <c:pt idx="208">
                  <c:v>1.83E-2</c:v>
                </c:pt>
                <c:pt idx="209">
                  <c:v>1.8499999999999999E-2</c:v>
                </c:pt>
                <c:pt idx="210">
                  <c:v>1.84E-2</c:v>
                </c:pt>
                <c:pt idx="211">
                  <c:v>1.83E-2</c:v>
                </c:pt>
                <c:pt idx="212">
                  <c:v>1.83E-2</c:v>
                </c:pt>
                <c:pt idx="213">
                  <c:v>1.8100000000000002E-2</c:v>
                </c:pt>
                <c:pt idx="214">
                  <c:v>1.7999999999999999E-2</c:v>
                </c:pt>
                <c:pt idx="215">
                  <c:v>1.7399999999999999E-2</c:v>
                </c:pt>
                <c:pt idx="216">
                  <c:v>1.7100000000000001E-2</c:v>
                </c:pt>
                <c:pt idx="217">
                  <c:v>1.6799999999999999E-2</c:v>
                </c:pt>
                <c:pt idx="218">
                  <c:v>1.66E-2</c:v>
                </c:pt>
                <c:pt idx="219">
                  <c:v>1.6299999999999999E-2</c:v>
                </c:pt>
                <c:pt idx="220">
                  <c:v>1.67E-2</c:v>
                </c:pt>
                <c:pt idx="221">
                  <c:v>1.6799999999999999E-2</c:v>
                </c:pt>
                <c:pt idx="222">
                  <c:v>1.6799999999999999E-2</c:v>
                </c:pt>
                <c:pt idx="223">
                  <c:v>1.6799999999999999E-2</c:v>
                </c:pt>
                <c:pt idx="224">
                  <c:v>1.7100000000000001E-2</c:v>
                </c:pt>
                <c:pt idx="225">
                  <c:v>1.7100000000000001E-2</c:v>
                </c:pt>
                <c:pt idx="226">
                  <c:v>1.7000000000000001E-2</c:v>
                </c:pt>
                <c:pt idx="227">
                  <c:v>1.7000000000000001E-2</c:v>
                </c:pt>
                <c:pt idx="228">
                  <c:v>1.7000000000000001E-2</c:v>
                </c:pt>
                <c:pt idx="229">
                  <c:v>1.72E-2</c:v>
                </c:pt>
                <c:pt idx="230">
                  <c:v>1.6899999999999998E-2</c:v>
                </c:pt>
                <c:pt idx="231">
                  <c:v>1.7000000000000001E-2</c:v>
                </c:pt>
                <c:pt idx="232">
                  <c:v>1.7100000000000001E-2</c:v>
                </c:pt>
                <c:pt idx="233">
                  <c:v>1.7100000000000001E-2</c:v>
                </c:pt>
                <c:pt idx="234">
                  <c:v>1.6899999999999998E-2</c:v>
                </c:pt>
                <c:pt idx="235">
                  <c:v>1.7100000000000001E-2</c:v>
                </c:pt>
                <c:pt idx="236">
                  <c:v>1.72E-2</c:v>
                </c:pt>
                <c:pt idx="237">
                  <c:v>1.6899999999999998E-2</c:v>
                </c:pt>
                <c:pt idx="238">
                  <c:v>1.66E-2</c:v>
                </c:pt>
                <c:pt idx="239">
                  <c:v>1.6E-2</c:v>
                </c:pt>
                <c:pt idx="240">
                  <c:v>1.6E-2</c:v>
                </c:pt>
                <c:pt idx="241">
                  <c:v>1.5900000000000001E-2</c:v>
                </c:pt>
                <c:pt idx="242">
                  <c:v>1.5900000000000001E-2</c:v>
                </c:pt>
                <c:pt idx="243">
                  <c:v>1.6E-2</c:v>
                </c:pt>
                <c:pt idx="244">
                  <c:v>1.6500000000000001E-2</c:v>
                </c:pt>
                <c:pt idx="245">
                  <c:v>1.6299999999999999E-2</c:v>
                </c:pt>
                <c:pt idx="246">
                  <c:v>1.6400000000000001E-2</c:v>
                </c:pt>
                <c:pt idx="247">
                  <c:v>1.66E-2</c:v>
                </c:pt>
                <c:pt idx="248">
                  <c:v>1.66E-2</c:v>
                </c:pt>
                <c:pt idx="249">
                  <c:v>1.6199999999999999E-2</c:v>
                </c:pt>
                <c:pt idx="250">
                  <c:v>1.61E-2</c:v>
                </c:pt>
                <c:pt idx="251">
                  <c:v>1.5699999999999999E-2</c:v>
                </c:pt>
                <c:pt idx="252">
                  <c:v>1.5299999999999999E-2</c:v>
                </c:pt>
                <c:pt idx="253">
                  <c:v>1.4800000000000001E-2</c:v>
                </c:pt>
                <c:pt idx="254">
                  <c:v>1.47E-2</c:v>
                </c:pt>
                <c:pt idx="255">
                  <c:v>1.41E-2</c:v>
                </c:pt>
                <c:pt idx="256">
                  <c:v>1.41E-2</c:v>
                </c:pt>
                <c:pt idx="257">
                  <c:v>1.37E-2</c:v>
                </c:pt>
                <c:pt idx="258">
                  <c:v>1.37E-2</c:v>
                </c:pt>
                <c:pt idx="259">
                  <c:v>1.32E-2</c:v>
                </c:pt>
                <c:pt idx="260">
                  <c:v>1.35E-2</c:v>
                </c:pt>
                <c:pt idx="261">
                  <c:v>1.2800000000000001E-2</c:v>
                </c:pt>
                <c:pt idx="262">
                  <c:v>1.2999999999999999E-2</c:v>
                </c:pt>
                <c:pt idx="263">
                  <c:v>1.2800000000000001E-2</c:v>
                </c:pt>
                <c:pt idx="264">
                  <c:v>1.2999999999999999E-2</c:v>
                </c:pt>
                <c:pt idx="265">
                  <c:v>1.2800000000000001E-2</c:v>
                </c:pt>
                <c:pt idx="266">
                  <c:v>1.2999999999999999E-2</c:v>
                </c:pt>
                <c:pt idx="267">
                  <c:v>1.2699999999999999E-2</c:v>
                </c:pt>
                <c:pt idx="268">
                  <c:v>1.24E-2</c:v>
                </c:pt>
                <c:pt idx="269">
                  <c:v>1.23E-2</c:v>
                </c:pt>
                <c:pt idx="270">
                  <c:v>1.23E-2</c:v>
                </c:pt>
                <c:pt idx="271">
                  <c:v>1.2200000000000001E-2</c:v>
                </c:pt>
                <c:pt idx="272">
                  <c:v>1.21E-2</c:v>
                </c:pt>
                <c:pt idx="273">
                  <c:v>1.1900000000000001E-2</c:v>
                </c:pt>
                <c:pt idx="274">
                  <c:v>1.17E-2</c:v>
                </c:pt>
                <c:pt idx="275">
                  <c:v>1.15E-2</c:v>
                </c:pt>
                <c:pt idx="276">
                  <c:v>1.11E-2</c:v>
                </c:pt>
                <c:pt idx="277">
                  <c:v>1.0999999999999999E-2</c:v>
                </c:pt>
                <c:pt idx="278">
                  <c:v>1.12E-2</c:v>
                </c:pt>
                <c:pt idx="279">
                  <c:v>1.12E-2</c:v>
                </c:pt>
                <c:pt idx="280">
                  <c:v>1.0800000000000001E-2</c:v>
                </c:pt>
                <c:pt idx="281">
                  <c:v>1.09E-2</c:v>
                </c:pt>
                <c:pt idx="282">
                  <c:v>1.12E-2</c:v>
                </c:pt>
                <c:pt idx="283">
                  <c:v>1.0999999999999999E-2</c:v>
                </c:pt>
                <c:pt idx="284">
                  <c:v>1.0699999999999999E-2</c:v>
                </c:pt>
                <c:pt idx="285">
                  <c:v>1.0800000000000001E-2</c:v>
                </c:pt>
                <c:pt idx="286">
                  <c:v>1.06E-2</c:v>
                </c:pt>
                <c:pt idx="287">
                  <c:v>0.01</c:v>
                </c:pt>
                <c:pt idx="288">
                  <c:v>9.7999999999999997E-3</c:v>
                </c:pt>
                <c:pt idx="289">
                  <c:v>9.7999999999999997E-3</c:v>
                </c:pt>
                <c:pt idx="290">
                  <c:v>9.7000000000000003E-3</c:v>
                </c:pt>
                <c:pt idx="291">
                  <c:v>9.7999999999999997E-3</c:v>
                </c:pt>
                <c:pt idx="292">
                  <c:v>0.01</c:v>
                </c:pt>
                <c:pt idx="293">
                  <c:v>1.0200000000000001E-2</c:v>
                </c:pt>
                <c:pt idx="294">
                  <c:v>1.0500000000000001E-2</c:v>
                </c:pt>
                <c:pt idx="295">
                  <c:v>1.06E-2</c:v>
                </c:pt>
                <c:pt idx="296">
                  <c:v>1.0500000000000001E-2</c:v>
                </c:pt>
                <c:pt idx="297">
                  <c:v>1.04E-2</c:v>
                </c:pt>
                <c:pt idx="298">
                  <c:v>1.0200000000000001E-2</c:v>
                </c:pt>
                <c:pt idx="299">
                  <c:v>0.01</c:v>
                </c:pt>
                <c:pt idx="300">
                  <c:v>9.9000000000000008E-3</c:v>
                </c:pt>
                <c:pt idx="301">
                  <c:v>9.9000000000000008E-3</c:v>
                </c:pt>
                <c:pt idx="302">
                  <c:v>9.5999999999999992E-3</c:v>
                </c:pt>
                <c:pt idx="303">
                  <c:v>9.5999999999999992E-3</c:v>
                </c:pt>
                <c:pt idx="304">
                  <c:v>9.5999999999999992E-3</c:v>
                </c:pt>
                <c:pt idx="305">
                  <c:v>9.1999999999999998E-3</c:v>
                </c:pt>
                <c:pt idx="306">
                  <c:v>9.1999999999999998E-3</c:v>
                </c:pt>
                <c:pt idx="307">
                  <c:v>8.9999999999999993E-3</c:v>
                </c:pt>
                <c:pt idx="308">
                  <c:v>8.8999999999999999E-3</c:v>
                </c:pt>
                <c:pt idx="309">
                  <c:v>8.3000000000000001E-3</c:v>
                </c:pt>
                <c:pt idx="310">
                  <c:v>8.0000000000000002E-3</c:v>
                </c:pt>
                <c:pt idx="311">
                  <c:v>7.6E-3</c:v>
                </c:pt>
                <c:pt idx="312">
                  <c:v>7.4000000000000003E-3</c:v>
                </c:pt>
                <c:pt idx="313">
                  <c:v>7.3000000000000001E-3</c:v>
                </c:pt>
                <c:pt idx="314">
                  <c:v>7.1999999999999998E-3</c:v>
                </c:pt>
                <c:pt idx="315">
                  <c:v>7.1000000000000004E-3</c:v>
                </c:pt>
                <c:pt idx="316">
                  <c:v>7.6E-3</c:v>
                </c:pt>
                <c:pt idx="317">
                  <c:v>7.6E-3</c:v>
                </c:pt>
                <c:pt idx="318">
                  <c:v>7.4999999999999997E-3</c:v>
                </c:pt>
                <c:pt idx="319">
                  <c:v>7.6E-3</c:v>
                </c:pt>
                <c:pt idx="320">
                  <c:v>8.2000000000000007E-3</c:v>
                </c:pt>
                <c:pt idx="321">
                  <c:v>8.0000000000000002E-3</c:v>
                </c:pt>
                <c:pt idx="322">
                  <c:v>8.3000000000000001E-3</c:v>
                </c:pt>
                <c:pt idx="323">
                  <c:v>8.6E-3</c:v>
                </c:pt>
                <c:pt idx="324">
                  <c:v>8.9999999999999993E-3</c:v>
                </c:pt>
                <c:pt idx="325">
                  <c:v>9.1999999999999998E-3</c:v>
                </c:pt>
                <c:pt idx="326">
                  <c:v>9.1000000000000004E-3</c:v>
                </c:pt>
                <c:pt idx="327">
                  <c:v>9.4999999999999998E-3</c:v>
                </c:pt>
                <c:pt idx="328">
                  <c:v>9.4999999999999998E-3</c:v>
                </c:pt>
                <c:pt idx="329">
                  <c:v>9.5999999999999992E-3</c:v>
                </c:pt>
                <c:pt idx="330">
                  <c:v>9.2999999999999992E-3</c:v>
                </c:pt>
                <c:pt idx="331">
                  <c:v>9.2999999999999992E-3</c:v>
                </c:pt>
                <c:pt idx="332">
                  <c:v>9.1000000000000004E-3</c:v>
                </c:pt>
                <c:pt idx="333">
                  <c:v>8.8999999999999999E-3</c:v>
                </c:pt>
                <c:pt idx="334">
                  <c:v>8.6E-3</c:v>
                </c:pt>
                <c:pt idx="335">
                  <c:v>8.8000000000000005E-3</c:v>
                </c:pt>
                <c:pt idx="336">
                  <c:v>8.6999999999999994E-3</c:v>
                </c:pt>
                <c:pt idx="337">
                  <c:v>8.2000000000000007E-3</c:v>
                </c:pt>
                <c:pt idx="338">
                  <c:v>8.2000000000000007E-3</c:v>
                </c:pt>
                <c:pt idx="339">
                  <c:v>8.2000000000000007E-3</c:v>
                </c:pt>
                <c:pt idx="340">
                  <c:v>8.3999999999999995E-3</c:v>
                </c:pt>
                <c:pt idx="341">
                  <c:v>8.5000000000000006E-3</c:v>
                </c:pt>
                <c:pt idx="342">
                  <c:v>8.8999999999999999E-3</c:v>
                </c:pt>
                <c:pt idx="343">
                  <c:v>8.8999999999999999E-3</c:v>
                </c:pt>
                <c:pt idx="344">
                  <c:v>8.6999999999999994E-3</c:v>
                </c:pt>
                <c:pt idx="345">
                  <c:v>8.3000000000000001E-3</c:v>
                </c:pt>
                <c:pt idx="346">
                  <c:v>8.3000000000000001E-3</c:v>
                </c:pt>
                <c:pt idx="347">
                  <c:v>8.3000000000000001E-3</c:v>
                </c:pt>
                <c:pt idx="348">
                  <c:v>8.3999999999999995E-3</c:v>
                </c:pt>
                <c:pt idx="349">
                  <c:v>8.6E-3</c:v>
                </c:pt>
                <c:pt idx="350">
                  <c:v>8.8000000000000005E-3</c:v>
                </c:pt>
                <c:pt idx="351">
                  <c:v>8.9999999999999993E-3</c:v>
                </c:pt>
                <c:pt idx="352">
                  <c:v>8.9999999999999993E-3</c:v>
                </c:pt>
                <c:pt idx="353">
                  <c:v>9.1000000000000004E-3</c:v>
                </c:pt>
                <c:pt idx="354">
                  <c:v>9.1999999999999998E-3</c:v>
                </c:pt>
                <c:pt idx="355">
                  <c:v>9.1000000000000004E-3</c:v>
                </c:pt>
                <c:pt idx="356">
                  <c:v>9.1000000000000004E-3</c:v>
                </c:pt>
                <c:pt idx="357">
                  <c:v>9.1999999999999998E-3</c:v>
                </c:pt>
                <c:pt idx="358">
                  <c:v>9.1999999999999998E-3</c:v>
                </c:pt>
                <c:pt idx="359">
                  <c:v>9.2999999999999992E-3</c:v>
                </c:pt>
                <c:pt idx="360">
                  <c:v>9.4000000000000004E-3</c:v>
                </c:pt>
                <c:pt idx="361">
                  <c:v>9.2999999999999992E-3</c:v>
                </c:pt>
                <c:pt idx="362">
                  <c:v>9.1000000000000004E-3</c:v>
                </c:pt>
                <c:pt idx="363">
                  <c:v>8.8999999999999999E-3</c:v>
                </c:pt>
                <c:pt idx="364">
                  <c:v>8.8000000000000005E-3</c:v>
                </c:pt>
                <c:pt idx="365">
                  <c:v>8.6E-3</c:v>
                </c:pt>
                <c:pt idx="366">
                  <c:v>8.8000000000000005E-3</c:v>
                </c:pt>
                <c:pt idx="367">
                  <c:v>8.6E-3</c:v>
                </c:pt>
                <c:pt idx="368">
                  <c:v>8.3000000000000001E-3</c:v>
                </c:pt>
                <c:pt idx="369">
                  <c:v>7.7999999999999996E-3</c:v>
                </c:pt>
                <c:pt idx="370">
                  <c:v>7.6E-3</c:v>
                </c:pt>
                <c:pt idx="371">
                  <c:v>6.8999999999999999E-3</c:v>
                </c:pt>
                <c:pt idx="372">
                  <c:v>6.8999999999999999E-3</c:v>
                </c:pt>
                <c:pt idx="373">
                  <c:v>6.7000000000000002E-3</c:v>
                </c:pt>
                <c:pt idx="374">
                  <c:v>6.8999999999999999E-3</c:v>
                </c:pt>
                <c:pt idx="375">
                  <c:v>6.7999999999999996E-3</c:v>
                </c:pt>
                <c:pt idx="376">
                  <c:v>6.7000000000000002E-3</c:v>
                </c:pt>
                <c:pt idx="377">
                  <c:v>6.6E-3</c:v>
                </c:pt>
                <c:pt idx="378">
                  <c:v>6.7000000000000002E-3</c:v>
                </c:pt>
                <c:pt idx="379">
                  <c:v>6.4999999999999997E-3</c:v>
                </c:pt>
                <c:pt idx="380">
                  <c:v>6.4999999999999997E-3</c:v>
                </c:pt>
                <c:pt idx="381">
                  <c:v>6.3E-3</c:v>
                </c:pt>
                <c:pt idx="382">
                  <c:v>6.1999999999999998E-3</c:v>
                </c:pt>
                <c:pt idx="383">
                  <c:v>6.1999999999999998E-3</c:v>
                </c:pt>
                <c:pt idx="384">
                  <c:v>6.1999999999999998E-3</c:v>
                </c:pt>
                <c:pt idx="385">
                  <c:v>6.1999999999999998E-3</c:v>
                </c:pt>
                <c:pt idx="386">
                  <c:v>6.1999999999999998E-3</c:v>
                </c:pt>
                <c:pt idx="387">
                  <c:v>6.1999999999999998E-3</c:v>
                </c:pt>
                <c:pt idx="388">
                  <c:v>6.1999999999999998E-3</c:v>
                </c:pt>
                <c:pt idx="389">
                  <c:v>6.1999999999999998E-3</c:v>
                </c:pt>
                <c:pt idx="390">
                  <c:v>6.1999999999999998E-3</c:v>
                </c:pt>
                <c:pt idx="391">
                  <c:v>6.1999999999999998E-3</c:v>
                </c:pt>
              </c:numCache>
            </c:numRef>
          </c:val>
          <c:smooth val="0"/>
          <c:extLst>
            <c:ext xmlns:c16="http://schemas.microsoft.com/office/drawing/2014/chart" uri="{C3380CC4-5D6E-409C-BE32-E72D297353CC}">
              <c16:uniqueId val="{00000001-CBCD-4E22-9B97-C1AC39CB4379}"/>
            </c:ext>
          </c:extLst>
        </c:ser>
        <c:ser>
          <c:idx val="1"/>
          <c:order val="1"/>
          <c:tx>
            <c:strRef>
              <c:f>'37'!$J$8</c:f>
              <c:strCache>
                <c:ptCount val="1"/>
                <c:pt idx="0">
                  <c:v>6 місяців</c:v>
                </c:pt>
              </c:strCache>
            </c:strRef>
          </c:tx>
          <c:spPr>
            <a:ln w="25400" cmpd="sng">
              <a:solidFill>
                <a:srgbClr val="7D0532"/>
              </a:solidFill>
              <a:prstDash val="solid"/>
            </a:ln>
          </c:spPr>
          <c:marker>
            <c:symbol val="none"/>
          </c:marker>
          <c:dLbls>
            <c:dLbl>
              <c:idx val="74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CD-4E22-9B97-C1AC39CB43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numCache>
            </c:numRef>
          </c:cat>
          <c:val>
            <c:numRef>
              <c:f>'37'!$J$507:$J$100506</c:f>
              <c:numCache>
                <c:formatCode>0.0%</c:formatCode>
                <c:ptCount val="100000"/>
                <c:pt idx="0">
                  <c:v>3.0800000000000001E-2</c:v>
                </c:pt>
                <c:pt idx="1">
                  <c:v>3.0800000000000001E-2</c:v>
                </c:pt>
                <c:pt idx="2">
                  <c:v>3.0800000000000001E-2</c:v>
                </c:pt>
                <c:pt idx="3">
                  <c:v>3.0800000000000001E-2</c:v>
                </c:pt>
                <c:pt idx="4">
                  <c:v>3.0800000000000001E-2</c:v>
                </c:pt>
                <c:pt idx="5">
                  <c:v>3.0800000000000001E-2</c:v>
                </c:pt>
                <c:pt idx="6">
                  <c:v>3.0800000000000001E-2</c:v>
                </c:pt>
                <c:pt idx="7">
                  <c:v>3.0800000000000001E-2</c:v>
                </c:pt>
                <c:pt idx="8">
                  <c:v>3.0800000000000001E-2</c:v>
                </c:pt>
                <c:pt idx="9">
                  <c:v>3.0800000000000001E-2</c:v>
                </c:pt>
                <c:pt idx="10">
                  <c:v>3.0800000000000001E-2</c:v>
                </c:pt>
                <c:pt idx="11">
                  <c:v>3.0800000000000001E-2</c:v>
                </c:pt>
                <c:pt idx="12">
                  <c:v>3.0800000000000001E-2</c:v>
                </c:pt>
                <c:pt idx="13">
                  <c:v>3.0800000000000001E-2</c:v>
                </c:pt>
                <c:pt idx="14">
                  <c:v>3.0800000000000001E-2</c:v>
                </c:pt>
                <c:pt idx="15">
                  <c:v>3.0800000000000001E-2</c:v>
                </c:pt>
                <c:pt idx="16">
                  <c:v>3.0800000000000001E-2</c:v>
                </c:pt>
                <c:pt idx="17">
                  <c:v>3.0800000000000001E-2</c:v>
                </c:pt>
                <c:pt idx="18">
                  <c:v>3.0800000000000001E-2</c:v>
                </c:pt>
                <c:pt idx="19">
                  <c:v>3.0800000000000001E-2</c:v>
                </c:pt>
                <c:pt idx="20">
                  <c:v>3.0800000000000001E-2</c:v>
                </c:pt>
                <c:pt idx="21">
                  <c:v>3.0800000000000001E-2</c:v>
                </c:pt>
                <c:pt idx="22">
                  <c:v>3.0800000000000001E-2</c:v>
                </c:pt>
                <c:pt idx="23">
                  <c:v>3.1E-2</c:v>
                </c:pt>
                <c:pt idx="24">
                  <c:v>3.1E-2</c:v>
                </c:pt>
                <c:pt idx="25">
                  <c:v>3.09E-2</c:v>
                </c:pt>
                <c:pt idx="26">
                  <c:v>3.09E-2</c:v>
                </c:pt>
                <c:pt idx="27">
                  <c:v>3.0700000000000002E-2</c:v>
                </c:pt>
                <c:pt idx="28">
                  <c:v>3.04E-2</c:v>
                </c:pt>
                <c:pt idx="29">
                  <c:v>3.04E-2</c:v>
                </c:pt>
                <c:pt idx="30">
                  <c:v>3.0300000000000001E-2</c:v>
                </c:pt>
                <c:pt idx="31">
                  <c:v>3.0300000000000001E-2</c:v>
                </c:pt>
                <c:pt idx="32">
                  <c:v>3.04E-2</c:v>
                </c:pt>
                <c:pt idx="33">
                  <c:v>3.04E-2</c:v>
                </c:pt>
                <c:pt idx="34">
                  <c:v>3.04E-2</c:v>
                </c:pt>
                <c:pt idx="35">
                  <c:v>3.0599999999999999E-2</c:v>
                </c:pt>
                <c:pt idx="36">
                  <c:v>3.0599999999999999E-2</c:v>
                </c:pt>
                <c:pt idx="37">
                  <c:v>3.0599999999999999E-2</c:v>
                </c:pt>
                <c:pt idx="38">
                  <c:v>3.0599999999999999E-2</c:v>
                </c:pt>
                <c:pt idx="39">
                  <c:v>3.0700000000000002E-2</c:v>
                </c:pt>
                <c:pt idx="40">
                  <c:v>3.0599999999999999E-2</c:v>
                </c:pt>
                <c:pt idx="41">
                  <c:v>3.0599999999999999E-2</c:v>
                </c:pt>
                <c:pt idx="42">
                  <c:v>3.0599999999999999E-2</c:v>
                </c:pt>
                <c:pt idx="43">
                  <c:v>3.0599999999999999E-2</c:v>
                </c:pt>
                <c:pt idx="44">
                  <c:v>3.0499999999999999E-2</c:v>
                </c:pt>
                <c:pt idx="45">
                  <c:v>3.0599999999999999E-2</c:v>
                </c:pt>
                <c:pt idx="46">
                  <c:v>3.0800000000000001E-2</c:v>
                </c:pt>
                <c:pt idx="47">
                  <c:v>3.0800000000000001E-2</c:v>
                </c:pt>
                <c:pt idx="48">
                  <c:v>3.0700000000000002E-2</c:v>
                </c:pt>
                <c:pt idx="49">
                  <c:v>3.0700000000000002E-2</c:v>
                </c:pt>
                <c:pt idx="50">
                  <c:v>3.0599999999999999E-2</c:v>
                </c:pt>
                <c:pt idx="51">
                  <c:v>3.0300000000000001E-2</c:v>
                </c:pt>
                <c:pt idx="52">
                  <c:v>3.0200000000000001E-2</c:v>
                </c:pt>
                <c:pt idx="53">
                  <c:v>3.0300000000000001E-2</c:v>
                </c:pt>
                <c:pt idx="54">
                  <c:v>3.0300000000000001E-2</c:v>
                </c:pt>
                <c:pt idx="55">
                  <c:v>3.0300000000000001E-2</c:v>
                </c:pt>
                <c:pt idx="56">
                  <c:v>2.9899999999999999E-2</c:v>
                </c:pt>
                <c:pt idx="57">
                  <c:v>2.9399999999999999E-2</c:v>
                </c:pt>
                <c:pt idx="58">
                  <c:v>2.8899999999999999E-2</c:v>
                </c:pt>
                <c:pt idx="59">
                  <c:v>2.8299999999999999E-2</c:v>
                </c:pt>
                <c:pt idx="60">
                  <c:v>2.7799999999999998E-2</c:v>
                </c:pt>
                <c:pt idx="61">
                  <c:v>2.8199999999999999E-2</c:v>
                </c:pt>
                <c:pt idx="62">
                  <c:v>2.87E-2</c:v>
                </c:pt>
                <c:pt idx="63">
                  <c:v>2.9100000000000001E-2</c:v>
                </c:pt>
                <c:pt idx="64">
                  <c:v>2.9600000000000001E-2</c:v>
                </c:pt>
                <c:pt idx="65">
                  <c:v>0.03</c:v>
                </c:pt>
                <c:pt idx="66">
                  <c:v>0.03</c:v>
                </c:pt>
                <c:pt idx="67">
                  <c:v>2.9899999999999999E-2</c:v>
                </c:pt>
                <c:pt idx="68">
                  <c:v>0.03</c:v>
                </c:pt>
                <c:pt idx="69">
                  <c:v>0.03</c:v>
                </c:pt>
                <c:pt idx="70">
                  <c:v>2.98E-2</c:v>
                </c:pt>
                <c:pt idx="71">
                  <c:v>2.98E-2</c:v>
                </c:pt>
                <c:pt idx="72">
                  <c:v>2.98E-2</c:v>
                </c:pt>
                <c:pt idx="73">
                  <c:v>2.9899999999999999E-2</c:v>
                </c:pt>
                <c:pt idx="74">
                  <c:v>2.9700000000000001E-2</c:v>
                </c:pt>
                <c:pt idx="75">
                  <c:v>2.9700000000000001E-2</c:v>
                </c:pt>
                <c:pt idx="76">
                  <c:v>2.93E-2</c:v>
                </c:pt>
                <c:pt idx="77">
                  <c:v>2.8899999999999999E-2</c:v>
                </c:pt>
                <c:pt idx="78">
                  <c:v>2.8199999999999999E-2</c:v>
                </c:pt>
                <c:pt idx="79">
                  <c:v>2.8000000000000001E-2</c:v>
                </c:pt>
                <c:pt idx="80">
                  <c:v>2.7799999999999998E-2</c:v>
                </c:pt>
                <c:pt idx="81">
                  <c:v>2.7799999999999998E-2</c:v>
                </c:pt>
                <c:pt idx="82">
                  <c:v>2.8000000000000001E-2</c:v>
                </c:pt>
                <c:pt idx="83">
                  <c:v>2.8400000000000002E-2</c:v>
                </c:pt>
                <c:pt idx="84">
                  <c:v>2.8500000000000001E-2</c:v>
                </c:pt>
                <c:pt idx="85">
                  <c:v>2.8400000000000002E-2</c:v>
                </c:pt>
                <c:pt idx="86">
                  <c:v>2.8299999999999999E-2</c:v>
                </c:pt>
                <c:pt idx="87">
                  <c:v>2.8000000000000001E-2</c:v>
                </c:pt>
                <c:pt idx="88">
                  <c:v>2.76E-2</c:v>
                </c:pt>
                <c:pt idx="89">
                  <c:v>2.75E-2</c:v>
                </c:pt>
                <c:pt idx="90">
                  <c:v>2.76E-2</c:v>
                </c:pt>
                <c:pt idx="91">
                  <c:v>2.7699999999999999E-2</c:v>
                </c:pt>
                <c:pt idx="92">
                  <c:v>2.7799999999999998E-2</c:v>
                </c:pt>
                <c:pt idx="93">
                  <c:v>2.7900000000000001E-2</c:v>
                </c:pt>
                <c:pt idx="94">
                  <c:v>2.7900000000000001E-2</c:v>
                </c:pt>
                <c:pt idx="95">
                  <c:v>2.81E-2</c:v>
                </c:pt>
                <c:pt idx="96">
                  <c:v>2.81E-2</c:v>
                </c:pt>
                <c:pt idx="97">
                  <c:v>2.81E-2</c:v>
                </c:pt>
                <c:pt idx="98">
                  <c:v>2.7900000000000001E-2</c:v>
                </c:pt>
                <c:pt idx="99">
                  <c:v>2.7799999999999998E-2</c:v>
                </c:pt>
                <c:pt idx="100">
                  <c:v>2.76E-2</c:v>
                </c:pt>
                <c:pt idx="101">
                  <c:v>2.76E-2</c:v>
                </c:pt>
                <c:pt idx="102">
                  <c:v>2.7400000000000001E-2</c:v>
                </c:pt>
                <c:pt idx="103">
                  <c:v>2.7300000000000001E-2</c:v>
                </c:pt>
                <c:pt idx="104">
                  <c:v>2.7099999999999999E-2</c:v>
                </c:pt>
                <c:pt idx="105">
                  <c:v>2.69E-2</c:v>
                </c:pt>
                <c:pt idx="106">
                  <c:v>2.6499999999999999E-2</c:v>
                </c:pt>
                <c:pt idx="107">
                  <c:v>2.6100000000000002E-2</c:v>
                </c:pt>
                <c:pt idx="108">
                  <c:v>2.5700000000000001E-2</c:v>
                </c:pt>
                <c:pt idx="109">
                  <c:v>2.5499999999999998E-2</c:v>
                </c:pt>
                <c:pt idx="110">
                  <c:v>2.52E-2</c:v>
                </c:pt>
                <c:pt idx="111">
                  <c:v>2.52E-2</c:v>
                </c:pt>
                <c:pt idx="112">
                  <c:v>2.5399999999999999E-2</c:v>
                </c:pt>
                <c:pt idx="113">
                  <c:v>2.52E-2</c:v>
                </c:pt>
                <c:pt idx="114">
                  <c:v>2.5399999999999999E-2</c:v>
                </c:pt>
                <c:pt idx="115">
                  <c:v>2.5399999999999999E-2</c:v>
                </c:pt>
                <c:pt idx="116">
                  <c:v>2.5499999999999998E-2</c:v>
                </c:pt>
                <c:pt idx="117">
                  <c:v>2.5600000000000001E-2</c:v>
                </c:pt>
                <c:pt idx="118">
                  <c:v>2.5700000000000001E-2</c:v>
                </c:pt>
                <c:pt idx="119">
                  <c:v>2.5600000000000001E-2</c:v>
                </c:pt>
                <c:pt idx="120">
                  <c:v>2.58E-2</c:v>
                </c:pt>
                <c:pt idx="121">
                  <c:v>2.5600000000000001E-2</c:v>
                </c:pt>
                <c:pt idx="122">
                  <c:v>2.5600000000000001E-2</c:v>
                </c:pt>
                <c:pt idx="123">
                  <c:v>2.58E-2</c:v>
                </c:pt>
                <c:pt idx="124">
                  <c:v>2.5700000000000001E-2</c:v>
                </c:pt>
                <c:pt idx="125">
                  <c:v>2.58E-2</c:v>
                </c:pt>
                <c:pt idx="126">
                  <c:v>2.5700000000000001E-2</c:v>
                </c:pt>
                <c:pt idx="127">
                  <c:v>2.5499999999999998E-2</c:v>
                </c:pt>
                <c:pt idx="128">
                  <c:v>2.5100000000000001E-2</c:v>
                </c:pt>
                <c:pt idx="129">
                  <c:v>2.5000000000000001E-2</c:v>
                </c:pt>
                <c:pt idx="130">
                  <c:v>2.47E-2</c:v>
                </c:pt>
                <c:pt idx="131">
                  <c:v>2.47E-2</c:v>
                </c:pt>
                <c:pt idx="132">
                  <c:v>2.4500000000000001E-2</c:v>
                </c:pt>
                <c:pt idx="133">
                  <c:v>2.4400000000000002E-2</c:v>
                </c:pt>
                <c:pt idx="134">
                  <c:v>2.4299999999999999E-2</c:v>
                </c:pt>
                <c:pt idx="135">
                  <c:v>2.41E-2</c:v>
                </c:pt>
                <c:pt idx="136">
                  <c:v>2.41E-2</c:v>
                </c:pt>
                <c:pt idx="137">
                  <c:v>2.4500000000000001E-2</c:v>
                </c:pt>
                <c:pt idx="138">
                  <c:v>2.47E-2</c:v>
                </c:pt>
                <c:pt idx="139">
                  <c:v>2.47E-2</c:v>
                </c:pt>
                <c:pt idx="140">
                  <c:v>2.4899999999999999E-2</c:v>
                </c:pt>
                <c:pt idx="141">
                  <c:v>2.5000000000000001E-2</c:v>
                </c:pt>
                <c:pt idx="142">
                  <c:v>2.47E-2</c:v>
                </c:pt>
                <c:pt idx="143">
                  <c:v>2.47E-2</c:v>
                </c:pt>
                <c:pt idx="144">
                  <c:v>2.4899999999999999E-2</c:v>
                </c:pt>
                <c:pt idx="145">
                  <c:v>2.47E-2</c:v>
                </c:pt>
                <c:pt idx="146">
                  <c:v>2.47E-2</c:v>
                </c:pt>
                <c:pt idx="147">
                  <c:v>2.4799999999999999E-2</c:v>
                </c:pt>
                <c:pt idx="148">
                  <c:v>2.4799999999999999E-2</c:v>
                </c:pt>
                <c:pt idx="149">
                  <c:v>2.4799999999999999E-2</c:v>
                </c:pt>
                <c:pt idx="150">
                  <c:v>2.52E-2</c:v>
                </c:pt>
                <c:pt idx="151">
                  <c:v>2.52E-2</c:v>
                </c:pt>
                <c:pt idx="152">
                  <c:v>2.5399999999999999E-2</c:v>
                </c:pt>
                <c:pt idx="153">
                  <c:v>2.5399999999999999E-2</c:v>
                </c:pt>
                <c:pt idx="154">
                  <c:v>2.53E-2</c:v>
                </c:pt>
                <c:pt idx="155">
                  <c:v>2.52E-2</c:v>
                </c:pt>
                <c:pt idx="156">
                  <c:v>2.5000000000000001E-2</c:v>
                </c:pt>
                <c:pt idx="157">
                  <c:v>2.5100000000000001E-2</c:v>
                </c:pt>
                <c:pt idx="158">
                  <c:v>2.5000000000000001E-2</c:v>
                </c:pt>
                <c:pt idx="159">
                  <c:v>2.4799999999999999E-2</c:v>
                </c:pt>
                <c:pt idx="160">
                  <c:v>2.4500000000000001E-2</c:v>
                </c:pt>
                <c:pt idx="161">
                  <c:v>2.4400000000000002E-2</c:v>
                </c:pt>
                <c:pt idx="162">
                  <c:v>2.41E-2</c:v>
                </c:pt>
                <c:pt idx="163">
                  <c:v>2.3900000000000001E-2</c:v>
                </c:pt>
                <c:pt idx="164">
                  <c:v>2.3900000000000001E-2</c:v>
                </c:pt>
                <c:pt idx="165">
                  <c:v>2.4E-2</c:v>
                </c:pt>
                <c:pt idx="166">
                  <c:v>2.41E-2</c:v>
                </c:pt>
                <c:pt idx="167">
                  <c:v>2.4199999999999999E-2</c:v>
                </c:pt>
                <c:pt idx="168">
                  <c:v>2.4400000000000002E-2</c:v>
                </c:pt>
                <c:pt idx="169">
                  <c:v>2.4500000000000001E-2</c:v>
                </c:pt>
                <c:pt idx="170">
                  <c:v>2.4400000000000002E-2</c:v>
                </c:pt>
                <c:pt idx="171">
                  <c:v>2.4500000000000001E-2</c:v>
                </c:pt>
                <c:pt idx="172">
                  <c:v>2.46E-2</c:v>
                </c:pt>
                <c:pt idx="173">
                  <c:v>2.4799999999999999E-2</c:v>
                </c:pt>
                <c:pt idx="174">
                  <c:v>2.4899999999999999E-2</c:v>
                </c:pt>
                <c:pt idx="175">
                  <c:v>2.52E-2</c:v>
                </c:pt>
                <c:pt idx="176">
                  <c:v>2.5100000000000001E-2</c:v>
                </c:pt>
                <c:pt idx="177">
                  <c:v>2.52E-2</c:v>
                </c:pt>
                <c:pt idx="178">
                  <c:v>2.5100000000000001E-2</c:v>
                </c:pt>
                <c:pt idx="179">
                  <c:v>2.5100000000000001E-2</c:v>
                </c:pt>
                <c:pt idx="180">
                  <c:v>2.5000000000000001E-2</c:v>
                </c:pt>
                <c:pt idx="181">
                  <c:v>2.53E-2</c:v>
                </c:pt>
                <c:pt idx="182">
                  <c:v>2.53E-2</c:v>
                </c:pt>
                <c:pt idx="183">
                  <c:v>2.5399999999999999E-2</c:v>
                </c:pt>
                <c:pt idx="184">
                  <c:v>2.5600000000000001E-2</c:v>
                </c:pt>
                <c:pt idx="185">
                  <c:v>2.5600000000000001E-2</c:v>
                </c:pt>
                <c:pt idx="186">
                  <c:v>2.5499999999999998E-2</c:v>
                </c:pt>
                <c:pt idx="187">
                  <c:v>2.5399999999999999E-2</c:v>
                </c:pt>
                <c:pt idx="188">
                  <c:v>2.5399999999999999E-2</c:v>
                </c:pt>
                <c:pt idx="189">
                  <c:v>2.5399999999999999E-2</c:v>
                </c:pt>
                <c:pt idx="190">
                  <c:v>2.53E-2</c:v>
                </c:pt>
                <c:pt idx="191">
                  <c:v>2.5100000000000001E-2</c:v>
                </c:pt>
                <c:pt idx="192">
                  <c:v>2.5000000000000001E-2</c:v>
                </c:pt>
                <c:pt idx="193">
                  <c:v>2.5000000000000001E-2</c:v>
                </c:pt>
                <c:pt idx="194">
                  <c:v>2.46E-2</c:v>
                </c:pt>
                <c:pt idx="195">
                  <c:v>2.4500000000000001E-2</c:v>
                </c:pt>
                <c:pt idx="196">
                  <c:v>2.46E-2</c:v>
                </c:pt>
                <c:pt idx="197">
                  <c:v>2.4799999999999999E-2</c:v>
                </c:pt>
                <c:pt idx="198">
                  <c:v>2.46E-2</c:v>
                </c:pt>
                <c:pt idx="199">
                  <c:v>2.4799999999999999E-2</c:v>
                </c:pt>
                <c:pt idx="200">
                  <c:v>2.5000000000000001E-2</c:v>
                </c:pt>
                <c:pt idx="201">
                  <c:v>2.5100000000000001E-2</c:v>
                </c:pt>
                <c:pt idx="202">
                  <c:v>2.4799999999999999E-2</c:v>
                </c:pt>
                <c:pt idx="203">
                  <c:v>2.5000000000000001E-2</c:v>
                </c:pt>
                <c:pt idx="204">
                  <c:v>2.4799999999999999E-2</c:v>
                </c:pt>
                <c:pt idx="205">
                  <c:v>2.47E-2</c:v>
                </c:pt>
                <c:pt idx="206">
                  <c:v>2.4500000000000001E-2</c:v>
                </c:pt>
                <c:pt idx="207">
                  <c:v>2.47E-2</c:v>
                </c:pt>
                <c:pt idx="208">
                  <c:v>2.47E-2</c:v>
                </c:pt>
                <c:pt idx="209">
                  <c:v>2.47E-2</c:v>
                </c:pt>
                <c:pt idx="210">
                  <c:v>2.4500000000000001E-2</c:v>
                </c:pt>
                <c:pt idx="211">
                  <c:v>2.4400000000000002E-2</c:v>
                </c:pt>
                <c:pt idx="212">
                  <c:v>2.4500000000000001E-2</c:v>
                </c:pt>
                <c:pt idx="213">
                  <c:v>2.4299999999999999E-2</c:v>
                </c:pt>
                <c:pt idx="214">
                  <c:v>2.4400000000000002E-2</c:v>
                </c:pt>
                <c:pt idx="215">
                  <c:v>2.3800000000000002E-2</c:v>
                </c:pt>
                <c:pt idx="216">
                  <c:v>2.3599999999999999E-2</c:v>
                </c:pt>
                <c:pt idx="217">
                  <c:v>2.3400000000000001E-2</c:v>
                </c:pt>
                <c:pt idx="218">
                  <c:v>2.3199999999999998E-2</c:v>
                </c:pt>
                <c:pt idx="219">
                  <c:v>2.29E-2</c:v>
                </c:pt>
                <c:pt idx="220">
                  <c:v>2.3300000000000001E-2</c:v>
                </c:pt>
                <c:pt idx="221">
                  <c:v>2.3400000000000001E-2</c:v>
                </c:pt>
                <c:pt idx="222">
                  <c:v>2.3300000000000001E-2</c:v>
                </c:pt>
                <c:pt idx="223">
                  <c:v>2.3300000000000001E-2</c:v>
                </c:pt>
                <c:pt idx="224">
                  <c:v>2.3400000000000001E-2</c:v>
                </c:pt>
                <c:pt idx="225">
                  <c:v>2.3300000000000001E-2</c:v>
                </c:pt>
                <c:pt idx="226">
                  <c:v>2.3099999999999999E-2</c:v>
                </c:pt>
                <c:pt idx="227">
                  <c:v>2.3099999999999999E-2</c:v>
                </c:pt>
                <c:pt idx="228">
                  <c:v>2.3099999999999999E-2</c:v>
                </c:pt>
                <c:pt idx="229">
                  <c:v>2.3199999999999998E-2</c:v>
                </c:pt>
                <c:pt idx="230">
                  <c:v>2.3099999999999999E-2</c:v>
                </c:pt>
                <c:pt idx="231">
                  <c:v>2.3199999999999998E-2</c:v>
                </c:pt>
                <c:pt idx="232">
                  <c:v>2.3300000000000001E-2</c:v>
                </c:pt>
                <c:pt idx="233">
                  <c:v>2.3400000000000001E-2</c:v>
                </c:pt>
                <c:pt idx="234">
                  <c:v>2.3300000000000001E-2</c:v>
                </c:pt>
                <c:pt idx="235">
                  <c:v>2.3400000000000001E-2</c:v>
                </c:pt>
                <c:pt idx="236">
                  <c:v>2.3400000000000001E-2</c:v>
                </c:pt>
                <c:pt idx="237">
                  <c:v>2.3E-2</c:v>
                </c:pt>
                <c:pt idx="238">
                  <c:v>2.2700000000000001E-2</c:v>
                </c:pt>
                <c:pt idx="239">
                  <c:v>2.2200000000000001E-2</c:v>
                </c:pt>
                <c:pt idx="240">
                  <c:v>2.23E-2</c:v>
                </c:pt>
                <c:pt idx="241">
                  <c:v>2.2200000000000001E-2</c:v>
                </c:pt>
                <c:pt idx="242">
                  <c:v>2.2200000000000001E-2</c:v>
                </c:pt>
                <c:pt idx="243">
                  <c:v>2.23E-2</c:v>
                </c:pt>
                <c:pt idx="244">
                  <c:v>2.2599999999999999E-2</c:v>
                </c:pt>
                <c:pt idx="245">
                  <c:v>2.24E-2</c:v>
                </c:pt>
                <c:pt idx="246">
                  <c:v>2.24E-2</c:v>
                </c:pt>
                <c:pt idx="247">
                  <c:v>2.2599999999999999E-2</c:v>
                </c:pt>
                <c:pt idx="248">
                  <c:v>2.2599999999999999E-2</c:v>
                </c:pt>
                <c:pt idx="249">
                  <c:v>2.2100000000000002E-2</c:v>
                </c:pt>
                <c:pt idx="250">
                  <c:v>2.1899999999999999E-2</c:v>
                </c:pt>
                <c:pt idx="251">
                  <c:v>2.1399999999999999E-2</c:v>
                </c:pt>
                <c:pt idx="252">
                  <c:v>2.0799999999999999E-2</c:v>
                </c:pt>
                <c:pt idx="253">
                  <c:v>2.0299999999999999E-2</c:v>
                </c:pt>
                <c:pt idx="254">
                  <c:v>2.0299999999999999E-2</c:v>
                </c:pt>
                <c:pt idx="255">
                  <c:v>1.9900000000000001E-2</c:v>
                </c:pt>
                <c:pt idx="256">
                  <c:v>1.9900000000000001E-2</c:v>
                </c:pt>
                <c:pt idx="257">
                  <c:v>1.9599999999999999E-2</c:v>
                </c:pt>
                <c:pt idx="258">
                  <c:v>1.9599999999999999E-2</c:v>
                </c:pt>
                <c:pt idx="259">
                  <c:v>1.8800000000000001E-2</c:v>
                </c:pt>
                <c:pt idx="260">
                  <c:v>1.89E-2</c:v>
                </c:pt>
                <c:pt idx="261">
                  <c:v>1.83E-2</c:v>
                </c:pt>
                <c:pt idx="262">
                  <c:v>1.83E-2</c:v>
                </c:pt>
                <c:pt idx="263">
                  <c:v>1.78E-2</c:v>
                </c:pt>
                <c:pt idx="264">
                  <c:v>1.8100000000000002E-2</c:v>
                </c:pt>
                <c:pt idx="265">
                  <c:v>1.78E-2</c:v>
                </c:pt>
                <c:pt idx="266">
                  <c:v>1.77E-2</c:v>
                </c:pt>
                <c:pt idx="267">
                  <c:v>1.7299999999999999E-2</c:v>
                </c:pt>
                <c:pt idx="268">
                  <c:v>1.7100000000000001E-2</c:v>
                </c:pt>
                <c:pt idx="269">
                  <c:v>1.6899999999999998E-2</c:v>
                </c:pt>
                <c:pt idx="270">
                  <c:v>1.67E-2</c:v>
                </c:pt>
                <c:pt idx="271">
                  <c:v>1.66E-2</c:v>
                </c:pt>
                <c:pt idx="272">
                  <c:v>1.6299999999999999E-2</c:v>
                </c:pt>
                <c:pt idx="273">
                  <c:v>1.61E-2</c:v>
                </c:pt>
                <c:pt idx="274">
                  <c:v>1.5900000000000001E-2</c:v>
                </c:pt>
                <c:pt idx="275">
                  <c:v>1.5599999999999999E-2</c:v>
                </c:pt>
                <c:pt idx="276">
                  <c:v>1.52E-2</c:v>
                </c:pt>
                <c:pt idx="277">
                  <c:v>1.52E-2</c:v>
                </c:pt>
                <c:pt idx="278">
                  <c:v>1.52E-2</c:v>
                </c:pt>
                <c:pt idx="279">
                  <c:v>1.4999999999999999E-2</c:v>
                </c:pt>
                <c:pt idx="280">
                  <c:v>1.4800000000000001E-2</c:v>
                </c:pt>
                <c:pt idx="281">
                  <c:v>1.49E-2</c:v>
                </c:pt>
                <c:pt idx="282">
                  <c:v>1.52E-2</c:v>
                </c:pt>
                <c:pt idx="283">
                  <c:v>1.5100000000000001E-2</c:v>
                </c:pt>
                <c:pt idx="284">
                  <c:v>1.4800000000000001E-2</c:v>
                </c:pt>
                <c:pt idx="285">
                  <c:v>1.4800000000000001E-2</c:v>
                </c:pt>
                <c:pt idx="286">
                  <c:v>1.46E-2</c:v>
                </c:pt>
                <c:pt idx="287">
                  <c:v>1.41E-2</c:v>
                </c:pt>
                <c:pt idx="288">
                  <c:v>1.38E-2</c:v>
                </c:pt>
                <c:pt idx="289">
                  <c:v>1.37E-2</c:v>
                </c:pt>
                <c:pt idx="290">
                  <c:v>1.3599999999999999E-2</c:v>
                </c:pt>
                <c:pt idx="291">
                  <c:v>1.37E-2</c:v>
                </c:pt>
                <c:pt idx="292">
                  <c:v>1.3899999999999999E-2</c:v>
                </c:pt>
                <c:pt idx="293">
                  <c:v>1.3899999999999999E-2</c:v>
                </c:pt>
                <c:pt idx="294">
                  <c:v>1.4200000000000001E-2</c:v>
                </c:pt>
                <c:pt idx="295">
                  <c:v>1.44E-2</c:v>
                </c:pt>
                <c:pt idx="296">
                  <c:v>1.41E-2</c:v>
                </c:pt>
                <c:pt idx="297">
                  <c:v>1.3899999999999999E-2</c:v>
                </c:pt>
                <c:pt idx="298">
                  <c:v>1.37E-2</c:v>
                </c:pt>
                <c:pt idx="299">
                  <c:v>1.34E-2</c:v>
                </c:pt>
                <c:pt idx="300">
                  <c:v>1.2999999999999999E-2</c:v>
                </c:pt>
                <c:pt idx="301">
                  <c:v>1.2999999999999999E-2</c:v>
                </c:pt>
                <c:pt idx="302">
                  <c:v>1.2699999999999999E-2</c:v>
                </c:pt>
                <c:pt idx="303">
                  <c:v>1.2699999999999999E-2</c:v>
                </c:pt>
                <c:pt idx="304">
                  <c:v>1.24E-2</c:v>
                </c:pt>
                <c:pt idx="305">
                  <c:v>1.21E-2</c:v>
                </c:pt>
                <c:pt idx="306">
                  <c:v>1.1900000000000001E-2</c:v>
                </c:pt>
                <c:pt idx="307">
                  <c:v>1.1900000000000001E-2</c:v>
                </c:pt>
                <c:pt idx="308">
                  <c:v>1.15E-2</c:v>
                </c:pt>
                <c:pt idx="309">
                  <c:v>1.11E-2</c:v>
                </c:pt>
                <c:pt idx="310">
                  <c:v>1.09E-2</c:v>
                </c:pt>
                <c:pt idx="311">
                  <c:v>1.0500000000000001E-2</c:v>
                </c:pt>
                <c:pt idx="312">
                  <c:v>0.01</c:v>
                </c:pt>
                <c:pt idx="313">
                  <c:v>9.9000000000000008E-3</c:v>
                </c:pt>
                <c:pt idx="314">
                  <c:v>9.9000000000000008E-3</c:v>
                </c:pt>
                <c:pt idx="315">
                  <c:v>9.5999999999999992E-3</c:v>
                </c:pt>
                <c:pt idx="316">
                  <c:v>0.01</c:v>
                </c:pt>
                <c:pt idx="317">
                  <c:v>1.0200000000000001E-2</c:v>
                </c:pt>
                <c:pt idx="318">
                  <c:v>1.0200000000000001E-2</c:v>
                </c:pt>
                <c:pt idx="319">
                  <c:v>1.0200000000000001E-2</c:v>
                </c:pt>
                <c:pt idx="320">
                  <c:v>1.06E-2</c:v>
                </c:pt>
                <c:pt idx="321">
                  <c:v>1.04E-2</c:v>
                </c:pt>
                <c:pt idx="322">
                  <c:v>1.04E-2</c:v>
                </c:pt>
                <c:pt idx="323">
                  <c:v>1.04E-2</c:v>
                </c:pt>
                <c:pt idx="324">
                  <c:v>1.06E-2</c:v>
                </c:pt>
                <c:pt idx="325">
                  <c:v>1.0800000000000001E-2</c:v>
                </c:pt>
                <c:pt idx="326">
                  <c:v>1.0699999999999999E-2</c:v>
                </c:pt>
                <c:pt idx="327">
                  <c:v>1.11E-2</c:v>
                </c:pt>
                <c:pt idx="328">
                  <c:v>1.11E-2</c:v>
                </c:pt>
                <c:pt idx="329">
                  <c:v>1.12E-2</c:v>
                </c:pt>
                <c:pt idx="330">
                  <c:v>1.09E-2</c:v>
                </c:pt>
                <c:pt idx="331">
                  <c:v>1.0999999999999999E-2</c:v>
                </c:pt>
                <c:pt idx="332">
                  <c:v>1.0800000000000001E-2</c:v>
                </c:pt>
                <c:pt idx="333">
                  <c:v>1.0800000000000001E-2</c:v>
                </c:pt>
                <c:pt idx="334">
                  <c:v>1.0800000000000001E-2</c:v>
                </c:pt>
                <c:pt idx="335">
                  <c:v>1.09E-2</c:v>
                </c:pt>
                <c:pt idx="336">
                  <c:v>1.0800000000000001E-2</c:v>
                </c:pt>
                <c:pt idx="337">
                  <c:v>1.03E-2</c:v>
                </c:pt>
                <c:pt idx="338">
                  <c:v>1.0200000000000001E-2</c:v>
                </c:pt>
                <c:pt idx="339">
                  <c:v>1.01E-2</c:v>
                </c:pt>
                <c:pt idx="340">
                  <c:v>1.04E-2</c:v>
                </c:pt>
                <c:pt idx="341">
                  <c:v>1.0500000000000001E-2</c:v>
                </c:pt>
                <c:pt idx="342">
                  <c:v>1.09E-2</c:v>
                </c:pt>
                <c:pt idx="343">
                  <c:v>1.0999999999999999E-2</c:v>
                </c:pt>
                <c:pt idx="344">
                  <c:v>1.0800000000000001E-2</c:v>
                </c:pt>
                <c:pt idx="345">
                  <c:v>1.0500000000000001E-2</c:v>
                </c:pt>
                <c:pt idx="346">
                  <c:v>1.03E-2</c:v>
                </c:pt>
                <c:pt idx="347">
                  <c:v>1.04E-2</c:v>
                </c:pt>
                <c:pt idx="348">
                  <c:v>1.03E-2</c:v>
                </c:pt>
                <c:pt idx="349">
                  <c:v>1.04E-2</c:v>
                </c:pt>
                <c:pt idx="350">
                  <c:v>1.04E-2</c:v>
                </c:pt>
                <c:pt idx="351">
                  <c:v>1.06E-2</c:v>
                </c:pt>
                <c:pt idx="352">
                  <c:v>1.0500000000000001E-2</c:v>
                </c:pt>
                <c:pt idx="353">
                  <c:v>1.0699999999999999E-2</c:v>
                </c:pt>
                <c:pt idx="354">
                  <c:v>1.0800000000000001E-2</c:v>
                </c:pt>
                <c:pt idx="355">
                  <c:v>1.06E-2</c:v>
                </c:pt>
                <c:pt idx="356">
                  <c:v>1.06E-2</c:v>
                </c:pt>
                <c:pt idx="357">
                  <c:v>1.0800000000000001E-2</c:v>
                </c:pt>
                <c:pt idx="358">
                  <c:v>1.0800000000000001E-2</c:v>
                </c:pt>
                <c:pt idx="359">
                  <c:v>1.09E-2</c:v>
                </c:pt>
                <c:pt idx="360">
                  <c:v>1.11E-2</c:v>
                </c:pt>
                <c:pt idx="361">
                  <c:v>1.09E-2</c:v>
                </c:pt>
                <c:pt idx="362">
                  <c:v>1.0699999999999999E-2</c:v>
                </c:pt>
                <c:pt idx="363">
                  <c:v>1.06E-2</c:v>
                </c:pt>
                <c:pt idx="364">
                  <c:v>1.03E-2</c:v>
                </c:pt>
                <c:pt idx="365">
                  <c:v>1.01E-2</c:v>
                </c:pt>
                <c:pt idx="366">
                  <c:v>1.04E-2</c:v>
                </c:pt>
                <c:pt idx="367">
                  <c:v>1.03E-2</c:v>
                </c:pt>
                <c:pt idx="368">
                  <c:v>1.01E-2</c:v>
                </c:pt>
                <c:pt idx="369">
                  <c:v>9.7000000000000003E-3</c:v>
                </c:pt>
                <c:pt idx="370">
                  <c:v>9.5999999999999992E-3</c:v>
                </c:pt>
                <c:pt idx="371">
                  <c:v>9.1000000000000004E-3</c:v>
                </c:pt>
                <c:pt idx="372">
                  <c:v>8.8999999999999999E-3</c:v>
                </c:pt>
                <c:pt idx="373">
                  <c:v>8.6999999999999994E-3</c:v>
                </c:pt>
                <c:pt idx="374">
                  <c:v>8.8999999999999999E-3</c:v>
                </c:pt>
                <c:pt idx="375">
                  <c:v>8.8999999999999999E-3</c:v>
                </c:pt>
                <c:pt idx="376">
                  <c:v>8.8000000000000005E-3</c:v>
                </c:pt>
                <c:pt idx="377">
                  <c:v>8.8000000000000005E-3</c:v>
                </c:pt>
                <c:pt idx="378">
                  <c:v>8.9999999999999993E-3</c:v>
                </c:pt>
                <c:pt idx="379">
                  <c:v>8.8000000000000005E-3</c:v>
                </c:pt>
                <c:pt idx="380">
                  <c:v>8.8000000000000005E-3</c:v>
                </c:pt>
                <c:pt idx="381">
                  <c:v>8.6999999999999994E-3</c:v>
                </c:pt>
                <c:pt idx="382">
                  <c:v>8.5000000000000006E-3</c:v>
                </c:pt>
                <c:pt idx="383">
                  <c:v>8.5000000000000006E-3</c:v>
                </c:pt>
                <c:pt idx="384">
                  <c:v>8.5000000000000006E-3</c:v>
                </c:pt>
                <c:pt idx="385">
                  <c:v>8.5000000000000006E-3</c:v>
                </c:pt>
                <c:pt idx="386">
                  <c:v>8.5000000000000006E-3</c:v>
                </c:pt>
                <c:pt idx="387">
                  <c:v>8.6E-3</c:v>
                </c:pt>
                <c:pt idx="388">
                  <c:v>8.5000000000000006E-3</c:v>
                </c:pt>
                <c:pt idx="389">
                  <c:v>8.5000000000000006E-3</c:v>
                </c:pt>
                <c:pt idx="390">
                  <c:v>8.5000000000000006E-3</c:v>
                </c:pt>
                <c:pt idx="391">
                  <c:v>8.5000000000000006E-3</c:v>
                </c:pt>
              </c:numCache>
            </c:numRef>
          </c:val>
          <c:smooth val="0"/>
          <c:extLst>
            <c:ext xmlns:c16="http://schemas.microsoft.com/office/drawing/2014/chart" uri="{C3380CC4-5D6E-409C-BE32-E72D297353CC}">
              <c16:uniqueId val="{00000003-CBCD-4E22-9B97-C1AC39CB4379}"/>
            </c:ext>
          </c:extLst>
        </c:ser>
        <c:ser>
          <c:idx val="2"/>
          <c:order val="2"/>
          <c:tx>
            <c:strRef>
              <c:f>'37'!$K$8</c:f>
              <c:strCache>
                <c:ptCount val="1"/>
                <c:pt idx="0">
                  <c:v>9 місяців</c:v>
                </c:pt>
              </c:strCache>
            </c:strRef>
          </c:tx>
          <c:spPr>
            <a:ln w="25400" cmpd="sng">
              <a:solidFill>
                <a:srgbClr val="005591"/>
              </a:solidFill>
              <a:prstDash val="solid"/>
            </a:ln>
          </c:spPr>
          <c:marker>
            <c:symbol val="none"/>
          </c:marker>
          <c:dLbls>
            <c:dLbl>
              <c:idx val="74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CD-4E22-9B97-C1AC39CB43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numCache>
            </c:numRef>
          </c:cat>
          <c:val>
            <c:numRef>
              <c:f>'37'!$K$507:$K$100506</c:f>
              <c:numCache>
                <c:formatCode>0.0%</c:formatCode>
                <c:ptCount val="100000"/>
                <c:pt idx="0">
                  <c:v>3.3799999999999997E-2</c:v>
                </c:pt>
                <c:pt idx="1">
                  <c:v>3.3799999999999997E-2</c:v>
                </c:pt>
                <c:pt idx="2">
                  <c:v>3.3799999999999997E-2</c:v>
                </c:pt>
                <c:pt idx="3">
                  <c:v>3.3799999999999997E-2</c:v>
                </c:pt>
                <c:pt idx="4">
                  <c:v>3.3799999999999997E-2</c:v>
                </c:pt>
                <c:pt idx="5">
                  <c:v>3.3300000000000003E-2</c:v>
                </c:pt>
                <c:pt idx="6">
                  <c:v>3.3300000000000003E-2</c:v>
                </c:pt>
                <c:pt idx="7">
                  <c:v>3.3300000000000003E-2</c:v>
                </c:pt>
                <c:pt idx="8">
                  <c:v>3.3300000000000003E-2</c:v>
                </c:pt>
                <c:pt idx="9">
                  <c:v>3.3300000000000003E-2</c:v>
                </c:pt>
                <c:pt idx="10">
                  <c:v>3.3300000000000003E-2</c:v>
                </c:pt>
                <c:pt idx="11">
                  <c:v>3.3300000000000003E-2</c:v>
                </c:pt>
                <c:pt idx="12">
                  <c:v>3.3300000000000003E-2</c:v>
                </c:pt>
                <c:pt idx="13">
                  <c:v>3.3300000000000003E-2</c:v>
                </c:pt>
                <c:pt idx="14">
                  <c:v>3.3300000000000003E-2</c:v>
                </c:pt>
                <c:pt idx="15">
                  <c:v>3.3300000000000003E-2</c:v>
                </c:pt>
                <c:pt idx="16">
                  <c:v>3.3300000000000003E-2</c:v>
                </c:pt>
                <c:pt idx="17">
                  <c:v>3.3300000000000003E-2</c:v>
                </c:pt>
                <c:pt idx="18">
                  <c:v>3.3300000000000003E-2</c:v>
                </c:pt>
                <c:pt idx="19">
                  <c:v>3.3300000000000003E-2</c:v>
                </c:pt>
                <c:pt idx="20">
                  <c:v>3.3300000000000003E-2</c:v>
                </c:pt>
                <c:pt idx="21">
                  <c:v>3.3300000000000003E-2</c:v>
                </c:pt>
                <c:pt idx="22">
                  <c:v>3.3300000000000003E-2</c:v>
                </c:pt>
                <c:pt idx="23">
                  <c:v>3.3300000000000003E-2</c:v>
                </c:pt>
                <c:pt idx="24">
                  <c:v>3.3300000000000003E-2</c:v>
                </c:pt>
                <c:pt idx="25">
                  <c:v>3.3300000000000003E-2</c:v>
                </c:pt>
                <c:pt idx="26">
                  <c:v>3.3300000000000003E-2</c:v>
                </c:pt>
                <c:pt idx="27">
                  <c:v>3.3000000000000002E-2</c:v>
                </c:pt>
                <c:pt idx="28">
                  <c:v>3.3000000000000002E-2</c:v>
                </c:pt>
                <c:pt idx="29">
                  <c:v>3.3000000000000002E-2</c:v>
                </c:pt>
                <c:pt idx="30">
                  <c:v>3.2800000000000003E-2</c:v>
                </c:pt>
                <c:pt idx="31">
                  <c:v>3.2800000000000003E-2</c:v>
                </c:pt>
                <c:pt idx="32">
                  <c:v>3.3099999999999997E-2</c:v>
                </c:pt>
                <c:pt idx="33">
                  <c:v>3.3099999999999997E-2</c:v>
                </c:pt>
                <c:pt idx="34">
                  <c:v>3.3099999999999997E-2</c:v>
                </c:pt>
                <c:pt idx="35">
                  <c:v>3.3300000000000003E-2</c:v>
                </c:pt>
                <c:pt idx="36">
                  <c:v>3.3300000000000003E-2</c:v>
                </c:pt>
                <c:pt idx="37">
                  <c:v>3.3300000000000003E-2</c:v>
                </c:pt>
                <c:pt idx="38">
                  <c:v>3.3300000000000003E-2</c:v>
                </c:pt>
                <c:pt idx="39">
                  <c:v>3.3300000000000003E-2</c:v>
                </c:pt>
                <c:pt idx="40">
                  <c:v>3.3799999999999997E-2</c:v>
                </c:pt>
                <c:pt idx="41">
                  <c:v>3.3599999999999998E-2</c:v>
                </c:pt>
                <c:pt idx="42">
                  <c:v>3.3500000000000002E-2</c:v>
                </c:pt>
                <c:pt idx="43">
                  <c:v>3.3399999999999999E-2</c:v>
                </c:pt>
                <c:pt idx="44">
                  <c:v>3.3300000000000003E-2</c:v>
                </c:pt>
                <c:pt idx="45">
                  <c:v>3.27E-2</c:v>
                </c:pt>
                <c:pt idx="46">
                  <c:v>3.27E-2</c:v>
                </c:pt>
                <c:pt idx="47">
                  <c:v>3.27E-2</c:v>
                </c:pt>
                <c:pt idx="48">
                  <c:v>3.2599999999999997E-2</c:v>
                </c:pt>
                <c:pt idx="49">
                  <c:v>3.2500000000000001E-2</c:v>
                </c:pt>
                <c:pt idx="50">
                  <c:v>3.2300000000000002E-2</c:v>
                </c:pt>
                <c:pt idx="51">
                  <c:v>3.2399999999999998E-2</c:v>
                </c:pt>
                <c:pt idx="52">
                  <c:v>3.2500000000000001E-2</c:v>
                </c:pt>
                <c:pt idx="53">
                  <c:v>3.2800000000000003E-2</c:v>
                </c:pt>
                <c:pt idx="54">
                  <c:v>3.3000000000000002E-2</c:v>
                </c:pt>
                <c:pt idx="55">
                  <c:v>3.32E-2</c:v>
                </c:pt>
                <c:pt idx="56">
                  <c:v>3.2500000000000001E-2</c:v>
                </c:pt>
                <c:pt idx="57">
                  <c:v>3.15E-2</c:v>
                </c:pt>
                <c:pt idx="58">
                  <c:v>3.0599999999999999E-2</c:v>
                </c:pt>
                <c:pt idx="59">
                  <c:v>2.9700000000000001E-2</c:v>
                </c:pt>
                <c:pt idx="60">
                  <c:v>2.87E-2</c:v>
                </c:pt>
                <c:pt idx="61">
                  <c:v>2.9399999999999999E-2</c:v>
                </c:pt>
                <c:pt idx="62">
                  <c:v>3.0099999999999998E-2</c:v>
                </c:pt>
                <c:pt idx="63">
                  <c:v>3.09E-2</c:v>
                </c:pt>
                <c:pt idx="64">
                  <c:v>3.1699999999999999E-2</c:v>
                </c:pt>
                <c:pt idx="65">
                  <c:v>3.2500000000000001E-2</c:v>
                </c:pt>
                <c:pt idx="66">
                  <c:v>3.2500000000000001E-2</c:v>
                </c:pt>
                <c:pt idx="67">
                  <c:v>3.2599999999999997E-2</c:v>
                </c:pt>
                <c:pt idx="68">
                  <c:v>3.27E-2</c:v>
                </c:pt>
                <c:pt idx="69">
                  <c:v>3.27E-2</c:v>
                </c:pt>
                <c:pt idx="70">
                  <c:v>3.3099999999999997E-2</c:v>
                </c:pt>
                <c:pt idx="71">
                  <c:v>3.3099999999999997E-2</c:v>
                </c:pt>
                <c:pt idx="72">
                  <c:v>3.3099999999999997E-2</c:v>
                </c:pt>
                <c:pt idx="73">
                  <c:v>3.3099999999999997E-2</c:v>
                </c:pt>
                <c:pt idx="74">
                  <c:v>3.2800000000000003E-2</c:v>
                </c:pt>
                <c:pt idx="75">
                  <c:v>3.2800000000000003E-2</c:v>
                </c:pt>
                <c:pt idx="76">
                  <c:v>3.1899999999999998E-2</c:v>
                </c:pt>
                <c:pt idx="77">
                  <c:v>3.1600000000000003E-2</c:v>
                </c:pt>
                <c:pt idx="78">
                  <c:v>3.1199999999999999E-2</c:v>
                </c:pt>
                <c:pt idx="79">
                  <c:v>3.1199999999999999E-2</c:v>
                </c:pt>
                <c:pt idx="80">
                  <c:v>3.1199999999999999E-2</c:v>
                </c:pt>
                <c:pt idx="81">
                  <c:v>3.1199999999999999E-2</c:v>
                </c:pt>
                <c:pt idx="82">
                  <c:v>3.1199999999999999E-2</c:v>
                </c:pt>
                <c:pt idx="83">
                  <c:v>3.1399999999999997E-2</c:v>
                </c:pt>
                <c:pt idx="84">
                  <c:v>3.1399999999999997E-2</c:v>
                </c:pt>
                <c:pt idx="85">
                  <c:v>3.1199999999999999E-2</c:v>
                </c:pt>
                <c:pt idx="86">
                  <c:v>3.09E-2</c:v>
                </c:pt>
                <c:pt idx="87">
                  <c:v>3.09E-2</c:v>
                </c:pt>
                <c:pt idx="88">
                  <c:v>3.04E-2</c:v>
                </c:pt>
                <c:pt idx="89">
                  <c:v>3.04E-2</c:v>
                </c:pt>
                <c:pt idx="90">
                  <c:v>3.0599999999999999E-2</c:v>
                </c:pt>
                <c:pt idx="91">
                  <c:v>3.09E-2</c:v>
                </c:pt>
                <c:pt idx="92">
                  <c:v>3.1E-2</c:v>
                </c:pt>
                <c:pt idx="93">
                  <c:v>3.1600000000000003E-2</c:v>
                </c:pt>
                <c:pt idx="94">
                  <c:v>3.1699999999999999E-2</c:v>
                </c:pt>
                <c:pt idx="95">
                  <c:v>3.2000000000000001E-2</c:v>
                </c:pt>
                <c:pt idx="96">
                  <c:v>3.2099999999999997E-2</c:v>
                </c:pt>
                <c:pt idx="97">
                  <c:v>3.2099999999999997E-2</c:v>
                </c:pt>
                <c:pt idx="98">
                  <c:v>3.1899999999999998E-2</c:v>
                </c:pt>
                <c:pt idx="99">
                  <c:v>3.1699999999999999E-2</c:v>
                </c:pt>
                <c:pt idx="100">
                  <c:v>3.1399999999999997E-2</c:v>
                </c:pt>
                <c:pt idx="101">
                  <c:v>3.1399999999999997E-2</c:v>
                </c:pt>
                <c:pt idx="102">
                  <c:v>3.1099999999999999E-2</c:v>
                </c:pt>
                <c:pt idx="103">
                  <c:v>3.1E-2</c:v>
                </c:pt>
                <c:pt idx="104">
                  <c:v>3.0700000000000002E-2</c:v>
                </c:pt>
                <c:pt idx="105">
                  <c:v>3.0300000000000001E-2</c:v>
                </c:pt>
                <c:pt idx="106">
                  <c:v>2.98E-2</c:v>
                </c:pt>
                <c:pt idx="107">
                  <c:v>2.9499999999999998E-2</c:v>
                </c:pt>
                <c:pt idx="108">
                  <c:v>2.92E-2</c:v>
                </c:pt>
                <c:pt idx="109">
                  <c:v>2.92E-2</c:v>
                </c:pt>
                <c:pt idx="110">
                  <c:v>2.92E-2</c:v>
                </c:pt>
                <c:pt idx="111">
                  <c:v>2.9100000000000001E-2</c:v>
                </c:pt>
                <c:pt idx="112">
                  <c:v>2.9399999999999999E-2</c:v>
                </c:pt>
                <c:pt idx="113">
                  <c:v>2.9700000000000001E-2</c:v>
                </c:pt>
                <c:pt idx="114">
                  <c:v>0.03</c:v>
                </c:pt>
                <c:pt idx="115">
                  <c:v>3.0300000000000001E-2</c:v>
                </c:pt>
                <c:pt idx="116">
                  <c:v>3.04E-2</c:v>
                </c:pt>
                <c:pt idx="117">
                  <c:v>3.0499999999999999E-2</c:v>
                </c:pt>
                <c:pt idx="118">
                  <c:v>3.0099999999999998E-2</c:v>
                </c:pt>
                <c:pt idx="119">
                  <c:v>2.9899999999999999E-2</c:v>
                </c:pt>
                <c:pt idx="120">
                  <c:v>2.9700000000000001E-2</c:v>
                </c:pt>
                <c:pt idx="121">
                  <c:v>2.9499999999999998E-2</c:v>
                </c:pt>
                <c:pt idx="122">
                  <c:v>2.9499999999999998E-2</c:v>
                </c:pt>
                <c:pt idx="123">
                  <c:v>2.9600000000000001E-2</c:v>
                </c:pt>
                <c:pt idx="124">
                  <c:v>2.9499999999999998E-2</c:v>
                </c:pt>
                <c:pt idx="125">
                  <c:v>2.9600000000000001E-2</c:v>
                </c:pt>
                <c:pt idx="126">
                  <c:v>2.9499999999999998E-2</c:v>
                </c:pt>
                <c:pt idx="127">
                  <c:v>2.93E-2</c:v>
                </c:pt>
                <c:pt idx="128">
                  <c:v>2.87E-2</c:v>
                </c:pt>
                <c:pt idx="129">
                  <c:v>2.86E-2</c:v>
                </c:pt>
                <c:pt idx="130">
                  <c:v>2.81E-2</c:v>
                </c:pt>
                <c:pt idx="131">
                  <c:v>2.8199999999999999E-2</c:v>
                </c:pt>
                <c:pt idx="132">
                  <c:v>2.8000000000000001E-2</c:v>
                </c:pt>
                <c:pt idx="133">
                  <c:v>2.8000000000000001E-2</c:v>
                </c:pt>
                <c:pt idx="134">
                  <c:v>2.7699999999999999E-2</c:v>
                </c:pt>
                <c:pt idx="135">
                  <c:v>2.75E-2</c:v>
                </c:pt>
                <c:pt idx="136">
                  <c:v>2.75E-2</c:v>
                </c:pt>
                <c:pt idx="137">
                  <c:v>2.7699999999999999E-2</c:v>
                </c:pt>
                <c:pt idx="138">
                  <c:v>2.7900000000000001E-2</c:v>
                </c:pt>
                <c:pt idx="139">
                  <c:v>2.8400000000000002E-2</c:v>
                </c:pt>
                <c:pt idx="140">
                  <c:v>2.92E-2</c:v>
                </c:pt>
                <c:pt idx="141">
                  <c:v>2.93E-2</c:v>
                </c:pt>
                <c:pt idx="142">
                  <c:v>2.92E-2</c:v>
                </c:pt>
                <c:pt idx="143">
                  <c:v>2.93E-2</c:v>
                </c:pt>
                <c:pt idx="144">
                  <c:v>2.9100000000000001E-2</c:v>
                </c:pt>
                <c:pt idx="145">
                  <c:v>2.87E-2</c:v>
                </c:pt>
                <c:pt idx="146">
                  <c:v>2.86E-2</c:v>
                </c:pt>
                <c:pt idx="147">
                  <c:v>2.86E-2</c:v>
                </c:pt>
                <c:pt idx="148">
                  <c:v>2.8500000000000001E-2</c:v>
                </c:pt>
                <c:pt idx="149">
                  <c:v>2.8400000000000002E-2</c:v>
                </c:pt>
                <c:pt idx="150">
                  <c:v>2.86E-2</c:v>
                </c:pt>
                <c:pt idx="151">
                  <c:v>2.87E-2</c:v>
                </c:pt>
                <c:pt idx="152">
                  <c:v>2.8799999999999999E-2</c:v>
                </c:pt>
                <c:pt idx="153">
                  <c:v>2.8799999999999999E-2</c:v>
                </c:pt>
                <c:pt idx="154">
                  <c:v>2.87E-2</c:v>
                </c:pt>
                <c:pt idx="155">
                  <c:v>2.87E-2</c:v>
                </c:pt>
                <c:pt idx="156">
                  <c:v>2.8500000000000001E-2</c:v>
                </c:pt>
                <c:pt idx="157">
                  <c:v>2.8500000000000001E-2</c:v>
                </c:pt>
                <c:pt idx="158">
                  <c:v>2.8500000000000001E-2</c:v>
                </c:pt>
                <c:pt idx="159">
                  <c:v>2.7900000000000001E-2</c:v>
                </c:pt>
                <c:pt idx="160">
                  <c:v>2.7699999999999999E-2</c:v>
                </c:pt>
                <c:pt idx="161">
                  <c:v>2.76E-2</c:v>
                </c:pt>
                <c:pt idx="162">
                  <c:v>2.7400000000000001E-2</c:v>
                </c:pt>
                <c:pt idx="163">
                  <c:v>2.75E-2</c:v>
                </c:pt>
                <c:pt idx="164">
                  <c:v>2.8199999999999999E-2</c:v>
                </c:pt>
                <c:pt idx="165">
                  <c:v>2.8500000000000001E-2</c:v>
                </c:pt>
                <c:pt idx="166">
                  <c:v>2.8299999999999999E-2</c:v>
                </c:pt>
                <c:pt idx="167">
                  <c:v>2.8400000000000002E-2</c:v>
                </c:pt>
                <c:pt idx="168">
                  <c:v>2.8199999999999999E-2</c:v>
                </c:pt>
                <c:pt idx="169">
                  <c:v>2.7799999999999998E-2</c:v>
                </c:pt>
                <c:pt idx="170">
                  <c:v>2.7799999999999998E-2</c:v>
                </c:pt>
                <c:pt idx="171">
                  <c:v>2.8199999999999999E-2</c:v>
                </c:pt>
                <c:pt idx="172">
                  <c:v>2.8000000000000001E-2</c:v>
                </c:pt>
                <c:pt idx="173">
                  <c:v>2.81E-2</c:v>
                </c:pt>
                <c:pt idx="174">
                  <c:v>2.8299999999999999E-2</c:v>
                </c:pt>
                <c:pt idx="175">
                  <c:v>2.8500000000000001E-2</c:v>
                </c:pt>
                <c:pt idx="176">
                  <c:v>2.8299999999999999E-2</c:v>
                </c:pt>
                <c:pt idx="177">
                  <c:v>2.8500000000000001E-2</c:v>
                </c:pt>
                <c:pt idx="178">
                  <c:v>2.8299999999999999E-2</c:v>
                </c:pt>
                <c:pt idx="179">
                  <c:v>2.8299999999999999E-2</c:v>
                </c:pt>
                <c:pt idx="180">
                  <c:v>2.87E-2</c:v>
                </c:pt>
                <c:pt idx="181">
                  <c:v>2.9100000000000001E-2</c:v>
                </c:pt>
                <c:pt idx="182">
                  <c:v>2.92E-2</c:v>
                </c:pt>
                <c:pt idx="183">
                  <c:v>2.9499999999999998E-2</c:v>
                </c:pt>
                <c:pt idx="184">
                  <c:v>2.9899999999999999E-2</c:v>
                </c:pt>
                <c:pt idx="185">
                  <c:v>2.93E-2</c:v>
                </c:pt>
                <c:pt idx="186">
                  <c:v>2.93E-2</c:v>
                </c:pt>
                <c:pt idx="187">
                  <c:v>2.9100000000000001E-2</c:v>
                </c:pt>
                <c:pt idx="188">
                  <c:v>2.9399999999999999E-2</c:v>
                </c:pt>
                <c:pt idx="189">
                  <c:v>2.93E-2</c:v>
                </c:pt>
                <c:pt idx="190">
                  <c:v>2.9600000000000001E-2</c:v>
                </c:pt>
                <c:pt idx="191">
                  <c:v>2.92E-2</c:v>
                </c:pt>
                <c:pt idx="192">
                  <c:v>2.92E-2</c:v>
                </c:pt>
                <c:pt idx="193">
                  <c:v>2.92E-2</c:v>
                </c:pt>
                <c:pt idx="194">
                  <c:v>2.87E-2</c:v>
                </c:pt>
                <c:pt idx="195">
                  <c:v>2.8299999999999999E-2</c:v>
                </c:pt>
                <c:pt idx="196">
                  <c:v>2.8799999999999999E-2</c:v>
                </c:pt>
                <c:pt idx="197">
                  <c:v>2.9000000000000001E-2</c:v>
                </c:pt>
                <c:pt idx="198">
                  <c:v>2.93E-2</c:v>
                </c:pt>
                <c:pt idx="199">
                  <c:v>0.03</c:v>
                </c:pt>
                <c:pt idx="200">
                  <c:v>3.0599999999999999E-2</c:v>
                </c:pt>
                <c:pt idx="201">
                  <c:v>3.0800000000000001E-2</c:v>
                </c:pt>
                <c:pt idx="202">
                  <c:v>3.09E-2</c:v>
                </c:pt>
                <c:pt idx="203">
                  <c:v>3.09E-2</c:v>
                </c:pt>
                <c:pt idx="204">
                  <c:v>3.09E-2</c:v>
                </c:pt>
                <c:pt idx="205">
                  <c:v>3.1300000000000001E-2</c:v>
                </c:pt>
                <c:pt idx="206">
                  <c:v>3.09E-2</c:v>
                </c:pt>
                <c:pt idx="207">
                  <c:v>3.1099999999999999E-2</c:v>
                </c:pt>
                <c:pt idx="208">
                  <c:v>3.0700000000000002E-2</c:v>
                </c:pt>
                <c:pt idx="209">
                  <c:v>3.0599999999999999E-2</c:v>
                </c:pt>
                <c:pt idx="210">
                  <c:v>3.0200000000000001E-2</c:v>
                </c:pt>
                <c:pt idx="211">
                  <c:v>3.04E-2</c:v>
                </c:pt>
                <c:pt idx="212">
                  <c:v>2.98E-2</c:v>
                </c:pt>
                <c:pt idx="213">
                  <c:v>2.9899999999999999E-2</c:v>
                </c:pt>
                <c:pt idx="214">
                  <c:v>3.0200000000000001E-2</c:v>
                </c:pt>
                <c:pt idx="215">
                  <c:v>2.93E-2</c:v>
                </c:pt>
                <c:pt idx="216">
                  <c:v>2.87E-2</c:v>
                </c:pt>
                <c:pt idx="217">
                  <c:v>2.86E-2</c:v>
                </c:pt>
                <c:pt idx="218">
                  <c:v>2.8500000000000001E-2</c:v>
                </c:pt>
                <c:pt idx="219">
                  <c:v>2.81E-2</c:v>
                </c:pt>
                <c:pt idx="220">
                  <c:v>2.8500000000000001E-2</c:v>
                </c:pt>
                <c:pt idx="221">
                  <c:v>2.86E-2</c:v>
                </c:pt>
                <c:pt idx="222">
                  <c:v>2.86E-2</c:v>
                </c:pt>
                <c:pt idx="223">
                  <c:v>2.8400000000000002E-2</c:v>
                </c:pt>
                <c:pt idx="224">
                  <c:v>2.8199999999999999E-2</c:v>
                </c:pt>
                <c:pt idx="225">
                  <c:v>2.8199999999999999E-2</c:v>
                </c:pt>
                <c:pt idx="226">
                  <c:v>2.7699999999999999E-2</c:v>
                </c:pt>
                <c:pt idx="227">
                  <c:v>2.75E-2</c:v>
                </c:pt>
                <c:pt idx="228">
                  <c:v>2.7300000000000001E-2</c:v>
                </c:pt>
                <c:pt idx="229">
                  <c:v>2.7199999999999998E-2</c:v>
                </c:pt>
                <c:pt idx="230">
                  <c:v>2.7099999999999999E-2</c:v>
                </c:pt>
                <c:pt idx="231">
                  <c:v>2.75E-2</c:v>
                </c:pt>
                <c:pt idx="232">
                  <c:v>2.76E-2</c:v>
                </c:pt>
                <c:pt idx="233">
                  <c:v>2.76E-2</c:v>
                </c:pt>
                <c:pt idx="234">
                  <c:v>2.76E-2</c:v>
                </c:pt>
                <c:pt idx="235">
                  <c:v>2.75E-2</c:v>
                </c:pt>
                <c:pt idx="236">
                  <c:v>2.7300000000000001E-2</c:v>
                </c:pt>
                <c:pt idx="237">
                  <c:v>2.7E-2</c:v>
                </c:pt>
                <c:pt idx="238">
                  <c:v>2.6700000000000002E-2</c:v>
                </c:pt>
                <c:pt idx="239">
                  <c:v>2.64E-2</c:v>
                </c:pt>
                <c:pt idx="240">
                  <c:v>2.6200000000000001E-2</c:v>
                </c:pt>
                <c:pt idx="241">
                  <c:v>2.6100000000000002E-2</c:v>
                </c:pt>
                <c:pt idx="242">
                  <c:v>2.5899999999999999E-2</c:v>
                </c:pt>
                <c:pt idx="243">
                  <c:v>2.58E-2</c:v>
                </c:pt>
                <c:pt idx="244">
                  <c:v>2.6100000000000002E-2</c:v>
                </c:pt>
                <c:pt idx="245">
                  <c:v>2.6100000000000002E-2</c:v>
                </c:pt>
                <c:pt idx="246">
                  <c:v>2.6100000000000002E-2</c:v>
                </c:pt>
                <c:pt idx="247">
                  <c:v>2.6700000000000002E-2</c:v>
                </c:pt>
                <c:pt idx="248">
                  <c:v>2.7099999999999999E-2</c:v>
                </c:pt>
                <c:pt idx="249">
                  <c:v>2.6700000000000002E-2</c:v>
                </c:pt>
                <c:pt idx="250">
                  <c:v>2.58E-2</c:v>
                </c:pt>
                <c:pt idx="251">
                  <c:v>2.47E-2</c:v>
                </c:pt>
                <c:pt idx="252">
                  <c:v>2.4299999999999999E-2</c:v>
                </c:pt>
                <c:pt idx="253">
                  <c:v>2.35E-2</c:v>
                </c:pt>
                <c:pt idx="254">
                  <c:v>2.3E-2</c:v>
                </c:pt>
                <c:pt idx="255">
                  <c:v>2.3400000000000001E-2</c:v>
                </c:pt>
                <c:pt idx="256">
                  <c:v>2.35E-2</c:v>
                </c:pt>
                <c:pt idx="257">
                  <c:v>2.3E-2</c:v>
                </c:pt>
                <c:pt idx="258">
                  <c:v>2.2800000000000001E-2</c:v>
                </c:pt>
                <c:pt idx="259">
                  <c:v>2.2100000000000002E-2</c:v>
                </c:pt>
                <c:pt idx="260">
                  <c:v>2.18E-2</c:v>
                </c:pt>
                <c:pt idx="261">
                  <c:v>2.1399999999999999E-2</c:v>
                </c:pt>
                <c:pt idx="262">
                  <c:v>2.1000000000000001E-2</c:v>
                </c:pt>
                <c:pt idx="263">
                  <c:v>2.0500000000000001E-2</c:v>
                </c:pt>
                <c:pt idx="264">
                  <c:v>2.0799999999999999E-2</c:v>
                </c:pt>
                <c:pt idx="265">
                  <c:v>2.0400000000000001E-2</c:v>
                </c:pt>
                <c:pt idx="266">
                  <c:v>2.0400000000000001E-2</c:v>
                </c:pt>
                <c:pt idx="267">
                  <c:v>2.0299999999999999E-2</c:v>
                </c:pt>
                <c:pt idx="268">
                  <c:v>2.0400000000000001E-2</c:v>
                </c:pt>
                <c:pt idx="269">
                  <c:v>2.01E-2</c:v>
                </c:pt>
                <c:pt idx="270">
                  <c:v>1.9400000000000001E-2</c:v>
                </c:pt>
                <c:pt idx="271">
                  <c:v>1.9199999999999998E-2</c:v>
                </c:pt>
                <c:pt idx="272">
                  <c:v>1.8800000000000001E-2</c:v>
                </c:pt>
                <c:pt idx="273">
                  <c:v>1.83E-2</c:v>
                </c:pt>
                <c:pt idx="274">
                  <c:v>1.8200000000000001E-2</c:v>
                </c:pt>
                <c:pt idx="275">
                  <c:v>1.83E-2</c:v>
                </c:pt>
                <c:pt idx="276">
                  <c:v>1.7600000000000001E-2</c:v>
                </c:pt>
                <c:pt idx="277">
                  <c:v>1.7399999999999999E-2</c:v>
                </c:pt>
                <c:pt idx="278">
                  <c:v>1.7100000000000001E-2</c:v>
                </c:pt>
                <c:pt idx="279">
                  <c:v>1.6899999999999998E-2</c:v>
                </c:pt>
                <c:pt idx="280">
                  <c:v>1.66E-2</c:v>
                </c:pt>
                <c:pt idx="281">
                  <c:v>1.6899999999999998E-2</c:v>
                </c:pt>
                <c:pt idx="282">
                  <c:v>1.7299999999999999E-2</c:v>
                </c:pt>
                <c:pt idx="283">
                  <c:v>1.7000000000000001E-2</c:v>
                </c:pt>
                <c:pt idx="284">
                  <c:v>1.66E-2</c:v>
                </c:pt>
                <c:pt idx="285">
                  <c:v>1.67E-2</c:v>
                </c:pt>
                <c:pt idx="286">
                  <c:v>1.6299999999999999E-2</c:v>
                </c:pt>
                <c:pt idx="287">
                  <c:v>1.6E-2</c:v>
                </c:pt>
                <c:pt idx="288">
                  <c:v>1.5900000000000001E-2</c:v>
                </c:pt>
                <c:pt idx="289">
                  <c:v>1.5900000000000001E-2</c:v>
                </c:pt>
                <c:pt idx="290">
                  <c:v>1.5900000000000001E-2</c:v>
                </c:pt>
                <c:pt idx="291">
                  <c:v>1.61E-2</c:v>
                </c:pt>
                <c:pt idx="292">
                  <c:v>1.5900000000000001E-2</c:v>
                </c:pt>
                <c:pt idx="293">
                  <c:v>1.6E-2</c:v>
                </c:pt>
                <c:pt idx="294">
                  <c:v>1.6299999999999999E-2</c:v>
                </c:pt>
                <c:pt idx="295">
                  <c:v>1.6299999999999999E-2</c:v>
                </c:pt>
                <c:pt idx="296">
                  <c:v>1.5800000000000002E-2</c:v>
                </c:pt>
                <c:pt idx="297">
                  <c:v>1.55E-2</c:v>
                </c:pt>
                <c:pt idx="298">
                  <c:v>1.5100000000000001E-2</c:v>
                </c:pt>
                <c:pt idx="299">
                  <c:v>1.44E-2</c:v>
                </c:pt>
                <c:pt idx="300">
                  <c:v>1.4E-2</c:v>
                </c:pt>
                <c:pt idx="301">
                  <c:v>1.41E-2</c:v>
                </c:pt>
                <c:pt idx="302">
                  <c:v>1.37E-2</c:v>
                </c:pt>
                <c:pt idx="303">
                  <c:v>1.38E-2</c:v>
                </c:pt>
                <c:pt idx="304">
                  <c:v>1.38E-2</c:v>
                </c:pt>
                <c:pt idx="305">
                  <c:v>1.34E-2</c:v>
                </c:pt>
                <c:pt idx="306">
                  <c:v>1.2800000000000001E-2</c:v>
                </c:pt>
                <c:pt idx="307">
                  <c:v>1.2500000000000001E-2</c:v>
                </c:pt>
                <c:pt idx="308">
                  <c:v>1.17E-2</c:v>
                </c:pt>
                <c:pt idx="309">
                  <c:v>1.11E-2</c:v>
                </c:pt>
                <c:pt idx="310">
                  <c:v>1.0800000000000001E-2</c:v>
                </c:pt>
                <c:pt idx="311">
                  <c:v>1.0500000000000001E-2</c:v>
                </c:pt>
                <c:pt idx="312">
                  <c:v>9.9000000000000008E-3</c:v>
                </c:pt>
                <c:pt idx="313">
                  <c:v>1.0200000000000001E-2</c:v>
                </c:pt>
                <c:pt idx="314">
                  <c:v>1.0200000000000001E-2</c:v>
                </c:pt>
                <c:pt idx="315">
                  <c:v>0.01</c:v>
                </c:pt>
                <c:pt idx="316">
                  <c:v>1.0500000000000001E-2</c:v>
                </c:pt>
                <c:pt idx="317">
                  <c:v>1.0699999999999999E-2</c:v>
                </c:pt>
                <c:pt idx="318">
                  <c:v>1.0500000000000001E-2</c:v>
                </c:pt>
                <c:pt idx="319">
                  <c:v>1.0500000000000001E-2</c:v>
                </c:pt>
                <c:pt idx="320">
                  <c:v>1.06E-2</c:v>
                </c:pt>
                <c:pt idx="321">
                  <c:v>1.0699999999999999E-2</c:v>
                </c:pt>
                <c:pt idx="322">
                  <c:v>1.0800000000000001E-2</c:v>
                </c:pt>
                <c:pt idx="323">
                  <c:v>1.0800000000000001E-2</c:v>
                </c:pt>
                <c:pt idx="324">
                  <c:v>1.0999999999999999E-2</c:v>
                </c:pt>
                <c:pt idx="325">
                  <c:v>1.1299999999999999E-2</c:v>
                </c:pt>
                <c:pt idx="326">
                  <c:v>1.0999999999999999E-2</c:v>
                </c:pt>
                <c:pt idx="327">
                  <c:v>1.11E-2</c:v>
                </c:pt>
                <c:pt idx="328">
                  <c:v>1.14E-2</c:v>
                </c:pt>
                <c:pt idx="329">
                  <c:v>1.15E-2</c:v>
                </c:pt>
                <c:pt idx="330">
                  <c:v>1.1299999999999999E-2</c:v>
                </c:pt>
                <c:pt idx="331">
                  <c:v>1.14E-2</c:v>
                </c:pt>
                <c:pt idx="332">
                  <c:v>1.1299999999999999E-2</c:v>
                </c:pt>
                <c:pt idx="333">
                  <c:v>1.11E-2</c:v>
                </c:pt>
                <c:pt idx="334">
                  <c:v>1.06E-2</c:v>
                </c:pt>
                <c:pt idx="335">
                  <c:v>1.09E-2</c:v>
                </c:pt>
                <c:pt idx="336">
                  <c:v>1.09E-2</c:v>
                </c:pt>
                <c:pt idx="337">
                  <c:v>1.04E-2</c:v>
                </c:pt>
                <c:pt idx="338">
                  <c:v>1.0200000000000001E-2</c:v>
                </c:pt>
                <c:pt idx="339">
                  <c:v>1.0500000000000001E-2</c:v>
                </c:pt>
                <c:pt idx="340">
                  <c:v>1.0699999999999999E-2</c:v>
                </c:pt>
                <c:pt idx="341">
                  <c:v>1.0800000000000001E-2</c:v>
                </c:pt>
                <c:pt idx="342">
                  <c:v>1.14E-2</c:v>
                </c:pt>
                <c:pt idx="343">
                  <c:v>1.15E-2</c:v>
                </c:pt>
                <c:pt idx="344">
                  <c:v>1.12E-2</c:v>
                </c:pt>
                <c:pt idx="345">
                  <c:v>1.0800000000000001E-2</c:v>
                </c:pt>
                <c:pt idx="346">
                  <c:v>1.0699999999999999E-2</c:v>
                </c:pt>
                <c:pt idx="347">
                  <c:v>1.09E-2</c:v>
                </c:pt>
                <c:pt idx="348">
                  <c:v>1.09E-2</c:v>
                </c:pt>
                <c:pt idx="349">
                  <c:v>1.11E-2</c:v>
                </c:pt>
                <c:pt idx="350">
                  <c:v>1.14E-2</c:v>
                </c:pt>
                <c:pt idx="351">
                  <c:v>1.1900000000000001E-2</c:v>
                </c:pt>
                <c:pt idx="352">
                  <c:v>1.1900000000000001E-2</c:v>
                </c:pt>
                <c:pt idx="353">
                  <c:v>1.2200000000000001E-2</c:v>
                </c:pt>
                <c:pt idx="354">
                  <c:v>1.2500000000000001E-2</c:v>
                </c:pt>
                <c:pt idx="355">
                  <c:v>1.23E-2</c:v>
                </c:pt>
                <c:pt idx="356">
                  <c:v>1.23E-2</c:v>
                </c:pt>
                <c:pt idx="357">
                  <c:v>1.2500000000000001E-2</c:v>
                </c:pt>
                <c:pt idx="358">
                  <c:v>1.26E-2</c:v>
                </c:pt>
                <c:pt idx="359">
                  <c:v>1.2800000000000001E-2</c:v>
                </c:pt>
                <c:pt idx="360">
                  <c:v>1.2999999999999999E-2</c:v>
                </c:pt>
                <c:pt idx="361">
                  <c:v>1.2699999999999999E-2</c:v>
                </c:pt>
                <c:pt idx="362">
                  <c:v>1.2500000000000001E-2</c:v>
                </c:pt>
                <c:pt idx="363">
                  <c:v>1.2800000000000001E-2</c:v>
                </c:pt>
                <c:pt idx="364">
                  <c:v>1.26E-2</c:v>
                </c:pt>
                <c:pt idx="365">
                  <c:v>1.2699999999999999E-2</c:v>
                </c:pt>
                <c:pt idx="366">
                  <c:v>1.3100000000000001E-2</c:v>
                </c:pt>
                <c:pt idx="367">
                  <c:v>1.29E-2</c:v>
                </c:pt>
                <c:pt idx="368">
                  <c:v>1.21E-2</c:v>
                </c:pt>
                <c:pt idx="369">
                  <c:v>1.17E-2</c:v>
                </c:pt>
                <c:pt idx="370">
                  <c:v>1.15E-2</c:v>
                </c:pt>
                <c:pt idx="371">
                  <c:v>1.09E-2</c:v>
                </c:pt>
                <c:pt idx="372">
                  <c:v>1.09E-2</c:v>
                </c:pt>
                <c:pt idx="373">
                  <c:v>1.09E-2</c:v>
                </c:pt>
                <c:pt idx="374">
                  <c:v>1.11E-2</c:v>
                </c:pt>
                <c:pt idx="375">
                  <c:v>1.11E-2</c:v>
                </c:pt>
                <c:pt idx="376">
                  <c:v>1.0999999999999999E-2</c:v>
                </c:pt>
                <c:pt idx="377">
                  <c:v>1.12E-2</c:v>
                </c:pt>
                <c:pt idx="378">
                  <c:v>1.1299999999999999E-2</c:v>
                </c:pt>
                <c:pt idx="379">
                  <c:v>1.12E-2</c:v>
                </c:pt>
                <c:pt idx="380">
                  <c:v>1.12E-2</c:v>
                </c:pt>
                <c:pt idx="381">
                  <c:v>1.11E-2</c:v>
                </c:pt>
                <c:pt idx="382">
                  <c:v>1.06E-2</c:v>
                </c:pt>
                <c:pt idx="383">
                  <c:v>1.06E-2</c:v>
                </c:pt>
                <c:pt idx="384">
                  <c:v>1.06E-2</c:v>
                </c:pt>
                <c:pt idx="385">
                  <c:v>1.06E-2</c:v>
                </c:pt>
                <c:pt idx="386">
                  <c:v>1.06E-2</c:v>
                </c:pt>
                <c:pt idx="387">
                  <c:v>1.06E-2</c:v>
                </c:pt>
                <c:pt idx="388">
                  <c:v>1.0500000000000001E-2</c:v>
                </c:pt>
                <c:pt idx="389">
                  <c:v>1.0500000000000001E-2</c:v>
                </c:pt>
                <c:pt idx="390">
                  <c:v>1.0500000000000001E-2</c:v>
                </c:pt>
                <c:pt idx="391">
                  <c:v>1.0500000000000001E-2</c:v>
                </c:pt>
              </c:numCache>
            </c:numRef>
          </c:val>
          <c:smooth val="0"/>
          <c:extLst>
            <c:ext xmlns:c16="http://schemas.microsoft.com/office/drawing/2014/chart" uri="{C3380CC4-5D6E-409C-BE32-E72D297353CC}">
              <c16:uniqueId val="{00000005-CBCD-4E22-9B97-C1AC39CB4379}"/>
            </c:ext>
          </c:extLst>
        </c:ser>
        <c:ser>
          <c:idx val="3"/>
          <c:order val="3"/>
          <c:tx>
            <c:strRef>
              <c:f>'37'!$L$8</c:f>
              <c:strCache>
                <c:ptCount val="1"/>
                <c:pt idx="0">
                  <c:v>12 місяців</c:v>
                </c:pt>
              </c:strCache>
            </c:strRef>
          </c:tx>
          <c:spPr>
            <a:ln w="25400" cmpd="sng">
              <a:solidFill>
                <a:srgbClr val="505050"/>
              </a:solidFill>
              <a:prstDash val="solid"/>
            </a:ln>
          </c:spPr>
          <c:marker>
            <c:symbol val="none"/>
          </c:marker>
          <c:dLbls>
            <c:dLbl>
              <c:idx val="747"/>
              <c:layout>
                <c:manualLayout>
                  <c:x val="0"/>
                  <c:y val="-3.9628676183789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CD-4E22-9B97-C1AC39CB43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numCache>
            </c:numRef>
          </c:cat>
          <c:val>
            <c:numRef>
              <c:f>'37'!$L$507:$L$100506</c:f>
              <c:numCache>
                <c:formatCode>0.0%</c:formatCode>
                <c:ptCount val="100000"/>
                <c:pt idx="0">
                  <c:v>3.7199999999999997E-2</c:v>
                </c:pt>
                <c:pt idx="1">
                  <c:v>3.7199999999999997E-2</c:v>
                </c:pt>
                <c:pt idx="2">
                  <c:v>3.7199999999999997E-2</c:v>
                </c:pt>
                <c:pt idx="3">
                  <c:v>3.7199999999999997E-2</c:v>
                </c:pt>
                <c:pt idx="4">
                  <c:v>3.7199999999999997E-2</c:v>
                </c:pt>
                <c:pt idx="5">
                  <c:v>3.7499999999999999E-2</c:v>
                </c:pt>
                <c:pt idx="6">
                  <c:v>3.7499999999999999E-2</c:v>
                </c:pt>
                <c:pt idx="7">
                  <c:v>3.7600000000000001E-2</c:v>
                </c:pt>
                <c:pt idx="8">
                  <c:v>3.7600000000000001E-2</c:v>
                </c:pt>
                <c:pt idx="9">
                  <c:v>3.7600000000000001E-2</c:v>
                </c:pt>
                <c:pt idx="10">
                  <c:v>3.7600000000000001E-2</c:v>
                </c:pt>
                <c:pt idx="11">
                  <c:v>3.7600000000000001E-2</c:v>
                </c:pt>
                <c:pt idx="12">
                  <c:v>3.7600000000000001E-2</c:v>
                </c:pt>
                <c:pt idx="13">
                  <c:v>3.7600000000000001E-2</c:v>
                </c:pt>
                <c:pt idx="14">
                  <c:v>3.7600000000000001E-2</c:v>
                </c:pt>
                <c:pt idx="15">
                  <c:v>3.7499999999999999E-2</c:v>
                </c:pt>
                <c:pt idx="16">
                  <c:v>3.7499999999999999E-2</c:v>
                </c:pt>
                <c:pt idx="17">
                  <c:v>3.7499999999999999E-2</c:v>
                </c:pt>
                <c:pt idx="18">
                  <c:v>3.7499999999999999E-2</c:v>
                </c:pt>
                <c:pt idx="19">
                  <c:v>3.7499999999999999E-2</c:v>
                </c:pt>
                <c:pt idx="20">
                  <c:v>3.7600000000000001E-2</c:v>
                </c:pt>
                <c:pt idx="21">
                  <c:v>3.7600000000000001E-2</c:v>
                </c:pt>
                <c:pt idx="22">
                  <c:v>3.7600000000000001E-2</c:v>
                </c:pt>
                <c:pt idx="23">
                  <c:v>3.7900000000000003E-2</c:v>
                </c:pt>
                <c:pt idx="24">
                  <c:v>3.78E-2</c:v>
                </c:pt>
                <c:pt idx="25">
                  <c:v>3.78E-2</c:v>
                </c:pt>
                <c:pt idx="26">
                  <c:v>3.78E-2</c:v>
                </c:pt>
                <c:pt idx="27">
                  <c:v>3.7600000000000001E-2</c:v>
                </c:pt>
                <c:pt idx="28">
                  <c:v>3.73E-2</c:v>
                </c:pt>
                <c:pt idx="29">
                  <c:v>3.73E-2</c:v>
                </c:pt>
                <c:pt idx="30">
                  <c:v>3.7199999999999997E-2</c:v>
                </c:pt>
                <c:pt idx="31">
                  <c:v>3.7199999999999997E-2</c:v>
                </c:pt>
                <c:pt idx="32">
                  <c:v>3.7400000000000003E-2</c:v>
                </c:pt>
                <c:pt idx="33">
                  <c:v>3.7400000000000003E-2</c:v>
                </c:pt>
                <c:pt idx="34">
                  <c:v>3.7400000000000003E-2</c:v>
                </c:pt>
                <c:pt idx="35">
                  <c:v>3.7499999999999999E-2</c:v>
                </c:pt>
                <c:pt idx="36">
                  <c:v>3.7499999999999999E-2</c:v>
                </c:pt>
                <c:pt idx="37">
                  <c:v>3.7499999999999999E-2</c:v>
                </c:pt>
                <c:pt idx="38">
                  <c:v>3.7499999999999999E-2</c:v>
                </c:pt>
                <c:pt idx="39">
                  <c:v>3.7499999999999999E-2</c:v>
                </c:pt>
                <c:pt idx="40">
                  <c:v>3.73E-2</c:v>
                </c:pt>
                <c:pt idx="41">
                  <c:v>3.7199999999999997E-2</c:v>
                </c:pt>
                <c:pt idx="42">
                  <c:v>3.7100000000000001E-2</c:v>
                </c:pt>
                <c:pt idx="43">
                  <c:v>3.7100000000000001E-2</c:v>
                </c:pt>
                <c:pt idx="44">
                  <c:v>3.6999999999999998E-2</c:v>
                </c:pt>
                <c:pt idx="45">
                  <c:v>3.7100000000000001E-2</c:v>
                </c:pt>
                <c:pt idx="46">
                  <c:v>3.7400000000000003E-2</c:v>
                </c:pt>
                <c:pt idx="47">
                  <c:v>3.7400000000000003E-2</c:v>
                </c:pt>
                <c:pt idx="48">
                  <c:v>3.73E-2</c:v>
                </c:pt>
                <c:pt idx="49">
                  <c:v>3.7199999999999997E-2</c:v>
                </c:pt>
                <c:pt idx="50">
                  <c:v>3.7199999999999997E-2</c:v>
                </c:pt>
                <c:pt idx="51">
                  <c:v>3.6799999999999999E-2</c:v>
                </c:pt>
                <c:pt idx="52">
                  <c:v>3.6700000000000003E-2</c:v>
                </c:pt>
                <c:pt idx="53">
                  <c:v>3.6600000000000001E-2</c:v>
                </c:pt>
                <c:pt idx="54">
                  <c:v>3.6600000000000001E-2</c:v>
                </c:pt>
                <c:pt idx="55">
                  <c:v>3.6499999999999998E-2</c:v>
                </c:pt>
                <c:pt idx="56">
                  <c:v>3.61E-2</c:v>
                </c:pt>
                <c:pt idx="57">
                  <c:v>3.56E-2</c:v>
                </c:pt>
                <c:pt idx="58">
                  <c:v>3.5099999999999999E-2</c:v>
                </c:pt>
                <c:pt idx="59">
                  <c:v>3.4599999999999999E-2</c:v>
                </c:pt>
                <c:pt idx="60">
                  <c:v>3.4099999999999998E-2</c:v>
                </c:pt>
                <c:pt idx="61">
                  <c:v>3.4500000000000003E-2</c:v>
                </c:pt>
                <c:pt idx="62">
                  <c:v>3.5099999999999999E-2</c:v>
                </c:pt>
                <c:pt idx="63">
                  <c:v>3.5499999999999997E-2</c:v>
                </c:pt>
                <c:pt idx="64">
                  <c:v>3.5900000000000001E-2</c:v>
                </c:pt>
                <c:pt idx="65">
                  <c:v>3.6299999999999999E-2</c:v>
                </c:pt>
                <c:pt idx="66">
                  <c:v>3.6299999999999999E-2</c:v>
                </c:pt>
                <c:pt idx="67">
                  <c:v>3.61E-2</c:v>
                </c:pt>
                <c:pt idx="68">
                  <c:v>3.6200000000000003E-2</c:v>
                </c:pt>
                <c:pt idx="69">
                  <c:v>3.6200000000000003E-2</c:v>
                </c:pt>
                <c:pt idx="70">
                  <c:v>3.5999999999999997E-2</c:v>
                </c:pt>
                <c:pt idx="71">
                  <c:v>3.5999999999999997E-2</c:v>
                </c:pt>
                <c:pt idx="72">
                  <c:v>3.5999999999999997E-2</c:v>
                </c:pt>
                <c:pt idx="73">
                  <c:v>3.5999999999999997E-2</c:v>
                </c:pt>
                <c:pt idx="74">
                  <c:v>3.5799999999999998E-2</c:v>
                </c:pt>
                <c:pt idx="75">
                  <c:v>3.5799999999999998E-2</c:v>
                </c:pt>
                <c:pt idx="76">
                  <c:v>3.5400000000000001E-2</c:v>
                </c:pt>
                <c:pt idx="77">
                  <c:v>3.5099999999999999E-2</c:v>
                </c:pt>
                <c:pt idx="78">
                  <c:v>3.4599999999999999E-2</c:v>
                </c:pt>
                <c:pt idx="79">
                  <c:v>3.44E-2</c:v>
                </c:pt>
                <c:pt idx="80">
                  <c:v>3.4200000000000001E-2</c:v>
                </c:pt>
                <c:pt idx="81">
                  <c:v>3.4200000000000001E-2</c:v>
                </c:pt>
                <c:pt idx="82">
                  <c:v>3.44E-2</c:v>
                </c:pt>
                <c:pt idx="83">
                  <c:v>3.4700000000000002E-2</c:v>
                </c:pt>
                <c:pt idx="84">
                  <c:v>3.49E-2</c:v>
                </c:pt>
                <c:pt idx="85">
                  <c:v>3.4700000000000002E-2</c:v>
                </c:pt>
                <c:pt idx="86">
                  <c:v>3.4599999999999999E-2</c:v>
                </c:pt>
                <c:pt idx="87">
                  <c:v>3.4299999999999997E-2</c:v>
                </c:pt>
                <c:pt idx="88">
                  <c:v>3.4000000000000002E-2</c:v>
                </c:pt>
                <c:pt idx="89">
                  <c:v>3.3799999999999997E-2</c:v>
                </c:pt>
                <c:pt idx="90">
                  <c:v>3.4000000000000002E-2</c:v>
                </c:pt>
                <c:pt idx="91">
                  <c:v>3.4200000000000001E-2</c:v>
                </c:pt>
                <c:pt idx="92">
                  <c:v>3.4299999999999997E-2</c:v>
                </c:pt>
                <c:pt idx="93">
                  <c:v>3.4500000000000003E-2</c:v>
                </c:pt>
                <c:pt idx="94">
                  <c:v>3.4500000000000003E-2</c:v>
                </c:pt>
                <c:pt idx="95">
                  <c:v>3.4700000000000002E-2</c:v>
                </c:pt>
                <c:pt idx="96">
                  <c:v>3.4599999999999999E-2</c:v>
                </c:pt>
                <c:pt idx="97">
                  <c:v>3.4599999999999999E-2</c:v>
                </c:pt>
                <c:pt idx="98">
                  <c:v>3.4500000000000003E-2</c:v>
                </c:pt>
                <c:pt idx="99">
                  <c:v>3.4299999999999997E-2</c:v>
                </c:pt>
                <c:pt idx="100">
                  <c:v>3.4099999999999998E-2</c:v>
                </c:pt>
                <c:pt idx="101">
                  <c:v>3.4099999999999998E-2</c:v>
                </c:pt>
                <c:pt idx="102">
                  <c:v>3.4000000000000002E-2</c:v>
                </c:pt>
                <c:pt idx="103">
                  <c:v>3.4000000000000002E-2</c:v>
                </c:pt>
                <c:pt idx="104">
                  <c:v>3.39E-2</c:v>
                </c:pt>
                <c:pt idx="105">
                  <c:v>3.3799999999999997E-2</c:v>
                </c:pt>
                <c:pt idx="106">
                  <c:v>3.3300000000000003E-2</c:v>
                </c:pt>
                <c:pt idx="107">
                  <c:v>3.2899999999999999E-2</c:v>
                </c:pt>
                <c:pt idx="108">
                  <c:v>3.2599999999999997E-2</c:v>
                </c:pt>
                <c:pt idx="109">
                  <c:v>3.2399999999999998E-2</c:v>
                </c:pt>
                <c:pt idx="110">
                  <c:v>3.2000000000000001E-2</c:v>
                </c:pt>
                <c:pt idx="111">
                  <c:v>3.2000000000000001E-2</c:v>
                </c:pt>
                <c:pt idx="112">
                  <c:v>3.2099999999999997E-2</c:v>
                </c:pt>
                <c:pt idx="113">
                  <c:v>3.2000000000000001E-2</c:v>
                </c:pt>
                <c:pt idx="114">
                  <c:v>3.2099999999999997E-2</c:v>
                </c:pt>
                <c:pt idx="115">
                  <c:v>3.1699999999999999E-2</c:v>
                </c:pt>
                <c:pt idx="116">
                  <c:v>3.1800000000000002E-2</c:v>
                </c:pt>
                <c:pt idx="117">
                  <c:v>3.1600000000000003E-2</c:v>
                </c:pt>
                <c:pt idx="118">
                  <c:v>3.1600000000000003E-2</c:v>
                </c:pt>
                <c:pt idx="119">
                  <c:v>3.1399999999999997E-2</c:v>
                </c:pt>
                <c:pt idx="120">
                  <c:v>3.1899999999999998E-2</c:v>
                </c:pt>
                <c:pt idx="121">
                  <c:v>3.1699999999999999E-2</c:v>
                </c:pt>
                <c:pt idx="122">
                  <c:v>3.1899999999999998E-2</c:v>
                </c:pt>
                <c:pt idx="123">
                  <c:v>3.1899999999999998E-2</c:v>
                </c:pt>
                <c:pt idx="124">
                  <c:v>3.1699999999999999E-2</c:v>
                </c:pt>
                <c:pt idx="125">
                  <c:v>3.1800000000000002E-2</c:v>
                </c:pt>
                <c:pt idx="126">
                  <c:v>3.1699999999999999E-2</c:v>
                </c:pt>
                <c:pt idx="127">
                  <c:v>3.1399999999999997E-2</c:v>
                </c:pt>
                <c:pt idx="128">
                  <c:v>3.1199999999999999E-2</c:v>
                </c:pt>
                <c:pt idx="129">
                  <c:v>3.1E-2</c:v>
                </c:pt>
                <c:pt idx="130">
                  <c:v>3.0300000000000001E-2</c:v>
                </c:pt>
                <c:pt idx="131">
                  <c:v>3.0200000000000001E-2</c:v>
                </c:pt>
                <c:pt idx="132">
                  <c:v>3.0200000000000001E-2</c:v>
                </c:pt>
                <c:pt idx="133">
                  <c:v>0.03</c:v>
                </c:pt>
                <c:pt idx="134">
                  <c:v>2.9899999999999999E-2</c:v>
                </c:pt>
                <c:pt idx="135">
                  <c:v>2.9899999999999999E-2</c:v>
                </c:pt>
                <c:pt idx="136">
                  <c:v>3.0099999999999998E-2</c:v>
                </c:pt>
                <c:pt idx="137">
                  <c:v>3.0200000000000001E-2</c:v>
                </c:pt>
                <c:pt idx="138">
                  <c:v>3.0499999999999999E-2</c:v>
                </c:pt>
                <c:pt idx="139">
                  <c:v>3.0599999999999999E-2</c:v>
                </c:pt>
                <c:pt idx="140">
                  <c:v>3.1E-2</c:v>
                </c:pt>
                <c:pt idx="141">
                  <c:v>3.1099999999999999E-2</c:v>
                </c:pt>
                <c:pt idx="142">
                  <c:v>3.1E-2</c:v>
                </c:pt>
                <c:pt idx="143">
                  <c:v>3.1E-2</c:v>
                </c:pt>
                <c:pt idx="144">
                  <c:v>3.1199999999999999E-2</c:v>
                </c:pt>
                <c:pt idx="145">
                  <c:v>3.1E-2</c:v>
                </c:pt>
                <c:pt idx="146">
                  <c:v>3.1E-2</c:v>
                </c:pt>
                <c:pt idx="147">
                  <c:v>3.09E-2</c:v>
                </c:pt>
                <c:pt idx="148">
                  <c:v>3.09E-2</c:v>
                </c:pt>
                <c:pt idx="149">
                  <c:v>3.0800000000000001E-2</c:v>
                </c:pt>
                <c:pt idx="150">
                  <c:v>3.1E-2</c:v>
                </c:pt>
                <c:pt idx="151">
                  <c:v>3.1E-2</c:v>
                </c:pt>
                <c:pt idx="152">
                  <c:v>3.1300000000000001E-2</c:v>
                </c:pt>
                <c:pt idx="153">
                  <c:v>3.1300000000000001E-2</c:v>
                </c:pt>
                <c:pt idx="154">
                  <c:v>3.1199999999999999E-2</c:v>
                </c:pt>
                <c:pt idx="155">
                  <c:v>3.1199999999999999E-2</c:v>
                </c:pt>
                <c:pt idx="156">
                  <c:v>3.1E-2</c:v>
                </c:pt>
                <c:pt idx="157">
                  <c:v>3.1E-2</c:v>
                </c:pt>
                <c:pt idx="158">
                  <c:v>3.1E-2</c:v>
                </c:pt>
                <c:pt idx="159">
                  <c:v>3.0700000000000002E-2</c:v>
                </c:pt>
                <c:pt idx="160">
                  <c:v>3.0499999999999999E-2</c:v>
                </c:pt>
                <c:pt idx="161">
                  <c:v>3.04E-2</c:v>
                </c:pt>
                <c:pt idx="162">
                  <c:v>0.03</c:v>
                </c:pt>
                <c:pt idx="163">
                  <c:v>2.98E-2</c:v>
                </c:pt>
                <c:pt idx="164">
                  <c:v>0.03</c:v>
                </c:pt>
                <c:pt idx="165">
                  <c:v>3.0099999999999998E-2</c:v>
                </c:pt>
                <c:pt idx="166">
                  <c:v>3.04E-2</c:v>
                </c:pt>
                <c:pt idx="167">
                  <c:v>3.0599999999999999E-2</c:v>
                </c:pt>
                <c:pt idx="168">
                  <c:v>3.1E-2</c:v>
                </c:pt>
                <c:pt idx="169">
                  <c:v>3.1199999999999999E-2</c:v>
                </c:pt>
                <c:pt idx="170">
                  <c:v>3.1300000000000001E-2</c:v>
                </c:pt>
                <c:pt idx="171">
                  <c:v>3.1399999999999997E-2</c:v>
                </c:pt>
                <c:pt idx="172">
                  <c:v>3.1600000000000003E-2</c:v>
                </c:pt>
                <c:pt idx="173">
                  <c:v>3.1699999999999999E-2</c:v>
                </c:pt>
                <c:pt idx="174">
                  <c:v>3.2000000000000001E-2</c:v>
                </c:pt>
                <c:pt idx="175">
                  <c:v>3.2399999999999998E-2</c:v>
                </c:pt>
                <c:pt idx="176">
                  <c:v>3.2300000000000002E-2</c:v>
                </c:pt>
                <c:pt idx="177">
                  <c:v>3.2399999999999998E-2</c:v>
                </c:pt>
                <c:pt idx="178">
                  <c:v>3.2300000000000002E-2</c:v>
                </c:pt>
                <c:pt idx="179">
                  <c:v>3.2300000000000002E-2</c:v>
                </c:pt>
                <c:pt idx="180">
                  <c:v>3.2199999999999999E-2</c:v>
                </c:pt>
                <c:pt idx="181">
                  <c:v>3.2399999999999998E-2</c:v>
                </c:pt>
                <c:pt idx="182">
                  <c:v>3.2399999999999998E-2</c:v>
                </c:pt>
                <c:pt idx="183">
                  <c:v>3.2500000000000001E-2</c:v>
                </c:pt>
                <c:pt idx="184">
                  <c:v>3.27E-2</c:v>
                </c:pt>
                <c:pt idx="185">
                  <c:v>3.2599999999999997E-2</c:v>
                </c:pt>
                <c:pt idx="186">
                  <c:v>3.2300000000000002E-2</c:v>
                </c:pt>
                <c:pt idx="187">
                  <c:v>3.2099999999999997E-2</c:v>
                </c:pt>
                <c:pt idx="188">
                  <c:v>3.2000000000000001E-2</c:v>
                </c:pt>
                <c:pt idx="189">
                  <c:v>3.2000000000000001E-2</c:v>
                </c:pt>
                <c:pt idx="190">
                  <c:v>3.2000000000000001E-2</c:v>
                </c:pt>
                <c:pt idx="191">
                  <c:v>3.1699999999999999E-2</c:v>
                </c:pt>
                <c:pt idx="192">
                  <c:v>3.1699999999999999E-2</c:v>
                </c:pt>
                <c:pt idx="193">
                  <c:v>3.1699999999999999E-2</c:v>
                </c:pt>
                <c:pt idx="194">
                  <c:v>3.1099999999999999E-2</c:v>
                </c:pt>
                <c:pt idx="195">
                  <c:v>3.09E-2</c:v>
                </c:pt>
                <c:pt idx="196">
                  <c:v>3.1099999999999999E-2</c:v>
                </c:pt>
                <c:pt idx="197">
                  <c:v>3.1300000000000001E-2</c:v>
                </c:pt>
                <c:pt idx="198">
                  <c:v>3.1099999999999999E-2</c:v>
                </c:pt>
                <c:pt idx="199">
                  <c:v>3.1399999999999997E-2</c:v>
                </c:pt>
                <c:pt idx="200">
                  <c:v>3.1899999999999998E-2</c:v>
                </c:pt>
                <c:pt idx="201">
                  <c:v>3.1899999999999998E-2</c:v>
                </c:pt>
                <c:pt idx="202">
                  <c:v>3.1600000000000003E-2</c:v>
                </c:pt>
                <c:pt idx="203">
                  <c:v>3.1699999999999999E-2</c:v>
                </c:pt>
                <c:pt idx="204">
                  <c:v>3.15E-2</c:v>
                </c:pt>
                <c:pt idx="205">
                  <c:v>3.1399999999999997E-2</c:v>
                </c:pt>
                <c:pt idx="206">
                  <c:v>3.1300000000000001E-2</c:v>
                </c:pt>
                <c:pt idx="207">
                  <c:v>3.1399999999999997E-2</c:v>
                </c:pt>
                <c:pt idx="208">
                  <c:v>3.15E-2</c:v>
                </c:pt>
                <c:pt idx="209">
                  <c:v>3.15E-2</c:v>
                </c:pt>
                <c:pt idx="210">
                  <c:v>3.1300000000000001E-2</c:v>
                </c:pt>
                <c:pt idx="211">
                  <c:v>3.1300000000000001E-2</c:v>
                </c:pt>
                <c:pt idx="212">
                  <c:v>3.1199999999999999E-2</c:v>
                </c:pt>
                <c:pt idx="213">
                  <c:v>3.1E-2</c:v>
                </c:pt>
                <c:pt idx="214">
                  <c:v>3.1099999999999999E-2</c:v>
                </c:pt>
                <c:pt idx="215">
                  <c:v>3.0499999999999999E-2</c:v>
                </c:pt>
                <c:pt idx="216">
                  <c:v>3.0200000000000001E-2</c:v>
                </c:pt>
                <c:pt idx="217">
                  <c:v>0.03</c:v>
                </c:pt>
                <c:pt idx="218">
                  <c:v>2.9899999999999999E-2</c:v>
                </c:pt>
                <c:pt idx="219">
                  <c:v>2.9499999999999998E-2</c:v>
                </c:pt>
                <c:pt idx="220">
                  <c:v>2.9899999999999999E-2</c:v>
                </c:pt>
                <c:pt idx="221">
                  <c:v>0.03</c:v>
                </c:pt>
                <c:pt idx="222">
                  <c:v>2.9899999999999999E-2</c:v>
                </c:pt>
                <c:pt idx="223">
                  <c:v>2.98E-2</c:v>
                </c:pt>
                <c:pt idx="224">
                  <c:v>2.9899999999999999E-2</c:v>
                </c:pt>
                <c:pt idx="225">
                  <c:v>2.98E-2</c:v>
                </c:pt>
                <c:pt idx="226">
                  <c:v>2.9399999999999999E-2</c:v>
                </c:pt>
                <c:pt idx="227">
                  <c:v>2.93E-2</c:v>
                </c:pt>
                <c:pt idx="228">
                  <c:v>2.93E-2</c:v>
                </c:pt>
                <c:pt idx="229">
                  <c:v>2.9399999999999999E-2</c:v>
                </c:pt>
                <c:pt idx="230">
                  <c:v>2.92E-2</c:v>
                </c:pt>
                <c:pt idx="231">
                  <c:v>2.9399999999999999E-2</c:v>
                </c:pt>
                <c:pt idx="232">
                  <c:v>2.9600000000000001E-2</c:v>
                </c:pt>
                <c:pt idx="233">
                  <c:v>2.9700000000000001E-2</c:v>
                </c:pt>
                <c:pt idx="234">
                  <c:v>2.9600000000000001E-2</c:v>
                </c:pt>
                <c:pt idx="235">
                  <c:v>2.9700000000000001E-2</c:v>
                </c:pt>
                <c:pt idx="236">
                  <c:v>2.9700000000000001E-2</c:v>
                </c:pt>
                <c:pt idx="237">
                  <c:v>2.9399999999999999E-2</c:v>
                </c:pt>
                <c:pt idx="238">
                  <c:v>2.9100000000000001E-2</c:v>
                </c:pt>
                <c:pt idx="239">
                  <c:v>2.86E-2</c:v>
                </c:pt>
                <c:pt idx="240">
                  <c:v>2.86E-2</c:v>
                </c:pt>
                <c:pt idx="241">
                  <c:v>2.86E-2</c:v>
                </c:pt>
                <c:pt idx="242">
                  <c:v>2.8500000000000001E-2</c:v>
                </c:pt>
                <c:pt idx="243">
                  <c:v>2.86E-2</c:v>
                </c:pt>
                <c:pt idx="244">
                  <c:v>2.8799999999999999E-2</c:v>
                </c:pt>
                <c:pt idx="245">
                  <c:v>2.8500000000000001E-2</c:v>
                </c:pt>
                <c:pt idx="246">
                  <c:v>2.8500000000000001E-2</c:v>
                </c:pt>
                <c:pt idx="247">
                  <c:v>2.8799999999999999E-2</c:v>
                </c:pt>
                <c:pt idx="248">
                  <c:v>2.8799999999999999E-2</c:v>
                </c:pt>
                <c:pt idx="249">
                  <c:v>2.8299999999999999E-2</c:v>
                </c:pt>
                <c:pt idx="250">
                  <c:v>2.7799999999999998E-2</c:v>
                </c:pt>
                <c:pt idx="251">
                  <c:v>2.7E-2</c:v>
                </c:pt>
                <c:pt idx="252">
                  <c:v>2.63E-2</c:v>
                </c:pt>
                <c:pt idx="253">
                  <c:v>2.5600000000000001E-2</c:v>
                </c:pt>
                <c:pt idx="254">
                  <c:v>2.5499999999999998E-2</c:v>
                </c:pt>
                <c:pt idx="255">
                  <c:v>2.5100000000000001E-2</c:v>
                </c:pt>
                <c:pt idx="256">
                  <c:v>2.4899999999999999E-2</c:v>
                </c:pt>
                <c:pt idx="257">
                  <c:v>2.4500000000000001E-2</c:v>
                </c:pt>
                <c:pt idx="258">
                  <c:v>2.4400000000000002E-2</c:v>
                </c:pt>
                <c:pt idx="259">
                  <c:v>2.3300000000000001E-2</c:v>
                </c:pt>
                <c:pt idx="260">
                  <c:v>2.3400000000000001E-2</c:v>
                </c:pt>
                <c:pt idx="261">
                  <c:v>2.2800000000000001E-2</c:v>
                </c:pt>
                <c:pt idx="262">
                  <c:v>2.2800000000000001E-2</c:v>
                </c:pt>
                <c:pt idx="263">
                  <c:v>2.2200000000000001E-2</c:v>
                </c:pt>
                <c:pt idx="264">
                  <c:v>2.2499999999999999E-2</c:v>
                </c:pt>
                <c:pt idx="265">
                  <c:v>2.2200000000000001E-2</c:v>
                </c:pt>
                <c:pt idx="266">
                  <c:v>2.23E-2</c:v>
                </c:pt>
                <c:pt idx="267">
                  <c:v>2.1999999999999999E-2</c:v>
                </c:pt>
                <c:pt idx="268">
                  <c:v>2.1999999999999999E-2</c:v>
                </c:pt>
                <c:pt idx="269">
                  <c:v>2.18E-2</c:v>
                </c:pt>
                <c:pt idx="270">
                  <c:v>2.1499999999999998E-2</c:v>
                </c:pt>
                <c:pt idx="271">
                  <c:v>2.1399999999999999E-2</c:v>
                </c:pt>
                <c:pt idx="272">
                  <c:v>2.1000000000000001E-2</c:v>
                </c:pt>
                <c:pt idx="273">
                  <c:v>2.0799999999999999E-2</c:v>
                </c:pt>
                <c:pt idx="274">
                  <c:v>2.06E-2</c:v>
                </c:pt>
                <c:pt idx="275">
                  <c:v>2.0299999999999999E-2</c:v>
                </c:pt>
                <c:pt idx="276">
                  <c:v>1.9599999999999999E-2</c:v>
                </c:pt>
                <c:pt idx="277">
                  <c:v>1.95E-2</c:v>
                </c:pt>
                <c:pt idx="278">
                  <c:v>1.9199999999999998E-2</c:v>
                </c:pt>
                <c:pt idx="279">
                  <c:v>1.9E-2</c:v>
                </c:pt>
                <c:pt idx="280">
                  <c:v>1.8800000000000001E-2</c:v>
                </c:pt>
                <c:pt idx="281">
                  <c:v>1.89E-2</c:v>
                </c:pt>
                <c:pt idx="282">
                  <c:v>1.9300000000000001E-2</c:v>
                </c:pt>
                <c:pt idx="283">
                  <c:v>1.9099999999999999E-2</c:v>
                </c:pt>
                <c:pt idx="284">
                  <c:v>1.8800000000000001E-2</c:v>
                </c:pt>
                <c:pt idx="285">
                  <c:v>1.8700000000000001E-2</c:v>
                </c:pt>
                <c:pt idx="286">
                  <c:v>1.84E-2</c:v>
                </c:pt>
                <c:pt idx="287">
                  <c:v>1.7899999999999999E-2</c:v>
                </c:pt>
                <c:pt idx="288">
                  <c:v>1.77E-2</c:v>
                </c:pt>
                <c:pt idx="289">
                  <c:v>1.77E-2</c:v>
                </c:pt>
                <c:pt idx="290">
                  <c:v>1.7600000000000001E-2</c:v>
                </c:pt>
                <c:pt idx="291">
                  <c:v>1.7600000000000001E-2</c:v>
                </c:pt>
                <c:pt idx="292">
                  <c:v>1.7899999999999999E-2</c:v>
                </c:pt>
                <c:pt idx="293">
                  <c:v>1.7999999999999999E-2</c:v>
                </c:pt>
                <c:pt idx="294">
                  <c:v>1.83E-2</c:v>
                </c:pt>
                <c:pt idx="295">
                  <c:v>1.8599999999999998E-2</c:v>
                </c:pt>
                <c:pt idx="296">
                  <c:v>1.84E-2</c:v>
                </c:pt>
                <c:pt idx="297">
                  <c:v>1.7999999999999999E-2</c:v>
                </c:pt>
                <c:pt idx="298">
                  <c:v>1.77E-2</c:v>
                </c:pt>
                <c:pt idx="299">
                  <c:v>1.72E-2</c:v>
                </c:pt>
                <c:pt idx="300">
                  <c:v>1.6500000000000001E-2</c:v>
                </c:pt>
                <c:pt idx="301">
                  <c:v>1.6500000000000001E-2</c:v>
                </c:pt>
                <c:pt idx="302">
                  <c:v>1.6E-2</c:v>
                </c:pt>
                <c:pt idx="303">
                  <c:v>1.6E-2</c:v>
                </c:pt>
                <c:pt idx="304">
                  <c:v>1.5699999999999999E-2</c:v>
                </c:pt>
                <c:pt idx="305">
                  <c:v>1.54E-2</c:v>
                </c:pt>
                <c:pt idx="306">
                  <c:v>1.5299999999999999E-2</c:v>
                </c:pt>
                <c:pt idx="307">
                  <c:v>1.54E-2</c:v>
                </c:pt>
                <c:pt idx="308">
                  <c:v>1.5100000000000001E-2</c:v>
                </c:pt>
                <c:pt idx="309">
                  <c:v>1.46E-2</c:v>
                </c:pt>
                <c:pt idx="310">
                  <c:v>1.4500000000000001E-2</c:v>
                </c:pt>
                <c:pt idx="311">
                  <c:v>1.4E-2</c:v>
                </c:pt>
                <c:pt idx="312">
                  <c:v>1.32E-2</c:v>
                </c:pt>
                <c:pt idx="313">
                  <c:v>1.3100000000000001E-2</c:v>
                </c:pt>
                <c:pt idx="314">
                  <c:v>1.3100000000000001E-2</c:v>
                </c:pt>
                <c:pt idx="315">
                  <c:v>1.2699999999999999E-2</c:v>
                </c:pt>
                <c:pt idx="316">
                  <c:v>1.32E-2</c:v>
                </c:pt>
                <c:pt idx="317">
                  <c:v>1.34E-2</c:v>
                </c:pt>
                <c:pt idx="318">
                  <c:v>1.34E-2</c:v>
                </c:pt>
                <c:pt idx="319">
                  <c:v>1.35E-2</c:v>
                </c:pt>
                <c:pt idx="320">
                  <c:v>1.3899999999999999E-2</c:v>
                </c:pt>
                <c:pt idx="321">
                  <c:v>1.3599999999999999E-2</c:v>
                </c:pt>
                <c:pt idx="322">
                  <c:v>1.37E-2</c:v>
                </c:pt>
                <c:pt idx="323">
                  <c:v>1.37E-2</c:v>
                </c:pt>
                <c:pt idx="324">
                  <c:v>1.3899999999999999E-2</c:v>
                </c:pt>
                <c:pt idx="325">
                  <c:v>1.4E-2</c:v>
                </c:pt>
                <c:pt idx="326">
                  <c:v>1.3899999999999999E-2</c:v>
                </c:pt>
                <c:pt idx="327">
                  <c:v>1.43E-2</c:v>
                </c:pt>
                <c:pt idx="328">
                  <c:v>1.4500000000000001E-2</c:v>
                </c:pt>
                <c:pt idx="329">
                  <c:v>1.44E-2</c:v>
                </c:pt>
                <c:pt idx="330">
                  <c:v>1.4200000000000001E-2</c:v>
                </c:pt>
                <c:pt idx="331">
                  <c:v>1.44E-2</c:v>
                </c:pt>
                <c:pt idx="332">
                  <c:v>1.43E-2</c:v>
                </c:pt>
                <c:pt idx="333">
                  <c:v>1.43E-2</c:v>
                </c:pt>
                <c:pt idx="334">
                  <c:v>1.44E-2</c:v>
                </c:pt>
                <c:pt idx="335">
                  <c:v>1.4500000000000001E-2</c:v>
                </c:pt>
                <c:pt idx="336">
                  <c:v>1.43E-2</c:v>
                </c:pt>
                <c:pt idx="337">
                  <c:v>1.38E-2</c:v>
                </c:pt>
                <c:pt idx="338">
                  <c:v>1.3599999999999999E-2</c:v>
                </c:pt>
                <c:pt idx="339">
                  <c:v>1.34E-2</c:v>
                </c:pt>
                <c:pt idx="340">
                  <c:v>1.38E-2</c:v>
                </c:pt>
                <c:pt idx="341">
                  <c:v>1.4E-2</c:v>
                </c:pt>
                <c:pt idx="342">
                  <c:v>1.44E-2</c:v>
                </c:pt>
                <c:pt idx="343">
                  <c:v>1.46E-2</c:v>
                </c:pt>
                <c:pt idx="344">
                  <c:v>1.44E-2</c:v>
                </c:pt>
                <c:pt idx="345">
                  <c:v>1.4E-2</c:v>
                </c:pt>
                <c:pt idx="346">
                  <c:v>1.3899999999999999E-2</c:v>
                </c:pt>
                <c:pt idx="347">
                  <c:v>1.4E-2</c:v>
                </c:pt>
                <c:pt idx="348">
                  <c:v>1.38E-2</c:v>
                </c:pt>
                <c:pt idx="349">
                  <c:v>1.4E-2</c:v>
                </c:pt>
                <c:pt idx="350">
                  <c:v>1.41E-2</c:v>
                </c:pt>
                <c:pt idx="351">
                  <c:v>1.44E-2</c:v>
                </c:pt>
                <c:pt idx="352">
                  <c:v>1.43E-2</c:v>
                </c:pt>
                <c:pt idx="353">
                  <c:v>1.46E-2</c:v>
                </c:pt>
                <c:pt idx="354">
                  <c:v>1.47E-2</c:v>
                </c:pt>
                <c:pt idx="355">
                  <c:v>1.4500000000000001E-2</c:v>
                </c:pt>
                <c:pt idx="356">
                  <c:v>1.44E-2</c:v>
                </c:pt>
                <c:pt idx="357">
                  <c:v>1.44E-2</c:v>
                </c:pt>
                <c:pt idx="358">
                  <c:v>1.4500000000000001E-2</c:v>
                </c:pt>
                <c:pt idx="359">
                  <c:v>1.44E-2</c:v>
                </c:pt>
                <c:pt idx="360">
                  <c:v>1.46E-2</c:v>
                </c:pt>
                <c:pt idx="361">
                  <c:v>1.44E-2</c:v>
                </c:pt>
                <c:pt idx="362">
                  <c:v>1.41E-2</c:v>
                </c:pt>
                <c:pt idx="363">
                  <c:v>1.3899999999999999E-2</c:v>
                </c:pt>
                <c:pt idx="364">
                  <c:v>1.38E-2</c:v>
                </c:pt>
                <c:pt idx="365">
                  <c:v>1.37E-2</c:v>
                </c:pt>
                <c:pt idx="366">
                  <c:v>1.4E-2</c:v>
                </c:pt>
                <c:pt idx="367">
                  <c:v>1.3899999999999999E-2</c:v>
                </c:pt>
                <c:pt idx="368">
                  <c:v>1.3599999999999999E-2</c:v>
                </c:pt>
                <c:pt idx="369">
                  <c:v>1.3100000000000001E-2</c:v>
                </c:pt>
                <c:pt idx="370">
                  <c:v>1.3100000000000001E-2</c:v>
                </c:pt>
                <c:pt idx="371">
                  <c:v>1.24E-2</c:v>
                </c:pt>
                <c:pt idx="372">
                  <c:v>1.2200000000000001E-2</c:v>
                </c:pt>
                <c:pt idx="373">
                  <c:v>1.21E-2</c:v>
                </c:pt>
                <c:pt idx="374">
                  <c:v>1.24E-2</c:v>
                </c:pt>
                <c:pt idx="375">
                  <c:v>1.23E-2</c:v>
                </c:pt>
                <c:pt idx="376">
                  <c:v>1.24E-2</c:v>
                </c:pt>
                <c:pt idx="377">
                  <c:v>1.2699999999999999E-2</c:v>
                </c:pt>
                <c:pt idx="378">
                  <c:v>1.2800000000000001E-2</c:v>
                </c:pt>
                <c:pt idx="379">
                  <c:v>1.2800000000000001E-2</c:v>
                </c:pt>
                <c:pt idx="380">
                  <c:v>1.2800000000000001E-2</c:v>
                </c:pt>
                <c:pt idx="381">
                  <c:v>1.2699999999999999E-2</c:v>
                </c:pt>
                <c:pt idx="382">
                  <c:v>1.2200000000000001E-2</c:v>
                </c:pt>
                <c:pt idx="383">
                  <c:v>1.2200000000000001E-2</c:v>
                </c:pt>
                <c:pt idx="384">
                  <c:v>1.2200000000000001E-2</c:v>
                </c:pt>
                <c:pt idx="385">
                  <c:v>1.2200000000000001E-2</c:v>
                </c:pt>
                <c:pt idx="386">
                  <c:v>1.2200000000000001E-2</c:v>
                </c:pt>
                <c:pt idx="387">
                  <c:v>1.2200000000000001E-2</c:v>
                </c:pt>
                <c:pt idx="388">
                  <c:v>1.21E-2</c:v>
                </c:pt>
                <c:pt idx="389">
                  <c:v>1.21E-2</c:v>
                </c:pt>
                <c:pt idx="390">
                  <c:v>1.2E-2</c:v>
                </c:pt>
                <c:pt idx="391">
                  <c:v>1.21E-2</c:v>
                </c:pt>
              </c:numCache>
            </c:numRef>
          </c:val>
          <c:smooth val="0"/>
          <c:extLst>
            <c:ext xmlns:c16="http://schemas.microsoft.com/office/drawing/2014/chart" uri="{C3380CC4-5D6E-409C-BE32-E72D297353CC}">
              <c16:uniqueId val="{00000007-CBCD-4E22-9B97-C1AC39CB4379}"/>
            </c:ext>
          </c:extLst>
        </c:ser>
        <c:dLbls>
          <c:showLegendKey val="0"/>
          <c:showVal val="0"/>
          <c:showCatName val="0"/>
          <c:showSerName val="0"/>
          <c:showPercent val="0"/>
          <c:showBubbleSize val="0"/>
        </c:dLbls>
        <c:smooth val="0"/>
        <c:axId val="229388496"/>
        <c:axId val="229388888"/>
      </c:lineChart>
      <c:dateAx>
        <c:axId val="2293884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388888"/>
        <c:crosses val="autoZero"/>
        <c:auto val="1"/>
        <c:lblOffset val="100"/>
        <c:baseTimeUnit val="days"/>
        <c:majorUnit val="95"/>
        <c:majorTimeUnit val="days"/>
      </c:dateAx>
      <c:valAx>
        <c:axId val="229388888"/>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388496"/>
        <c:crosses val="autoZero"/>
        <c:crossBetween val="between"/>
        <c:majorUnit val="1.0000000000000002E-2"/>
      </c:valAx>
      <c:spPr>
        <a:noFill/>
        <a:ln w="9525">
          <a:solidFill>
            <a:srgbClr val="505050"/>
          </a:solidFill>
        </a:ln>
      </c:spPr>
    </c:plotArea>
    <c:legend>
      <c:legendPos val="b"/>
      <c:layout>
        <c:manualLayout>
          <c:xMode val="edge"/>
          <c:yMode val="edge"/>
          <c:x val="0"/>
          <c:y val="0.88089450555165505"/>
          <c:w val="0.97916666666666663"/>
          <c:h val="0.119105494448344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0388779527559059E-2"/>
          <c:y val="4.6975757575757573E-2"/>
          <c:w val="0.88160132829919979"/>
          <c:h val="0.74961515151515157"/>
        </c:manualLayout>
      </c:layout>
      <c:lineChart>
        <c:grouping val="standard"/>
        <c:varyColors val="0"/>
        <c:ser>
          <c:idx val="0"/>
          <c:order val="0"/>
          <c:tx>
            <c:strRef>
              <c:f>'37'!$I$9</c:f>
              <c:strCache>
                <c:ptCount val="1"/>
                <c:pt idx="0">
                  <c:v>3 month</c:v>
                </c:pt>
              </c:strCache>
            </c:strRef>
          </c:tx>
          <c:spPr>
            <a:ln w="25400" cmpd="sng">
              <a:solidFill>
                <a:srgbClr val="057D46"/>
              </a:solidFill>
              <a:prstDash val="solid"/>
            </a:ln>
          </c:spPr>
          <c:marker>
            <c:symbol val="none"/>
          </c:marker>
          <c:dLbls>
            <c:dLbl>
              <c:idx val="74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D5-474F-85CF-F8C81F637B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numCache>
            </c:numRef>
          </c:cat>
          <c:val>
            <c:numRef>
              <c:f>'37'!$I$507:$I$100506</c:f>
              <c:numCache>
                <c:formatCode>0.0%</c:formatCode>
                <c:ptCount val="100000"/>
                <c:pt idx="0">
                  <c:v>2.29E-2</c:v>
                </c:pt>
                <c:pt idx="1">
                  <c:v>2.29E-2</c:v>
                </c:pt>
                <c:pt idx="2">
                  <c:v>2.2800000000000001E-2</c:v>
                </c:pt>
                <c:pt idx="3">
                  <c:v>2.2800000000000001E-2</c:v>
                </c:pt>
                <c:pt idx="4">
                  <c:v>2.2800000000000001E-2</c:v>
                </c:pt>
                <c:pt idx="5">
                  <c:v>2.29E-2</c:v>
                </c:pt>
                <c:pt idx="6">
                  <c:v>2.29E-2</c:v>
                </c:pt>
                <c:pt idx="7">
                  <c:v>2.3E-2</c:v>
                </c:pt>
                <c:pt idx="8">
                  <c:v>2.3E-2</c:v>
                </c:pt>
                <c:pt idx="9">
                  <c:v>2.3E-2</c:v>
                </c:pt>
                <c:pt idx="10">
                  <c:v>2.3E-2</c:v>
                </c:pt>
                <c:pt idx="11">
                  <c:v>2.3E-2</c:v>
                </c:pt>
                <c:pt idx="12">
                  <c:v>2.3E-2</c:v>
                </c:pt>
                <c:pt idx="13">
                  <c:v>2.3E-2</c:v>
                </c:pt>
                <c:pt idx="14">
                  <c:v>2.3E-2</c:v>
                </c:pt>
                <c:pt idx="15">
                  <c:v>2.3E-2</c:v>
                </c:pt>
                <c:pt idx="16">
                  <c:v>2.3E-2</c:v>
                </c:pt>
                <c:pt idx="17">
                  <c:v>2.3E-2</c:v>
                </c:pt>
                <c:pt idx="18">
                  <c:v>2.3E-2</c:v>
                </c:pt>
                <c:pt idx="19">
                  <c:v>2.3E-2</c:v>
                </c:pt>
                <c:pt idx="20">
                  <c:v>2.3E-2</c:v>
                </c:pt>
                <c:pt idx="21">
                  <c:v>2.3E-2</c:v>
                </c:pt>
                <c:pt idx="22">
                  <c:v>2.3E-2</c:v>
                </c:pt>
                <c:pt idx="23">
                  <c:v>2.3300000000000001E-2</c:v>
                </c:pt>
                <c:pt idx="24">
                  <c:v>2.3300000000000001E-2</c:v>
                </c:pt>
                <c:pt idx="25">
                  <c:v>2.3300000000000001E-2</c:v>
                </c:pt>
                <c:pt idx="26">
                  <c:v>2.3300000000000001E-2</c:v>
                </c:pt>
                <c:pt idx="27">
                  <c:v>2.3199999999999998E-2</c:v>
                </c:pt>
                <c:pt idx="28">
                  <c:v>2.29E-2</c:v>
                </c:pt>
                <c:pt idx="29">
                  <c:v>2.29E-2</c:v>
                </c:pt>
                <c:pt idx="30">
                  <c:v>2.2700000000000001E-2</c:v>
                </c:pt>
                <c:pt idx="31">
                  <c:v>2.2700000000000001E-2</c:v>
                </c:pt>
                <c:pt idx="32">
                  <c:v>2.2800000000000001E-2</c:v>
                </c:pt>
                <c:pt idx="33">
                  <c:v>2.2800000000000001E-2</c:v>
                </c:pt>
                <c:pt idx="34">
                  <c:v>2.2800000000000001E-2</c:v>
                </c:pt>
                <c:pt idx="35">
                  <c:v>2.3099999999999999E-2</c:v>
                </c:pt>
                <c:pt idx="36">
                  <c:v>2.3099999999999999E-2</c:v>
                </c:pt>
                <c:pt idx="37">
                  <c:v>2.3099999999999999E-2</c:v>
                </c:pt>
                <c:pt idx="38">
                  <c:v>2.3099999999999999E-2</c:v>
                </c:pt>
                <c:pt idx="39">
                  <c:v>2.3199999999999998E-2</c:v>
                </c:pt>
                <c:pt idx="40">
                  <c:v>2.3099999999999999E-2</c:v>
                </c:pt>
                <c:pt idx="41">
                  <c:v>2.3099999999999999E-2</c:v>
                </c:pt>
                <c:pt idx="42">
                  <c:v>2.3099999999999999E-2</c:v>
                </c:pt>
                <c:pt idx="43">
                  <c:v>2.3099999999999999E-2</c:v>
                </c:pt>
                <c:pt idx="44">
                  <c:v>2.3E-2</c:v>
                </c:pt>
                <c:pt idx="45">
                  <c:v>2.3099999999999999E-2</c:v>
                </c:pt>
                <c:pt idx="46">
                  <c:v>2.3300000000000001E-2</c:v>
                </c:pt>
                <c:pt idx="47">
                  <c:v>2.3300000000000001E-2</c:v>
                </c:pt>
                <c:pt idx="48">
                  <c:v>2.3199999999999998E-2</c:v>
                </c:pt>
                <c:pt idx="49">
                  <c:v>2.3099999999999999E-2</c:v>
                </c:pt>
                <c:pt idx="50">
                  <c:v>2.3E-2</c:v>
                </c:pt>
                <c:pt idx="51">
                  <c:v>2.2800000000000001E-2</c:v>
                </c:pt>
                <c:pt idx="52">
                  <c:v>2.2800000000000001E-2</c:v>
                </c:pt>
                <c:pt idx="53">
                  <c:v>2.29E-2</c:v>
                </c:pt>
                <c:pt idx="54">
                  <c:v>2.29E-2</c:v>
                </c:pt>
                <c:pt idx="55">
                  <c:v>2.3E-2</c:v>
                </c:pt>
                <c:pt idx="56">
                  <c:v>2.2700000000000001E-2</c:v>
                </c:pt>
                <c:pt idx="57">
                  <c:v>2.23E-2</c:v>
                </c:pt>
                <c:pt idx="58">
                  <c:v>2.1999999999999999E-2</c:v>
                </c:pt>
                <c:pt idx="59">
                  <c:v>2.1600000000000001E-2</c:v>
                </c:pt>
                <c:pt idx="60">
                  <c:v>2.12E-2</c:v>
                </c:pt>
                <c:pt idx="61">
                  <c:v>2.1600000000000001E-2</c:v>
                </c:pt>
                <c:pt idx="62">
                  <c:v>2.2100000000000002E-2</c:v>
                </c:pt>
                <c:pt idx="63">
                  <c:v>2.24E-2</c:v>
                </c:pt>
                <c:pt idx="64">
                  <c:v>2.2800000000000001E-2</c:v>
                </c:pt>
                <c:pt idx="65">
                  <c:v>2.3199999999999998E-2</c:v>
                </c:pt>
                <c:pt idx="66">
                  <c:v>2.3199999999999998E-2</c:v>
                </c:pt>
                <c:pt idx="67">
                  <c:v>2.3099999999999999E-2</c:v>
                </c:pt>
                <c:pt idx="68">
                  <c:v>2.3199999999999998E-2</c:v>
                </c:pt>
                <c:pt idx="69">
                  <c:v>2.3199999999999998E-2</c:v>
                </c:pt>
                <c:pt idx="70">
                  <c:v>2.3E-2</c:v>
                </c:pt>
                <c:pt idx="71">
                  <c:v>2.3E-2</c:v>
                </c:pt>
                <c:pt idx="72">
                  <c:v>2.3E-2</c:v>
                </c:pt>
                <c:pt idx="73">
                  <c:v>2.3E-2</c:v>
                </c:pt>
                <c:pt idx="74">
                  <c:v>2.29E-2</c:v>
                </c:pt>
                <c:pt idx="75">
                  <c:v>2.29E-2</c:v>
                </c:pt>
                <c:pt idx="76">
                  <c:v>2.2700000000000001E-2</c:v>
                </c:pt>
                <c:pt idx="77">
                  <c:v>2.23E-2</c:v>
                </c:pt>
                <c:pt idx="78">
                  <c:v>2.18E-2</c:v>
                </c:pt>
                <c:pt idx="79">
                  <c:v>2.1499999999999998E-2</c:v>
                </c:pt>
                <c:pt idx="80">
                  <c:v>2.1299999999999999E-2</c:v>
                </c:pt>
                <c:pt idx="81">
                  <c:v>2.1299999999999999E-2</c:v>
                </c:pt>
                <c:pt idx="82">
                  <c:v>2.1499999999999998E-2</c:v>
                </c:pt>
                <c:pt idx="83">
                  <c:v>2.1999999999999999E-2</c:v>
                </c:pt>
                <c:pt idx="84">
                  <c:v>2.2100000000000002E-2</c:v>
                </c:pt>
                <c:pt idx="85">
                  <c:v>2.1999999999999999E-2</c:v>
                </c:pt>
                <c:pt idx="86">
                  <c:v>2.18E-2</c:v>
                </c:pt>
                <c:pt idx="87">
                  <c:v>2.1600000000000001E-2</c:v>
                </c:pt>
                <c:pt idx="88">
                  <c:v>2.1100000000000001E-2</c:v>
                </c:pt>
                <c:pt idx="89">
                  <c:v>2.1000000000000001E-2</c:v>
                </c:pt>
                <c:pt idx="90">
                  <c:v>2.1000000000000001E-2</c:v>
                </c:pt>
                <c:pt idx="91">
                  <c:v>2.12E-2</c:v>
                </c:pt>
                <c:pt idx="92">
                  <c:v>2.1299999999999999E-2</c:v>
                </c:pt>
                <c:pt idx="93">
                  <c:v>2.1499999999999998E-2</c:v>
                </c:pt>
                <c:pt idx="94">
                  <c:v>2.1499999999999998E-2</c:v>
                </c:pt>
                <c:pt idx="95">
                  <c:v>2.18E-2</c:v>
                </c:pt>
                <c:pt idx="96">
                  <c:v>2.1899999999999999E-2</c:v>
                </c:pt>
                <c:pt idx="97">
                  <c:v>2.18E-2</c:v>
                </c:pt>
                <c:pt idx="98">
                  <c:v>2.1700000000000001E-2</c:v>
                </c:pt>
                <c:pt idx="99">
                  <c:v>2.18E-2</c:v>
                </c:pt>
                <c:pt idx="100">
                  <c:v>2.1499999999999998E-2</c:v>
                </c:pt>
                <c:pt idx="101">
                  <c:v>2.1499999999999998E-2</c:v>
                </c:pt>
                <c:pt idx="102">
                  <c:v>2.1299999999999999E-2</c:v>
                </c:pt>
                <c:pt idx="103">
                  <c:v>2.12E-2</c:v>
                </c:pt>
                <c:pt idx="104">
                  <c:v>2.0899999999999998E-2</c:v>
                </c:pt>
                <c:pt idx="105">
                  <c:v>2.0799999999999999E-2</c:v>
                </c:pt>
                <c:pt idx="106">
                  <c:v>2.0400000000000001E-2</c:v>
                </c:pt>
                <c:pt idx="107">
                  <c:v>0.02</c:v>
                </c:pt>
                <c:pt idx="108">
                  <c:v>1.9699999999999999E-2</c:v>
                </c:pt>
                <c:pt idx="109">
                  <c:v>1.95E-2</c:v>
                </c:pt>
                <c:pt idx="110">
                  <c:v>1.9099999999999999E-2</c:v>
                </c:pt>
                <c:pt idx="111">
                  <c:v>1.9099999999999999E-2</c:v>
                </c:pt>
                <c:pt idx="112">
                  <c:v>1.9300000000000001E-2</c:v>
                </c:pt>
                <c:pt idx="113">
                  <c:v>1.9199999999999998E-2</c:v>
                </c:pt>
                <c:pt idx="114">
                  <c:v>1.9400000000000001E-2</c:v>
                </c:pt>
                <c:pt idx="115">
                  <c:v>1.9300000000000001E-2</c:v>
                </c:pt>
                <c:pt idx="116">
                  <c:v>1.9400000000000001E-2</c:v>
                </c:pt>
                <c:pt idx="117">
                  <c:v>1.95E-2</c:v>
                </c:pt>
                <c:pt idx="118">
                  <c:v>1.9699999999999999E-2</c:v>
                </c:pt>
                <c:pt idx="119">
                  <c:v>1.9599999999999999E-2</c:v>
                </c:pt>
                <c:pt idx="120">
                  <c:v>1.9800000000000002E-2</c:v>
                </c:pt>
                <c:pt idx="121">
                  <c:v>1.9599999999999999E-2</c:v>
                </c:pt>
                <c:pt idx="122">
                  <c:v>1.9599999999999999E-2</c:v>
                </c:pt>
                <c:pt idx="123">
                  <c:v>1.9800000000000002E-2</c:v>
                </c:pt>
                <c:pt idx="124">
                  <c:v>1.9599999999999999E-2</c:v>
                </c:pt>
                <c:pt idx="125">
                  <c:v>1.9599999999999999E-2</c:v>
                </c:pt>
                <c:pt idx="126">
                  <c:v>1.9400000000000001E-2</c:v>
                </c:pt>
                <c:pt idx="127">
                  <c:v>1.9099999999999999E-2</c:v>
                </c:pt>
                <c:pt idx="128">
                  <c:v>1.8800000000000001E-2</c:v>
                </c:pt>
                <c:pt idx="129">
                  <c:v>1.8700000000000001E-2</c:v>
                </c:pt>
                <c:pt idx="130">
                  <c:v>1.83E-2</c:v>
                </c:pt>
                <c:pt idx="131">
                  <c:v>1.83E-2</c:v>
                </c:pt>
                <c:pt idx="132">
                  <c:v>1.8100000000000002E-2</c:v>
                </c:pt>
                <c:pt idx="133">
                  <c:v>1.78E-2</c:v>
                </c:pt>
                <c:pt idx="134">
                  <c:v>1.7899999999999999E-2</c:v>
                </c:pt>
                <c:pt idx="135">
                  <c:v>1.77E-2</c:v>
                </c:pt>
                <c:pt idx="136">
                  <c:v>1.77E-2</c:v>
                </c:pt>
                <c:pt idx="137">
                  <c:v>1.8100000000000002E-2</c:v>
                </c:pt>
                <c:pt idx="138">
                  <c:v>1.84E-2</c:v>
                </c:pt>
                <c:pt idx="139">
                  <c:v>1.8200000000000001E-2</c:v>
                </c:pt>
                <c:pt idx="140">
                  <c:v>1.84E-2</c:v>
                </c:pt>
                <c:pt idx="141">
                  <c:v>1.8499999999999999E-2</c:v>
                </c:pt>
                <c:pt idx="142">
                  <c:v>1.8100000000000002E-2</c:v>
                </c:pt>
                <c:pt idx="143">
                  <c:v>1.8200000000000001E-2</c:v>
                </c:pt>
                <c:pt idx="144">
                  <c:v>1.84E-2</c:v>
                </c:pt>
                <c:pt idx="145">
                  <c:v>1.8200000000000001E-2</c:v>
                </c:pt>
                <c:pt idx="146">
                  <c:v>1.8200000000000001E-2</c:v>
                </c:pt>
                <c:pt idx="147">
                  <c:v>1.83E-2</c:v>
                </c:pt>
                <c:pt idx="148">
                  <c:v>1.83E-2</c:v>
                </c:pt>
                <c:pt idx="149">
                  <c:v>1.83E-2</c:v>
                </c:pt>
                <c:pt idx="150">
                  <c:v>1.8800000000000001E-2</c:v>
                </c:pt>
                <c:pt idx="151">
                  <c:v>1.89E-2</c:v>
                </c:pt>
                <c:pt idx="152">
                  <c:v>1.9099999999999999E-2</c:v>
                </c:pt>
                <c:pt idx="153">
                  <c:v>1.9099999999999999E-2</c:v>
                </c:pt>
                <c:pt idx="154">
                  <c:v>1.9E-2</c:v>
                </c:pt>
                <c:pt idx="155">
                  <c:v>1.89E-2</c:v>
                </c:pt>
                <c:pt idx="156">
                  <c:v>1.8599999999999998E-2</c:v>
                </c:pt>
                <c:pt idx="157">
                  <c:v>1.8700000000000001E-2</c:v>
                </c:pt>
                <c:pt idx="158">
                  <c:v>1.8499999999999999E-2</c:v>
                </c:pt>
                <c:pt idx="159">
                  <c:v>1.83E-2</c:v>
                </c:pt>
                <c:pt idx="160">
                  <c:v>1.7999999999999999E-2</c:v>
                </c:pt>
                <c:pt idx="161">
                  <c:v>1.7999999999999999E-2</c:v>
                </c:pt>
                <c:pt idx="162">
                  <c:v>1.7500000000000002E-2</c:v>
                </c:pt>
                <c:pt idx="163">
                  <c:v>1.7299999999999999E-2</c:v>
                </c:pt>
                <c:pt idx="164">
                  <c:v>1.7399999999999999E-2</c:v>
                </c:pt>
                <c:pt idx="165">
                  <c:v>1.7399999999999999E-2</c:v>
                </c:pt>
                <c:pt idx="166">
                  <c:v>1.7600000000000001E-2</c:v>
                </c:pt>
                <c:pt idx="167">
                  <c:v>1.77E-2</c:v>
                </c:pt>
                <c:pt idx="168">
                  <c:v>1.7899999999999999E-2</c:v>
                </c:pt>
                <c:pt idx="169">
                  <c:v>1.7999999999999999E-2</c:v>
                </c:pt>
                <c:pt idx="170">
                  <c:v>1.7899999999999999E-2</c:v>
                </c:pt>
                <c:pt idx="171">
                  <c:v>1.8100000000000002E-2</c:v>
                </c:pt>
                <c:pt idx="172">
                  <c:v>1.83E-2</c:v>
                </c:pt>
                <c:pt idx="173">
                  <c:v>1.8499999999999999E-2</c:v>
                </c:pt>
                <c:pt idx="174">
                  <c:v>1.8599999999999998E-2</c:v>
                </c:pt>
                <c:pt idx="175">
                  <c:v>1.9E-2</c:v>
                </c:pt>
                <c:pt idx="176">
                  <c:v>1.8800000000000001E-2</c:v>
                </c:pt>
                <c:pt idx="177">
                  <c:v>1.9E-2</c:v>
                </c:pt>
                <c:pt idx="178">
                  <c:v>1.8800000000000001E-2</c:v>
                </c:pt>
                <c:pt idx="179">
                  <c:v>1.8800000000000001E-2</c:v>
                </c:pt>
                <c:pt idx="180">
                  <c:v>1.8800000000000001E-2</c:v>
                </c:pt>
                <c:pt idx="181">
                  <c:v>1.9E-2</c:v>
                </c:pt>
                <c:pt idx="182">
                  <c:v>1.9E-2</c:v>
                </c:pt>
                <c:pt idx="183">
                  <c:v>1.9099999999999999E-2</c:v>
                </c:pt>
                <c:pt idx="184">
                  <c:v>1.9400000000000001E-2</c:v>
                </c:pt>
                <c:pt idx="185">
                  <c:v>1.9400000000000001E-2</c:v>
                </c:pt>
                <c:pt idx="186">
                  <c:v>1.9300000000000001E-2</c:v>
                </c:pt>
                <c:pt idx="187">
                  <c:v>1.9199999999999998E-2</c:v>
                </c:pt>
                <c:pt idx="188">
                  <c:v>1.9099999999999999E-2</c:v>
                </c:pt>
                <c:pt idx="189">
                  <c:v>1.9099999999999999E-2</c:v>
                </c:pt>
                <c:pt idx="190">
                  <c:v>1.9099999999999999E-2</c:v>
                </c:pt>
                <c:pt idx="191">
                  <c:v>1.89E-2</c:v>
                </c:pt>
                <c:pt idx="192">
                  <c:v>1.8700000000000001E-2</c:v>
                </c:pt>
                <c:pt idx="193">
                  <c:v>1.8700000000000001E-2</c:v>
                </c:pt>
                <c:pt idx="194">
                  <c:v>1.83E-2</c:v>
                </c:pt>
                <c:pt idx="195">
                  <c:v>1.8200000000000001E-2</c:v>
                </c:pt>
                <c:pt idx="196">
                  <c:v>1.83E-2</c:v>
                </c:pt>
                <c:pt idx="197">
                  <c:v>1.8599999999999998E-2</c:v>
                </c:pt>
                <c:pt idx="198">
                  <c:v>1.83E-2</c:v>
                </c:pt>
                <c:pt idx="199">
                  <c:v>1.8499999999999999E-2</c:v>
                </c:pt>
                <c:pt idx="200">
                  <c:v>1.8599999999999998E-2</c:v>
                </c:pt>
                <c:pt idx="201">
                  <c:v>1.8700000000000001E-2</c:v>
                </c:pt>
                <c:pt idx="202">
                  <c:v>1.8599999999999998E-2</c:v>
                </c:pt>
                <c:pt idx="203">
                  <c:v>1.8700000000000001E-2</c:v>
                </c:pt>
                <c:pt idx="204">
                  <c:v>1.8499999999999999E-2</c:v>
                </c:pt>
                <c:pt idx="205">
                  <c:v>1.8499999999999999E-2</c:v>
                </c:pt>
                <c:pt idx="206">
                  <c:v>1.8200000000000001E-2</c:v>
                </c:pt>
                <c:pt idx="207">
                  <c:v>1.8200000000000001E-2</c:v>
                </c:pt>
                <c:pt idx="208">
                  <c:v>1.83E-2</c:v>
                </c:pt>
                <c:pt idx="209">
                  <c:v>1.8499999999999999E-2</c:v>
                </c:pt>
                <c:pt idx="210">
                  <c:v>1.84E-2</c:v>
                </c:pt>
                <c:pt idx="211">
                  <c:v>1.83E-2</c:v>
                </c:pt>
                <c:pt idx="212">
                  <c:v>1.83E-2</c:v>
                </c:pt>
                <c:pt idx="213">
                  <c:v>1.8100000000000002E-2</c:v>
                </c:pt>
                <c:pt idx="214">
                  <c:v>1.7999999999999999E-2</c:v>
                </c:pt>
                <c:pt idx="215">
                  <c:v>1.7399999999999999E-2</c:v>
                </c:pt>
                <c:pt idx="216">
                  <c:v>1.7100000000000001E-2</c:v>
                </c:pt>
                <c:pt idx="217">
                  <c:v>1.6799999999999999E-2</c:v>
                </c:pt>
                <c:pt idx="218">
                  <c:v>1.66E-2</c:v>
                </c:pt>
                <c:pt idx="219">
                  <c:v>1.6299999999999999E-2</c:v>
                </c:pt>
                <c:pt idx="220">
                  <c:v>1.67E-2</c:v>
                </c:pt>
                <c:pt idx="221">
                  <c:v>1.6799999999999999E-2</c:v>
                </c:pt>
                <c:pt idx="222">
                  <c:v>1.6799999999999999E-2</c:v>
                </c:pt>
                <c:pt idx="223">
                  <c:v>1.6799999999999999E-2</c:v>
                </c:pt>
                <c:pt idx="224">
                  <c:v>1.7100000000000001E-2</c:v>
                </c:pt>
                <c:pt idx="225">
                  <c:v>1.7100000000000001E-2</c:v>
                </c:pt>
                <c:pt idx="226">
                  <c:v>1.7000000000000001E-2</c:v>
                </c:pt>
                <c:pt idx="227">
                  <c:v>1.7000000000000001E-2</c:v>
                </c:pt>
                <c:pt idx="228">
                  <c:v>1.7000000000000001E-2</c:v>
                </c:pt>
                <c:pt idx="229">
                  <c:v>1.72E-2</c:v>
                </c:pt>
                <c:pt idx="230">
                  <c:v>1.6899999999999998E-2</c:v>
                </c:pt>
                <c:pt idx="231">
                  <c:v>1.7000000000000001E-2</c:v>
                </c:pt>
                <c:pt idx="232">
                  <c:v>1.7100000000000001E-2</c:v>
                </c:pt>
                <c:pt idx="233">
                  <c:v>1.7100000000000001E-2</c:v>
                </c:pt>
                <c:pt idx="234">
                  <c:v>1.6899999999999998E-2</c:v>
                </c:pt>
                <c:pt idx="235">
                  <c:v>1.7100000000000001E-2</c:v>
                </c:pt>
                <c:pt idx="236">
                  <c:v>1.72E-2</c:v>
                </c:pt>
                <c:pt idx="237">
                  <c:v>1.6899999999999998E-2</c:v>
                </c:pt>
                <c:pt idx="238">
                  <c:v>1.66E-2</c:v>
                </c:pt>
                <c:pt idx="239">
                  <c:v>1.6E-2</c:v>
                </c:pt>
                <c:pt idx="240">
                  <c:v>1.6E-2</c:v>
                </c:pt>
                <c:pt idx="241">
                  <c:v>1.5900000000000001E-2</c:v>
                </c:pt>
                <c:pt idx="242">
                  <c:v>1.5900000000000001E-2</c:v>
                </c:pt>
                <c:pt idx="243">
                  <c:v>1.6E-2</c:v>
                </c:pt>
                <c:pt idx="244">
                  <c:v>1.6500000000000001E-2</c:v>
                </c:pt>
                <c:pt idx="245">
                  <c:v>1.6299999999999999E-2</c:v>
                </c:pt>
                <c:pt idx="246">
                  <c:v>1.6400000000000001E-2</c:v>
                </c:pt>
                <c:pt idx="247">
                  <c:v>1.66E-2</c:v>
                </c:pt>
                <c:pt idx="248">
                  <c:v>1.66E-2</c:v>
                </c:pt>
                <c:pt idx="249">
                  <c:v>1.6199999999999999E-2</c:v>
                </c:pt>
                <c:pt idx="250">
                  <c:v>1.61E-2</c:v>
                </c:pt>
                <c:pt idx="251">
                  <c:v>1.5699999999999999E-2</c:v>
                </c:pt>
                <c:pt idx="252">
                  <c:v>1.5299999999999999E-2</c:v>
                </c:pt>
                <c:pt idx="253">
                  <c:v>1.4800000000000001E-2</c:v>
                </c:pt>
                <c:pt idx="254">
                  <c:v>1.47E-2</c:v>
                </c:pt>
                <c:pt idx="255">
                  <c:v>1.41E-2</c:v>
                </c:pt>
                <c:pt idx="256">
                  <c:v>1.41E-2</c:v>
                </c:pt>
                <c:pt idx="257">
                  <c:v>1.37E-2</c:v>
                </c:pt>
                <c:pt idx="258">
                  <c:v>1.37E-2</c:v>
                </c:pt>
                <c:pt idx="259">
                  <c:v>1.32E-2</c:v>
                </c:pt>
                <c:pt idx="260">
                  <c:v>1.35E-2</c:v>
                </c:pt>
                <c:pt idx="261">
                  <c:v>1.2800000000000001E-2</c:v>
                </c:pt>
                <c:pt idx="262">
                  <c:v>1.2999999999999999E-2</c:v>
                </c:pt>
                <c:pt idx="263">
                  <c:v>1.2800000000000001E-2</c:v>
                </c:pt>
                <c:pt idx="264">
                  <c:v>1.2999999999999999E-2</c:v>
                </c:pt>
                <c:pt idx="265">
                  <c:v>1.2800000000000001E-2</c:v>
                </c:pt>
                <c:pt idx="266">
                  <c:v>1.2999999999999999E-2</c:v>
                </c:pt>
                <c:pt idx="267">
                  <c:v>1.2699999999999999E-2</c:v>
                </c:pt>
                <c:pt idx="268">
                  <c:v>1.24E-2</c:v>
                </c:pt>
                <c:pt idx="269">
                  <c:v>1.23E-2</c:v>
                </c:pt>
                <c:pt idx="270">
                  <c:v>1.23E-2</c:v>
                </c:pt>
                <c:pt idx="271">
                  <c:v>1.2200000000000001E-2</c:v>
                </c:pt>
                <c:pt idx="272">
                  <c:v>1.21E-2</c:v>
                </c:pt>
                <c:pt idx="273">
                  <c:v>1.1900000000000001E-2</c:v>
                </c:pt>
                <c:pt idx="274">
                  <c:v>1.17E-2</c:v>
                </c:pt>
                <c:pt idx="275">
                  <c:v>1.15E-2</c:v>
                </c:pt>
                <c:pt idx="276">
                  <c:v>1.11E-2</c:v>
                </c:pt>
                <c:pt idx="277">
                  <c:v>1.0999999999999999E-2</c:v>
                </c:pt>
                <c:pt idx="278">
                  <c:v>1.12E-2</c:v>
                </c:pt>
                <c:pt idx="279">
                  <c:v>1.12E-2</c:v>
                </c:pt>
                <c:pt idx="280">
                  <c:v>1.0800000000000001E-2</c:v>
                </c:pt>
                <c:pt idx="281">
                  <c:v>1.09E-2</c:v>
                </c:pt>
                <c:pt idx="282">
                  <c:v>1.12E-2</c:v>
                </c:pt>
                <c:pt idx="283">
                  <c:v>1.0999999999999999E-2</c:v>
                </c:pt>
                <c:pt idx="284">
                  <c:v>1.0699999999999999E-2</c:v>
                </c:pt>
                <c:pt idx="285">
                  <c:v>1.0800000000000001E-2</c:v>
                </c:pt>
                <c:pt idx="286">
                  <c:v>1.06E-2</c:v>
                </c:pt>
                <c:pt idx="287">
                  <c:v>0.01</c:v>
                </c:pt>
                <c:pt idx="288">
                  <c:v>9.7999999999999997E-3</c:v>
                </c:pt>
                <c:pt idx="289">
                  <c:v>9.7999999999999997E-3</c:v>
                </c:pt>
                <c:pt idx="290">
                  <c:v>9.7000000000000003E-3</c:v>
                </c:pt>
                <c:pt idx="291">
                  <c:v>9.7999999999999997E-3</c:v>
                </c:pt>
                <c:pt idx="292">
                  <c:v>0.01</c:v>
                </c:pt>
                <c:pt idx="293">
                  <c:v>1.0200000000000001E-2</c:v>
                </c:pt>
                <c:pt idx="294">
                  <c:v>1.0500000000000001E-2</c:v>
                </c:pt>
                <c:pt idx="295">
                  <c:v>1.06E-2</c:v>
                </c:pt>
                <c:pt idx="296">
                  <c:v>1.0500000000000001E-2</c:v>
                </c:pt>
                <c:pt idx="297">
                  <c:v>1.04E-2</c:v>
                </c:pt>
                <c:pt idx="298">
                  <c:v>1.0200000000000001E-2</c:v>
                </c:pt>
                <c:pt idx="299">
                  <c:v>0.01</c:v>
                </c:pt>
                <c:pt idx="300">
                  <c:v>9.9000000000000008E-3</c:v>
                </c:pt>
                <c:pt idx="301">
                  <c:v>9.9000000000000008E-3</c:v>
                </c:pt>
                <c:pt idx="302">
                  <c:v>9.5999999999999992E-3</c:v>
                </c:pt>
                <c:pt idx="303">
                  <c:v>9.5999999999999992E-3</c:v>
                </c:pt>
                <c:pt idx="304">
                  <c:v>9.5999999999999992E-3</c:v>
                </c:pt>
                <c:pt idx="305">
                  <c:v>9.1999999999999998E-3</c:v>
                </c:pt>
                <c:pt idx="306">
                  <c:v>9.1999999999999998E-3</c:v>
                </c:pt>
                <c:pt idx="307">
                  <c:v>8.9999999999999993E-3</c:v>
                </c:pt>
                <c:pt idx="308">
                  <c:v>8.8999999999999999E-3</c:v>
                </c:pt>
                <c:pt idx="309">
                  <c:v>8.3000000000000001E-3</c:v>
                </c:pt>
                <c:pt idx="310">
                  <c:v>8.0000000000000002E-3</c:v>
                </c:pt>
                <c:pt idx="311">
                  <c:v>7.6E-3</c:v>
                </c:pt>
                <c:pt idx="312">
                  <c:v>7.4000000000000003E-3</c:v>
                </c:pt>
                <c:pt idx="313">
                  <c:v>7.3000000000000001E-3</c:v>
                </c:pt>
                <c:pt idx="314">
                  <c:v>7.1999999999999998E-3</c:v>
                </c:pt>
                <c:pt idx="315">
                  <c:v>7.1000000000000004E-3</c:v>
                </c:pt>
                <c:pt idx="316">
                  <c:v>7.6E-3</c:v>
                </c:pt>
                <c:pt idx="317">
                  <c:v>7.6E-3</c:v>
                </c:pt>
                <c:pt idx="318">
                  <c:v>7.4999999999999997E-3</c:v>
                </c:pt>
                <c:pt idx="319">
                  <c:v>7.6E-3</c:v>
                </c:pt>
                <c:pt idx="320">
                  <c:v>8.2000000000000007E-3</c:v>
                </c:pt>
                <c:pt idx="321">
                  <c:v>8.0000000000000002E-3</c:v>
                </c:pt>
                <c:pt idx="322">
                  <c:v>8.3000000000000001E-3</c:v>
                </c:pt>
                <c:pt idx="323">
                  <c:v>8.6E-3</c:v>
                </c:pt>
                <c:pt idx="324">
                  <c:v>8.9999999999999993E-3</c:v>
                </c:pt>
                <c:pt idx="325">
                  <c:v>9.1999999999999998E-3</c:v>
                </c:pt>
                <c:pt idx="326">
                  <c:v>9.1000000000000004E-3</c:v>
                </c:pt>
                <c:pt idx="327">
                  <c:v>9.4999999999999998E-3</c:v>
                </c:pt>
                <c:pt idx="328">
                  <c:v>9.4999999999999998E-3</c:v>
                </c:pt>
                <c:pt idx="329">
                  <c:v>9.5999999999999992E-3</c:v>
                </c:pt>
                <c:pt idx="330">
                  <c:v>9.2999999999999992E-3</c:v>
                </c:pt>
                <c:pt idx="331">
                  <c:v>9.2999999999999992E-3</c:v>
                </c:pt>
                <c:pt idx="332">
                  <c:v>9.1000000000000004E-3</c:v>
                </c:pt>
                <c:pt idx="333">
                  <c:v>8.8999999999999999E-3</c:v>
                </c:pt>
                <c:pt idx="334">
                  <c:v>8.6E-3</c:v>
                </c:pt>
                <c:pt idx="335">
                  <c:v>8.8000000000000005E-3</c:v>
                </c:pt>
                <c:pt idx="336">
                  <c:v>8.6999999999999994E-3</c:v>
                </c:pt>
                <c:pt idx="337">
                  <c:v>8.2000000000000007E-3</c:v>
                </c:pt>
                <c:pt idx="338">
                  <c:v>8.2000000000000007E-3</c:v>
                </c:pt>
                <c:pt idx="339">
                  <c:v>8.2000000000000007E-3</c:v>
                </c:pt>
                <c:pt idx="340">
                  <c:v>8.3999999999999995E-3</c:v>
                </c:pt>
                <c:pt idx="341">
                  <c:v>8.5000000000000006E-3</c:v>
                </c:pt>
                <c:pt idx="342">
                  <c:v>8.8999999999999999E-3</c:v>
                </c:pt>
                <c:pt idx="343">
                  <c:v>8.8999999999999999E-3</c:v>
                </c:pt>
                <c:pt idx="344">
                  <c:v>8.6999999999999994E-3</c:v>
                </c:pt>
                <c:pt idx="345">
                  <c:v>8.3000000000000001E-3</c:v>
                </c:pt>
                <c:pt idx="346">
                  <c:v>8.3000000000000001E-3</c:v>
                </c:pt>
                <c:pt idx="347">
                  <c:v>8.3000000000000001E-3</c:v>
                </c:pt>
                <c:pt idx="348">
                  <c:v>8.3999999999999995E-3</c:v>
                </c:pt>
                <c:pt idx="349">
                  <c:v>8.6E-3</c:v>
                </c:pt>
                <c:pt idx="350">
                  <c:v>8.8000000000000005E-3</c:v>
                </c:pt>
                <c:pt idx="351">
                  <c:v>8.9999999999999993E-3</c:v>
                </c:pt>
                <c:pt idx="352">
                  <c:v>8.9999999999999993E-3</c:v>
                </c:pt>
                <c:pt idx="353">
                  <c:v>9.1000000000000004E-3</c:v>
                </c:pt>
                <c:pt idx="354">
                  <c:v>9.1999999999999998E-3</c:v>
                </c:pt>
                <c:pt idx="355">
                  <c:v>9.1000000000000004E-3</c:v>
                </c:pt>
                <c:pt idx="356">
                  <c:v>9.1000000000000004E-3</c:v>
                </c:pt>
                <c:pt idx="357">
                  <c:v>9.1999999999999998E-3</c:v>
                </c:pt>
                <c:pt idx="358">
                  <c:v>9.1999999999999998E-3</c:v>
                </c:pt>
                <c:pt idx="359">
                  <c:v>9.2999999999999992E-3</c:v>
                </c:pt>
                <c:pt idx="360">
                  <c:v>9.4000000000000004E-3</c:v>
                </c:pt>
                <c:pt idx="361">
                  <c:v>9.2999999999999992E-3</c:v>
                </c:pt>
                <c:pt idx="362">
                  <c:v>9.1000000000000004E-3</c:v>
                </c:pt>
                <c:pt idx="363">
                  <c:v>8.8999999999999999E-3</c:v>
                </c:pt>
                <c:pt idx="364">
                  <c:v>8.8000000000000005E-3</c:v>
                </c:pt>
                <c:pt idx="365">
                  <c:v>8.6E-3</c:v>
                </c:pt>
                <c:pt idx="366">
                  <c:v>8.8000000000000005E-3</c:v>
                </c:pt>
                <c:pt idx="367">
                  <c:v>8.6E-3</c:v>
                </c:pt>
                <c:pt idx="368">
                  <c:v>8.3000000000000001E-3</c:v>
                </c:pt>
                <c:pt idx="369">
                  <c:v>7.7999999999999996E-3</c:v>
                </c:pt>
                <c:pt idx="370">
                  <c:v>7.6E-3</c:v>
                </c:pt>
                <c:pt idx="371">
                  <c:v>6.8999999999999999E-3</c:v>
                </c:pt>
                <c:pt idx="372">
                  <c:v>6.8999999999999999E-3</c:v>
                </c:pt>
                <c:pt idx="373">
                  <c:v>6.7000000000000002E-3</c:v>
                </c:pt>
                <c:pt idx="374">
                  <c:v>6.8999999999999999E-3</c:v>
                </c:pt>
                <c:pt idx="375">
                  <c:v>6.7999999999999996E-3</c:v>
                </c:pt>
                <c:pt idx="376">
                  <c:v>6.7000000000000002E-3</c:v>
                </c:pt>
                <c:pt idx="377">
                  <c:v>6.6E-3</c:v>
                </c:pt>
                <c:pt idx="378">
                  <c:v>6.7000000000000002E-3</c:v>
                </c:pt>
                <c:pt idx="379">
                  <c:v>6.4999999999999997E-3</c:v>
                </c:pt>
                <c:pt idx="380">
                  <c:v>6.4999999999999997E-3</c:v>
                </c:pt>
                <c:pt idx="381">
                  <c:v>6.3E-3</c:v>
                </c:pt>
                <c:pt idx="382">
                  <c:v>6.1999999999999998E-3</c:v>
                </c:pt>
                <c:pt idx="383">
                  <c:v>6.1999999999999998E-3</c:v>
                </c:pt>
                <c:pt idx="384">
                  <c:v>6.1999999999999998E-3</c:v>
                </c:pt>
                <c:pt idx="385">
                  <c:v>6.1999999999999998E-3</c:v>
                </c:pt>
                <c:pt idx="386">
                  <c:v>6.1999999999999998E-3</c:v>
                </c:pt>
                <c:pt idx="387">
                  <c:v>6.1999999999999998E-3</c:v>
                </c:pt>
                <c:pt idx="388">
                  <c:v>6.1999999999999998E-3</c:v>
                </c:pt>
                <c:pt idx="389">
                  <c:v>6.1999999999999998E-3</c:v>
                </c:pt>
                <c:pt idx="390">
                  <c:v>6.1999999999999998E-3</c:v>
                </c:pt>
                <c:pt idx="391">
                  <c:v>6.1999999999999998E-3</c:v>
                </c:pt>
              </c:numCache>
            </c:numRef>
          </c:val>
          <c:smooth val="0"/>
          <c:extLst>
            <c:ext xmlns:c16="http://schemas.microsoft.com/office/drawing/2014/chart" uri="{C3380CC4-5D6E-409C-BE32-E72D297353CC}">
              <c16:uniqueId val="{00000001-ABD5-474F-85CF-F8C81F637BF2}"/>
            </c:ext>
          </c:extLst>
        </c:ser>
        <c:ser>
          <c:idx val="1"/>
          <c:order val="1"/>
          <c:tx>
            <c:strRef>
              <c:f>'37'!$J$9</c:f>
              <c:strCache>
                <c:ptCount val="1"/>
                <c:pt idx="0">
                  <c:v>6 month</c:v>
                </c:pt>
              </c:strCache>
            </c:strRef>
          </c:tx>
          <c:spPr>
            <a:ln w="25400" cmpd="sng">
              <a:solidFill>
                <a:srgbClr val="7D0532"/>
              </a:solidFill>
              <a:prstDash val="solid"/>
            </a:ln>
          </c:spPr>
          <c:marker>
            <c:symbol val="none"/>
          </c:marker>
          <c:dLbls>
            <c:dLbl>
              <c:idx val="74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D5-474F-85CF-F8C81F637B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numCache>
            </c:numRef>
          </c:cat>
          <c:val>
            <c:numRef>
              <c:f>'37'!$J$507:$J$100506</c:f>
              <c:numCache>
                <c:formatCode>0.0%</c:formatCode>
                <c:ptCount val="100000"/>
                <c:pt idx="0">
                  <c:v>3.0800000000000001E-2</c:v>
                </c:pt>
                <c:pt idx="1">
                  <c:v>3.0800000000000001E-2</c:v>
                </c:pt>
                <c:pt idx="2">
                  <c:v>3.0800000000000001E-2</c:v>
                </c:pt>
                <c:pt idx="3">
                  <c:v>3.0800000000000001E-2</c:v>
                </c:pt>
                <c:pt idx="4">
                  <c:v>3.0800000000000001E-2</c:v>
                </c:pt>
                <c:pt idx="5">
                  <c:v>3.0800000000000001E-2</c:v>
                </c:pt>
                <c:pt idx="6">
                  <c:v>3.0800000000000001E-2</c:v>
                </c:pt>
                <c:pt idx="7">
                  <c:v>3.0800000000000001E-2</c:v>
                </c:pt>
                <c:pt idx="8">
                  <c:v>3.0800000000000001E-2</c:v>
                </c:pt>
                <c:pt idx="9">
                  <c:v>3.0800000000000001E-2</c:v>
                </c:pt>
                <c:pt idx="10">
                  <c:v>3.0800000000000001E-2</c:v>
                </c:pt>
                <c:pt idx="11">
                  <c:v>3.0800000000000001E-2</c:v>
                </c:pt>
                <c:pt idx="12">
                  <c:v>3.0800000000000001E-2</c:v>
                </c:pt>
                <c:pt idx="13">
                  <c:v>3.0800000000000001E-2</c:v>
                </c:pt>
                <c:pt idx="14">
                  <c:v>3.0800000000000001E-2</c:v>
                </c:pt>
                <c:pt idx="15">
                  <c:v>3.0800000000000001E-2</c:v>
                </c:pt>
                <c:pt idx="16">
                  <c:v>3.0800000000000001E-2</c:v>
                </c:pt>
                <c:pt idx="17">
                  <c:v>3.0800000000000001E-2</c:v>
                </c:pt>
                <c:pt idx="18">
                  <c:v>3.0800000000000001E-2</c:v>
                </c:pt>
                <c:pt idx="19">
                  <c:v>3.0800000000000001E-2</c:v>
                </c:pt>
                <c:pt idx="20">
                  <c:v>3.0800000000000001E-2</c:v>
                </c:pt>
                <c:pt idx="21">
                  <c:v>3.0800000000000001E-2</c:v>
                </c:pt>
                <c:pt idx="22">
                  <c:v>3.0800000000000001E-2</c:v>
                </c:pt>
                <c:pt idx="23">
                  <c:v>3.1E-2</c:v>
                </c:pt>
                <c:pt idx="24">
                  <c:v>3.1E-2</c:v>
                </c:pt>
                <c:pt idx="25">
                  <c:v>3.09E-2</c:v>
                </c:pt>
                <c:pt idx="26">
                  <c:v>3.09E-2</c:v>
                </c:pt>
                <c:pt idx="27">
                  <c:v>3.0700000000000002E-2</c:v>
                </c:pt>
                <c:pt idx="28">
                  <c:v>3.04E-2</c:v>
                </c:pt>
                <c:pt idx="29">
                  <c:v>3.04E-2</c:v>
                </c:pt>
                <c:pt idx="30">
                  <c:v>3.0300000000000001E-2</c:v>
                </c:pt>
                <c:pt idx="31">
                  <c:v>3.0300000000000001E-2</c:v>
                </c:pt>
                <c:pt idx="32">
                  <c:v>3.04E-2</c:v>
                </c:pt>
                <c:pt idx="33">
                  <c:v>3.04E-2</c:v>
                </c:pt>
                <c:pt idx="34">
                  <c:v>3.04E-2</c:v>
                </c:pt>
                <c:pt idx="35">
                  <c:v>3.0599999999999999E-2</c:v>
                </c:pt>
                <c:pt idx="36">
                  <c:v>3.0599999999999999E-2</c:v>
                </c:pt>
                <c:pt idx="37">
                  <c:v>3.0599999999999999E-2</c:v>
                </c:pt>
                <c:pt idx="38">
                  <c:v>3.0599999999999999E-2</c:v>
                </c:pt>
                <c:pt idx="39">
                  <c:v>3.0700000000000002E-2</c:v>
                </c:pt>
                <c:pt idx="40">
                  <c:v>3.0599999999999999E-2</c:v>
                </c:pt>
                <c:pt idx="41">
                  <c:v>3.0599999999999999E-2</c:v>
                </c:pt>
                <c:pt idx="42">
                  <c:v>3.0599999999999999E-2</c:v>
                </c:pt>
                <c:pt idx="43">
                  <c:v>3.0599999999999999E-2</c:v>
                </c:pt>
                <c:pt idx="44">
                  <c:v>3.0499999999999999E-2</c:v>
                </c:pt>
                <c:pt idx="45">
                  <c:v>3.0599999999999999E-2</c:v>
                </c:pt>
                <c:pt idx="46">
                  <c:v>3.0800000000000001E-2</c:v>
                </c:pt>
                <c:pt idx="47">
                  <c:v>3.0800000000000001E-2</c:v>
                </c:pt>
                <c:pt idx="48">
                  <c:v>3.0700000000000002E-2</c:v>
                </c:pt>
                <c:pt idx="49">
                  <c:v>3.0700000000000002E-2</c:v>
                </c:pt>
                <c:pt idx="50">
                  <c:v>3.0599999999999999E-2</c:v>
                </c:pt>
                <c:pt idx="51">
                  <c:v>3.0300000000000001E-2</c:v>
                </c:pt>
                <c:pt idx="52">
                  <c:v>3.0200000000000001E-2</c:v>
                </c:pt>
                <c:pt idx="53">
                  <c:v>3.0300000000000001E-2</c:v>
                </c:pt>
                <c:pt idx="54">
                  <c:v>3.0300000000000001E-2</c:v>
                </c:pt>
                <c:pt idx="55">
                  <c:v>3.0300000000000001E-2</c:v>
                </c:pt>
                <c:pt idx="56">
                  <c:v>2.9899999999999999E-2</c:v>
                </c:pt>
                <c:pt idx="57">
                  <c:v>2.9399999999999999E-2</c:v>
                </c:pt>
                <c:pt idx="58">
                  <c:v>2.8899999999999999E-2</c:v>
                </c:pt>
                <c:pt idx="59">
                  <c:v>2.8299999999999999E-2</c:v>
                </c:pt>
                <c:pt idx="60">
                  <c:v>2.7799999999999998E-2</c:v>
                </c:pt>
                <c:pt idx="61">
                  <c:v>2.8199999999999999E-2</c:v>
                </c:pt>
                <c:pt idx="62">
                  <c:v>2.87E-2</c:v>
                </c:pt>
                <c:pt idx="63">
                  <c:v>2.9100000000000001E-2</c:v>
                </c:pt>
                <c:pt idx="64">
                  <c:v>2.9600000000000001E-2</c:v>
                </c:pt>
                <c:pt idx="65">
                  <c:v>0.03</c:v>
                </c:pt>
                <c:pt idx="66">
                  <c:v>0.03</c:v>
                </c:pt>
                <c:pt idx="67">
                  <c:v>2.9899999999999999E-2</c:v>
                </c:pt>
                <c:pt idx="68">
                  <c:v>0.03</c:v>
                </c:pt>
                <c:pt idx="69">
                  <c:v>0.03</c:v>
                </c:pt>
                <c:pt idx="70">
                  <c:v>2.98E-2</c:v>
                </c:pt>
                <c:pt idx="71">
                  <c:v>2.98E-2</c:v>
                </c:pt>
                <c:pt idx="72">
                  <c:v>2.98E-2</c:v>
                </c:pt>
                <c:pt idx="73">
                  <c:v>2.9899999999999999E-2</c:v>
                </c:pt>
                <c:pt idx="74">
                  <c:v>2.9700000000000001E-2</c:v>
                </c:pt>
                <c:pt idx="75">
                  <c:v>2.9700000000000001E-2</c:v>
                </c:pt>
                <c:pt idx="76">
                  <c:v>2.93E-2</c:v>
                </c:pt>
                <c:pt idx="77">
                  <c:v>2.8899999999999999E-2</c:v>
                </c:pt>
                <c:pt idx="78">
                  <c:v>2.8199999999999999E-2</c:v>
                </c:pt>
                <c:pt idx="79">
                  <c:v>2.8000000000000001E-2</c:v>
                </c:pt>
                <c:pt idx="80">
                  <c:v>2.7799999999999998E-2</c:v>
                </c:pt>
                <c:pt idx="81">
                  <c:v>2.7799999999999998E-2</c:v>
                </c:pt>
                <c:pt idx="82">
                  <c:v>2.8000000000000001E-2</c:v>
                </c:pt>
                <c:pt idx="83">
                  <c:v>2.8400000000000002E-2</c:v>
                </c:pt>
                <c:pt idx="84">
                  <c:v>2.8500000000000001E-2</c:v>
                </c:pt>
                <c:pt idx="85">
                  <c:v>2.8400000000000002E-2</c:v>
                </c:pt>
                <c:pt idx="86">
                  <c:v>2.8299999999999999E-2</c:v>
                </c:pt>
                <c:pt idx="87">
                  <c:v>2.8000000000000001E-2</c:v>
                </c:pt>
                <c:pt idx="88">
                  <c:v>2.76E-2</c:v>
                </c:pt>
                <c:pt idx="89">
                  <c:v>2.75E-2</c:v>
                </c:pt>
                <c:pt idx="90">
                  <c:v>2.76E-2</c:v>
                </c:pt>
                <c:pt idx="91">
                  <c:v>2.7699999999999999E-2</c:v>
                </c:pt>
                <c:pt idx="92">
                  <c:v>2.7799999999999998E-2</c:v>
                </c:pt>
                <c:pt idx="93">
                  <c:v>2.7900000000000001E-2</c:v>
                </c:pt>
                <c:pt idx="94">
                  <c:v>2.7900000000000001E-2</c:v>
                </c:pt>
                <c:pt idx="95">
                  <c:v>2.81E-2</c:v>
                </c:pt>
                <c:pt idx="96">
                  <c:v>2.81E-2</c:v>
                </c:pt>
                <c:pt idx="97">
                  <c:v>2.81E-2</c:v>
                </c:pt>
                <c:pt idx="98">
                  <c:v>2.7900000000000001E-2</c:v>
                </c:pt>
                <c:pt idx="99">
                  <c:v>2.7799999999999998E-2</c:v>
                </c:pt>
                <c:pt idx="100">
                  <c:v>2.76E-2</c:v>
                </c:pt>
                <c:pt idx="101">
                  <c:v>2.76E-2</c:v>
                </c:pt>
                <c:pt idx="102">
                  <c:v>2.7400000000000001E-2</c:v>
                </c:pt>
                <c:pt idx="103">
                  <c:v>2.7300000000000001E-2</c:v>
                </c:pt>
                <c:pt idx="104">
                  <c:v>2.7099999999999999E-2</c:v>
                </c:pt>
                <c:pt idx="105">
                  <c:v>2.69E-2</c:v>
                </c:pt>
                <c:pt idx="106">
                  <c:v>2.6499999999999999E-2</c:v>
                </c:pt>
                <c:pt idx="107">
                  <c:v>2.6100000000000002E-2</c:v>
                </c:pt>
                <c:pt idx="108">
                  <c:v>2.5700000000000001E-2</c:v>
                </c:pt>
                <c:pt idx="109">
                  <c:v>2.5499999999999998E-2</c:v>
                </c:pt>
                <c:pt idx="110">
                  <c:v>2.52E-2</c:v>
                </c:pt>
                <c:pt idx="111">
                  <c:v>2.52E-2</c:v>
                </c:pt>
                <c:pt idx="112">
                  <c:v>2.5399999999999999E-2</c:v>
                </c:pt>
                <c:pt idx="113">
                  <c:v>2.52E-2</c:v>
                </c:pt>
                <c:pt idx="114">
                  <c:v>2.5399999999999999E-2</c:v>
                </c:pt>
                <c:pt idx="115">
                  <c:v>2.5399999999999999E-2</c:v>
                </c:pt>
                <c:pt idx="116">
                  <c:v>2.5499999999999998E-2</c:v>
                </c:pt>
                <c:pt idx="117">
                  <c:v>2.5600000000000001E-2</c:v>
                </c:pt>
                <c:pt idx="118">
                  <c:v>2.5700000000000001E-2</c:v>
                </c:pt>
                <c:pt idx="119">
                  <c:v>2.5600000000000001E-2</c:v>
                </c:pt>
                <c:pt idx="120">
                  <c:v>2.58E-2</c:v>
                </c:pt>
                <c:pt idx="121">
                  <c:v>2.5600000000000001E-2</c:v>
                </c:pt>
                <c:pt idx="122">
                  <c:v>2.5600000000000001E-2</c:v>
                </c:pt>
                <c:pt idx="123">
                  <c:v>2.58E-2</c:v>
                </c:pt>
                <c:pt idx="124">
                  <c:v>2.5700000000000001E-2</c:v>
                </c:pt>
                <c:pt idx="125">
                  <c:v>2.58E-2</c:v>
                </c:pt>
                <c:pt idx="126">
                  <c:v>2.5700000000000001E-2</c:v>
                </c:pt>
                <c:pt idx="127">
                  <c:v>2.5499999999999998E-2</c:v>
                </c:pt>
                <c:pt idx="128">
                  <c:v>2.5100000000000001E-2</c:v>
                </c:pt>
                <c:pt idx="129">
                  <c:v>2.5000000000000001E-2</c:v>
                </c:pt>
                <c:pt idx="130">
                  <c:v>2.47E-2</c:v>
                </c:pt>
                <c:pt idx="131">
                  <c:v>2.47E-2</c:v>
                </c:pt>
                <c:pt idx="132">
                  <c:v>2.4500000000000001E-2</c:v>
                </c:pt>
                <c:pt idx="133">
                  <c:v>2.4400000000000002E-2</c:v>
                </c:pt>
                <c:pt idx="134">
                  <c:v>2.4299999999999999E-2</c:v>
                </c:pt>
                <c:pt idx="135">
                  <c:v>2.41E-2</c:v>
                </c:pt>
                <c:pt idx="136">
                  <c:v>2.41E-2</c:v>
                </c:pt>
                <c:pt idx="137">
                  <c:v>2.4500000000000001E-2</c:v>
                </c:pt>
                <c:pt idx="138">
                  <c:v>2.47E-2</c:v>
                </c:pt>
                <c:pt idx="139">
                  <c:v>2.47E-2</c:v>
                </c:pt>
                <c:pt idx="140">
                  <c:v>2.4899999999999999E-2</c:v>
                </c:pt>
                <c:pt idx="141">
                  <c:v>2.5000000000000001E-2</c:v>
                </c:pt>
                <c:pt idx="142">
                  <c:v>2.47E-2</c:v>
                </c:pt>
                <c:pt idx="143">
                  <c:v>2.47E-2</c:v>
                </c:pt>
                <c:pt idx="144">
                  <c:v>2.4899999999999999E-2</c:v>
                </c:pt>
                <c:pt idx="145">
                  <c:v>2.47E-2</c:v>
                </c:pt>
                <c:pt idx="146">
                  <c:v>2.47E-2</c:v>
                </c:pt>
                <c:pt idx="147">
                  <c:v>2.4799999999999999E-2</c:v>
                </c:pt>
                <c:pt idx="148">
                  <c:v>2.4799999999999999E-2</c:v>
                </c:pt>
                <c:pt idx="149">
                  <c:v>2.4799999999999999E-2</c:v>
                </c:pt>
                <c:pt idx="150">
                  <c:v>2.52E-2</c:v>
                </c:pt>
                <c:pt idx="151">
                  <c:v>2.52E-2</c:v>
                </c:pt>
                <c:pt idx="152">
                  <c:v>2.5399999999999999E-2</c:v>
                </c:pt>
                <c:pt idx="153">
                  <c:v>2.5399999999999999E-2</c:v>
                </c:pt>
                <c:pt idx="154">
                  <c:v>2.53E-2</c:v>
                </c:pt>
                <c:pt idx="155">
                  <c:v>2.52E-2</c:v>
                </c:pt>
                <c:pt idx="156">
                  <c:v>2.5000000000000001E-2</c:v>
                </c:pt>
                <c:pt idx="157">
                  <c:v>2.5100000000000001E-2</c:v>
                </c:pt>
                <c:pt idx="158">
                  <c:v>2.5000000000000001E-2</c:v>
                </c:pt>
                <c:pt idx="159">
                  <c:v>2.4799999999999999E-2</c:v>
                </c:pt>
                <c:pt idx="160">
                  <c:v>2.4500000000000001E-2</c:v>
                </c:pt>
                <c:pt idx="161">
                  <c:v>2.4400000000000002E-2</c:v>
                </c:pt>
                <c:pt idx="162">
                  <c:v>2.41E-2</c:v>
                </c:pt>
                <c:pt idx="163">
                  <c:v>2.3900000000000001E-2</c:v>
                </c:pt>
                <c:pt idx="164">
                  <c:v>2.3900000000000001E-2</c:v>
                </c:pt>
                <c:pt idx="165">
                  <c:v>2.4E-2</c:v>
                </c:pt>
                <c:pt idx="166">
                  <c:v>2.41E-2</c:v>
                </c:pt>
                <c:pt idx="167">
                  <c:v>2.4199999999999999E-2</c:v>
                </c:pt>
                <c:pt idx="168">
                  <c:v>2.4400000000000002E-2</c:v>
                </c:pt>
                <c:pt idx="169">
                  <c:v>2.4500000000000001E-2</c:v>
                </c:pt>
                <c:pt idx="170">
                  <c:v>2.4400000000000002E-2</c:v>
                </c:pt>
                <c:pt idx="171">
                  <c:v>2.4500000000000001E-2</c:v>
                </c:pt>
                <c:pt idx="172">
                  <c:v>2.46E-2</c:v>
                </c:pt>
                <c:pt idx="173">
                  <c:v>2.4799999999999999E-2</c:v>
                </c:pt>
                <c:pt idx="174">
                  <c:v>2.4899999999999999E-2</c:v>
                </c:pt>
                <c:pt idx="175">
                  <c:v>2.52E-2</c:v>
                </c:pt>
                <c:pt idx="176">
                  <c:v>2.5100000000000001E-2</c:v>
                </c:pt>
                <c:pt idx="177">
                  <c:v>2.52E-2</c:v>
                </c:pt>
                <c:pt idx="178">
                  <c:v>2.5100000000000001E-2</c:v>
                </c:pt>
                <c:pt idx="179">
                  <c:v>2.5100000000000001E-2</c:v>
                </c:pt>
                <c:pt idx="180">
                  <c:v>2.5000000000000001E-2</c:v>
                </c:pt>
                <c:pt idx="181">
                  <c:v>2.53E-2</c:v>
                </c:pt>
                <c:pt idx="182">
                  <c:v>2.53E-2</c:v>
                </c:pt>
                <c:pt idx="183">
                  <c:v>2.5399999999999999E-2</c:v>
                </c:pt>
                <c:pt idx="184">
                  <c:v>2.5600000000000001E-2</c:v>
                </c:pt>
                <c:pt idx="185">
                  <c:v>2.5600000000000001E-2</c:v>
                </c:pt>
                <c:pt idx="186">
                  <c:v>2.5499999999999998E-2</c:v>
                </c:pt>
                <c:pt idx="187">
                  <c:v>2.5399999999999999E-2</c:v>
                </c:pt>
                <c:pt idx="188">
                  <c:v>2.5399999999999999E-2</c:v>
                </c:pt>
                <c:pt idx="189">
                  <c:v>2.5399999999999999E-2</c:v>
                </c:pt>
                <c:pt idx="190">
                  <c:v>2.53E-2</c:v>
                </c:pt>
                <c:pt idx="191">
                  <c:v>2.5100000000000001E-2</c:v>
                </c:pt>
                <c:pt idx="192">
                  <c:v>2.5000000000000001E-2</c:v>
                </c:pt>
                <c:pt idx="193">
                  <c:v>2.5000000000000001E-2</c:v>
                </c:pt>
                <c:pt idx="194">
                  <c:v>2.46E-2</c:v>
                </c:pt>
                <c:pt idx="195">
                  <c:v>2.4500000000000001E-2</c:v>
                </c:pt>
                <c:pt idx="196">
                  <c:v>2.46E-2</c:v>
                </c:pt>
                <c:pt idx="197">
                  <c:v>2.4799999999999999E-2</c:v>
                </c:pt>
                <c:pt idx="198">
                  <c:v>2.46E-2</c:v>
                </c:pt>
                <c:pt idx="199">
                  <c:v>2.4799999999999999E-2</c:v>
                </c:pt>
                <c:pt idx="200">
                  <c:v>2.5000000000000001E-2</c:v>
                </c:pt>
                <c:pt idx="201">
                  <c:v>2.5100000000000001E-2</c:v>
                </c:pt>
                <c:pt idx="202">
                  <c:v>2.4799999999999999E-2</c:v>
                </c:pt>
                <c:pt idx="203">
                  <c:v>2.5000000000000001E-2</c:v>
                </c:pt>
                <c:pt idx="204">
                  <c:v>2.4799999999999999E-2</c:v>
                </c:pt>
                <c:pt idx="205">
                  <c:v>2.47E-2</c:v>
                </c:pt>
                <c:pt idx="206">
                  <c:v>2.4500000000000001E-2</c:v>
                </c:pt>
                <c:pt idx="207">
                  <c:v>2.47E-2</c:v>
                </c:pt>
                <c:pt idx="208">
                  <c:v>2.47E-2</c:v>
                </c:pt>
                <c:pt idx="209">
                  <c:v>2.47E-2</c:v>
                </c:pt>
                <c:pt idx="210">
                  <c:v>2.4500000000000001E-2</c:v>
                </c:pt>
                <c:pt idx="211">
                  <c:v>2.4400000000000002E-2</c:v>
                </c:pt>
                <c:pt idx="212">
                  <c:v>2.4500000000000001E-2</c:v>
                </c:pt>
                <c:pt idx="213">
                  <c:v>2.4299999999999999E-2</c:v>
                </c:pt>
                <c:pt idx="214">
                  <c:v>2.4400000000000002E-2</c:v>
                </c:pt>
                <c:pt idx="215">
                  <c:v>2.3800000000000002E-2</c:v>
                </c:pt>
                <c:pt idx="216">
                  <c:v>2.3599999999999999E-2</c:v>
                </c:pt>
                <c:pt idx="217">
                  <c:v>2.3400000000000001E-2</c:v>
                </c:pt>
                <c:pt idx="218">
                  <c:v>2.3199999999999998E-2</c:v>
                </c:pt>
                <c:pt idx="219">
                  <c:v>2.29E-2</c:v>
                </c:pt>
                <c:pt idx="220">
                  <c:v>2.3300000000000001E-2</c:v>
                </c:pt>
                <c:pt idx="221">
                  <c:v>2.3400000000000001E-2</c:v>
                </c:pt>
                <c:pt idx="222">
                  <c:v>2.3300000000000001E-2</c:v>
                </c:pt>
                <c:pt idx="223">
                  <c:v>2.3300000000000001E-2</c:v>
                </c:pt>
                <c:pt idx="224">
                  <c:v>2.3400000000000001E-2</c:v>
                </c:pt>
                <c:pt idx="225">
                  <c:v>2.3300000000000001E-2</c:v>
                </c:pt>
                <c:pt idx="226">
                  <c:v>2.3099999999999999E-2</c:v>
                </c:pt>
                <c:pt idx="227">
                  <c:v>2.3099999999999999E-2</c:v>
                </c:pt>
                <c:pt idx="228">
                  <c:v>2.3099999999999999E-2</c:v>
                </c:pt>
                <c:pt idx="229">
                  <c:v>2.3199999999999998E-2</c:v>
                </c:pt>
                <c:pt idx="230">
                  <c:v>2.3099999999999999E-2</c:v>
                </c:pt>
                <c:pt idx="231">
                  <c:v>2.3199999999999998E-2</c:v>
                </c:pt>
                <c:pt idx="232">
                  <c:v>2.3300000000000001E-2</c:v>
                </c:pt>
                <c:pt idx="233">
                  <c:v>2.3400000000000001E-2</c:v>
                </c:pt>
                <c:pt idx="234">
                  <c:v>2.3300000000000001E-2</c:v>
                </c:pt>
                <c:pt idx="235">
                  <c:v>2.3400000000000001E-2</c:v>
                </c:pt>
                <c:pt idx="236">
                  <c:v>2.3400000000000001E-2</c:v>
                </c:pt>
                <c:pt idx="237">
                  <c:v>2.3E-2</c:v>
                </c:pt>
                <c:pt idx="238">
                  <c:v>2.2700000000000001E-2</c:v>
                </c:pt>
                <c:pt idx="239">
                  <c:v>2.2200000000000001E-2</c:v>
                </c:pt>
                <c:pt idx="240">
                  <c:v>2.23E-2</c:v>
                </c:pt>
                <c:pt idx="241">
                  <c:v>2.2200000000000001E-2</c:v>
                </c:pt>
                <c:pt idx="242">
                  <c:v>2.2200000000000001E-2</c:v>
                </c:pt>
                <c:pt idx="243">
                  <c:v>2.23E-2</c:v>
                </c:pt>
                <c:pt idx="244">
                  <c:v>2.2599999999999999E-2</c:v>
                </c:pt>
                <c:pt idx="245">
                  <c:v>2.24E-2</c:v>
                </c:pt>
                <c:pt idx="246">
                  <c:v>2.24E-2</c:v>
                </c:pt>
                <c:pt idx="247">
                  <c:v>2.2599999999999999E-2</c:v>
                </c:pt>
                <c:pt idx="248">
                  <c:v>2.2599999999999999E-2</c:v>
                </c:pt>
                <c:pt idx="249">
                  <c:v>2.2100000000000002E-2</c:v>
                </c:pt>
                <c:pt idx="250">
                  <c:v>2.1899999999999999E-2</c:v>
                </c:pt>
                <c:pt idx="251">
                  <c:v>2.1399999999999999E-2</c:v>
                </c:pt>
                <c:pt idx="252">
                  <c:v>2.0799999999999999E-2</c:v>
                </c:pt>
                <c:pt idx="253">
                  <c:v>2.0299999999999999E-2</c:v>
                </c:pt>
                <c:pt idx="254">
                  <c:v>2.0299999999999999E-2</c:v>
                </c:pt>
                <c:pt idx="255">
                  <c:v>1.9900000000000001E-2</c:v>
                </c:pt>
                <c:pt idx="256">
                  <c:v>1.9900000000000001E-2</c:v>
                </c:pt>
                <c:pt idx="257">
                  <c:v>1.9599999999999999E-2</c:v>
                </c:pt>
                <c:pt idx="258">
                  <c:v>1.9599999999999999E-2</c:v>
                </c:pt>
                <c:pt idx="259">
                  <c:v>1.8800000000000001E-2</c:v>
                </c:pt>
                <c:pt idx="260">
                  <c:v>1.89E-2</c:v>
                </c:pt>
                <c:pt idx="261">
                  <c:v>1.83E-2</c:v>
                </c:pt>
                <c:pt idx="262">
                  <c:v>1.83E-2</c:v>
                </c:pt>
                <c:pt idx="263">
                  <c:v>1.78E-2</c:v>
                </c:pt>
                <c:pt idx="264">
                  <c:v>1.8100000000000002E-2</c:v>
                </c:pt>
                <c:pt idx="265">
                  <c:v>1.78E-2</c:v>
                </c:pt>
                <c:pt idx="266">
                  <c:v>1.77E-2</c:v>
                </c:pt>
                <c:pt idx="267">
                  <c:v>1.7299999999999999E-2</c:v>
                </c:pt>
                <c:pt idx="268">
                  <c:v>1.7100000000000001E-2</c:v>
                </c:pt>
                <c:pt idx="269">
                  <c:v>1.6899999999999998E-2</c:v>
                </c:pt>
                <c:pt idx="270">
                  <c:v>1.67E-2</c:v>
                </c:pt>
                <c:pt idx="271">
                  <c:v>1.66E-2</c:v>
                </c:pt>
                <c:pt idx="272">
                  <c:v>1.6299999999999999E-2</c:v>
                </c:pt>
                <c:pt idx="273">
                  <c:v>1.61E-2</c:v>
                </c:pt>
                <c:pt idx="274">
                  <c:v>1.5900000000000001E-2</c:v>
                </c:pt>
                <c:pt idx="275">
                  <c:v>1.5599999999999999E-2</c:v>
                </c:pt>
                <c:pt idx="276">
                  <c:v>1.52E-2</c:v>
                </c:pt>
                <c:pt idx="277">
                  <c:v>1.52E-2</c:v>
                </c:pt>
                <c:pt idx="278">
                  <c:v>1.52E-2</c:v>
                </c:pt>
                <c:pt idx="279">
                  <c:v>1.4999999999999999E-2</c:v>
                </c:pt>
                <c:pt idx="280">
                  <c:v>1.4800000000000001E-2</c:v>
                </c:pt>
                <c:pt idx="281">
                  <c:v>1.49E-2</c:v>
                </c:pt>
                <c:pt idx="282">
                  <c:v>1.52E-2</c:v>
                </c:pt>
                <c:pt idx="283">
                  <c:v>1.5100000000000001E-2</c:v>
                </c:pt>
                <c:pt idx="284">
                  <c:v>1.4800000000000001E-2</c:v>
                </c:pt>
                <c:pt idx="285">
                  <c:v>1.4800000000000001E-2</c:v>
                </c:pt>
                <c:pt idx="286">
                  <c:v>1.46E-2</c:v>
                </c:pt>
                <c:pt idx="287">
                  <c:v>1.41E-2</c:v>
                </c:pt>
                <c:pt idx="288">
                  <c:v>1.38E-2</c:v>
                </c:pt>
                <c:pt idx="289">
                  <c:v>1.37E-2</c:v>
                </c:pt>
                <c:pt idx="290">
                  <c:v>1.3599999999999999E-2</c:v>
                </c:pt>
                <c:pt idx="291">
                  <c:v>1.37E-2</c:v>
                </c:pt>
                <c:pt idx="292">
                  <c:v>1.3899999999999999E-2</c:v>
                </c:pt>
                <c:pt idx="293">
                  <c:v>1.3899999999999999E-2</c:v>
                </c:pt>
                <c:pt idx="294">
                  <c:v>1.4200000000000001E-2</c:v>
                </c:pt>
                <c:pt idx="295">
                  <c:v>1.44E-2</c:v>
                </c:pt>
                <c:pt idx="296">
                  <c:v>1.41E-2</c:v>
                </c:pt>
                <c:pt idx="297">
                  <c:v>1.3899999999999999E-2</c:v>
                </c:pt>
                <c:pt idx="298">
                  <c:v>1.37E-2</c:v>
                </c:pt>
                <c:pt idx="299">
                  <c:v>1.34E-2</c:v>
                </c:pt>
                <c:pt idx="300">
                  <c:v>1.2999999999999999E-2</c:v>
                </c:pt>
                <c:pt idx="301">
                  <c:v>1.2999999999999999E-2</c:v>
                </c:pt>
                <c:pt idx="302">
                  <c:v>1.2699999999999999E-2</c:v>
                </c:pt>
                <c:pt idx="303">
                  <c:v>1.2699999999999999E-2</c:v>
                </c:pt>
                <c:pt idx="304">
                  <c:v>1.24E-2</c:v>
                </c:pt>
                <c:pt idx="305">
                  <c:v>1.21E-2</c:v>
                </c:pt>
                <c:pt idx="306">
                  <c:v>1.1900000000000001E-2</c:v>
                </c:pt>
                <c:pt idx="307">
                  <c:v>1.1900000000000001E-2</c:v>
                </c:pt>
                <c:pt idx="308">
                  <c:v>1.15E-2</c:v>
                </c:pt>
                <c:pt idx="309">
                  <c:v>1.11E-2</c:v>
                </c:pt>
                <c:pt idx="310">
                  <c:v>1.09E-2</c:v>
                </c:pt>
                <c:pt idx="311">
                  <c:v>1.0500000000000001E-2</c:v>
                </c:pt>
                <c:pt idx="312">
                  <c:v>0.01</c:v>
                </c:pt>
                <c:pt idx="313">
                  <c:v>9.9000000000000008E-3</c:v>
                </c:pt>
                <c:pt idx="314">
                  <c:v>9.9000000000000008E-3</c:v>
                </c:pt>
                <c:pt idx="315">
                  <c:v>9.5999999999999992E-3</c:v>
                </c:pt>
                <c:pt idx="316">
                  <c:v>0.01</c:v>
                </c:pt>
                <c:pt idx="317">
                  <c:v>1.0200000000000001E-2</c:v>
                </c:pt>
                <c:pt idx="318">
                  <c:v>1.0200000000000001E-2</c:v>
                </c:pt>
                <c:pt idx="319">
                  <c:v>1.0200000000000001E-2</c:v>
                </c:pt>
                <c:pt idx="320">
                  <c:v>1.06E-2</c:v>
                </c:pt>
                <c:pt idx="321">
                  <c:v>1.04E-2</c:v>
                </c:pt>
                <c:pt idx="322">
                  <c:v>1.04E-2</c:v>
                </c:pt>
                <c:pt idx="323">
                  <c:v>1.04E-2</c:v>
                </c:pt>
                <c:pt idx="324">
                  <c:v>1.06E-2</c:v>
                </c:pt>
                <c:pt idx="325">
                  <c:v>1.0800000000000001E-2</c:v>
                </c:pt>
                <c:pt idx="326">
                  <c:v>1.0699999999999999E-2</c:v>
                </c:pt>
                <c:pt idx="327">
                  <c:v>1.11E-2</c:v>
                </c:pt>
                <c:pt idx="328">
                  <c:v>1.11E-2</c:v>
                </c:pt>
                <c:pt idx="329">
                  <c:v>1.12E-2</c:v>
                </c:pt>
                <c:pt idx="330">
                  <c:v>1.09E-2</c:v>
                </c:pt>
                <c:pt idx="331">
                  <c:v>1.0999999999999999E-2</c:v>
                </c:pt>
                <c:pt idx="332">
                  <c:v>1.0800000000000001E-2</c:v>
                </c:pt>
                <c:pt idx="333">
                  <c:v>1.0800000000000001E-2</c:v>
                </c:pt>
                <c:pt idx="334">
                  <c:v>1.0800000000000001E-2</c:v>
                </c:pt>
                <c:pt idx="335">
                  <c:v>1.09E-2</c:v>
                </c:pt>
                <c:pt idx="336">
                  <c:v>1.0800000000000001E-2</c:v>
                </c:pt>
                <c:pt idx="337">
                  <c:v>1.03E-2</c:v>
                </c:pt>
                <c:pt idx="338">
                  <c:v>1.0200000000000001E-2</c:v>
                </c:pt>
                <c:pt idx="339">
                  <c:v>1.01E-2</c:v>
                </c:pt>
                <c:pt idx="340">
                  <c:v>1.04E-2</c:v>
                </c:pt>
                <c:pt idx="341">
                  <c:v>1.0500000000000001E-2</c:v>
                </c:pt>
                <c:pt idx="342">
                  <c:v>1.09E-2</c:v>
                </c:pt>
                <c:pt idx="343">
                  <c:v>1.0999999999999999E-2</c:v>
                </c:pt>
                <c:pt idx="344">
                  <c:v>1.0800000000000001E-2</c:v>
                </c:pt>
                <c:pt idx="345">
                  <c:v>1.0500000000000001E-2</c:v>
                </c:pt>
                <c:pt idx="346">
                  <c:v>1.03E-2</c:v>
                </c:pt>
                <c:pt idx="347">
                  <c:v>1.04E-2</c:v>
                </c:pt>
                <c:pt idx="348">
                  <c:v>1.03E-2</c:v>
                </c:pt>
                <c:pt idx="349">
                  <c:v>1.04E-2</c:v>
                </c:pt>
                <c:pt idx="350">
                  <c:v>1.04E-2</c:v>
                </c:pt>
                <c:pt idx="351">
                  <c:v>1.06E-2</c:v>
                </c:pt>
                <c:pt idx="352">
                  <c:v>1.0500000000000001E-2</c:v>
                </c:pt>
                <c:pt idx="353">
                  <c:v>1.0699999999999999E-2</c:v>
                </c:pt>
                <c:pt idx="354">
                  <c:v>1.0800000000000001E-2</c:v>
                </c:pt>
                <c:pt idx="355">
                  <c:v>1.06E-2</c:v>
                </c:pt>
                <c:pt idx="356">
                  <c:v>1.06E-2</c:v>
                </c:pt>
                <c:pt idx="357">
                  <c:v>1.0800000000000001E-2</c:v>
                </c:pt>
                <c:pt idx="358">
                  <c:v>1.0800000000000001E-2</c:v>
                </c:pt>
                <c:pt idx="359">
                  <c:v>1.09E-2</c:v>
                </c:pt>
                <c:pt idx="360">
                  <c:v>1.11E-2</c:v>
                </c:pt>
                <c:pt idx="361">
                  <c:v>1.09E-2</c:v>
                </c:pt>
                <c:pt idx="362">
                  <c:v>1.0699999999999999E-2</c:v>
                </c:pt>
                <c:pt idx="363">
                  <c:v>1.06E-2</c:v>
                </c:pt>
                <c:pt idx="364">
                  <c:v>1.03E-2</c:v>
                </c:pt>
                <c:pt idx="365">
                  <c:v>1.01E-2</c:v>
                </c:pt>
                <c:pt idx="366">
                  <c:v>1.04E-2</c:v>
                </c:pt>
                <c:pt idx="367">
                  <c:v>1.03E-2</c:v>
                </c:pt>
                <c:pt idx="368">
                  <c:v>1.01E-2</c:v>
                </c:pt>
                <c:pt idx="369">
                  <c:v>9.7000000000000003E-3</c:v>
                </c:pt>
                <c:pt idx="370">
                  <c:v>9.5999999999999992E-3</c:v>
                </c:pt>
                <c:pt idx="371">
                  <c:v>9.1000000000000004E-3</c:v>
                </c:pt>
                <c:pt idx="372">
                  <c:v>8.8999999999999999E-3</c:v>
                </c:pt>
                <c:pt idx="373">
                  <c:v>8.6999999999999994E-3</c:v>
                </c:pt>
                <c:pt idx="374">
                  <c:v>8.8999999999999999E-3</c:v>
                </c:pt>
                <c:pt idx="375">
                  <c:v>8.8999999999999999E-3</c:v>
                </c:pt>
                <c:pt idx="376">
                  <c:v>8.8000000000000005E-3</c:v>
                </c:pt>
                <c:pt idx="377">
                  <c:v>8.8000000000000005E-3</c:v>
                </c:pt>
                <c:pt idx="378">
                  <c:v>8.9999999999999993E-3</c:v>
                </c:pt>
                <c:pt idx="379">
                  <c:v>8.8000000000000005E-3</c:v>
                </c:pt>
                <c:pt idx="380">
                  <c:v>8.8000000000000005E-3</c:v>
                </c:pt>
                <c:pt idx="381">
                  <c:v>8.6999999999999994E-3</c:v>
                </c:pt>
                <c:pt idx="382">
                  <c:v>8.5000000000000006E-3</c:v>
                </c:pt>
                <c:pt idx="383">
                  <c:v>8.5000000000000006E-3</c:v>
                </c:pt>
                <c:pt idx="384">
                  <c:v>8.5000000000000006E-3</c:v>
                </c:pt>
                <c:pt idx="385">
                  <c:v>8.5000000000000006E-3</c:v>
                </c:pt>
                <c:pt idx="386">
                  <c:v>8.5000000000000006E-3</c:v>
                </c:pt>
                <c:pt idx="387">
                  <c:v>8.6E-3</c:v>
                </c:pt>
                <c:pt idx="388">
                  <c:v>8.5000000000000006E-3</c:v>
                </c:pt>
                <c:pt idx="389">
                  <c:v>8.5000000000000006E-3</c:v>
                </c:pt>
                <c:pt idx="390">
                  <c:v>8.5000000000000006E-3</c:v>
                </c:pt>
                <c:pt idx="391">
                  <c:v>8.5000000000000006E-3</c:v>
                </c:pt>
              </c:numCache>
            </c:numRef>
          </c:val>
          <c:smooth val="0"/>
          <c:extLst>
            <c:ext xmlns:c16="http://schemas.microsoft.com/office/drawing/2014/chart" uri="{C3380CC4-5D6E-409C-BE32-E72D297353CC}">
              <c16:uniqueId val="{00000003-ABD5-474F-85CF-F8C81F637BF2}"/>
            </c:ext>
          </c:extLst>
        </c:ser>
        <c:ser>
          <c:idx val="2"/>
          <c:order val="2"/>
          <c:tx>
            <c:strRef>
              <c:f>'37'!$L$9</c:f>
              <c:strCache>
                <c:ptCount val="1"/>
                <c:pt idx="0">
                  <c:v>12 month</c:v>
                </c:pt>
              </c:strCache>
            </c:strRef>
          </c:tx>
          <c:spPr>
            <a:ln w="25400" cmpd="sng">
              <a:solidFill>
                <a:srgbClr val="005591"/>
              </a:solidFill>
              <a:prstDash val="solid"/>
            </a:ln>
          </c:spPr>
          <c:marker>
            <c:symbol val="none"/>
          </c:marker>
          <c:dLbls>
            <c:dLbl>
              <c:idx val="74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D5-474F-85CF-F8C81F637B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numCache>
            </c:numRef>
          </c:cat>
          <c:val>
            <c:numRef>
              <c:f>'37'!$K$507:$K$100506</c:f>
              <c:numCache>
                <c:formatCode>0.0%</c:formatCode>
                <c:ptCount val="100000"/>
                <c:pt idx="0">
                  <c:v>3.3799999999999997E-2</c:v>
                </c:pt>
                <c:pt idx="1">
                  <c:v>3.3799999999999997E-2</c:v>
                </c:pt>
                <c:pt idx="2">
                  <c:v>3.3799999999999997E-2</c:v>
                </c:pt>
                <c:pt idx="3">
                  <c:v>3.3799999999999997E-2</c:v>
                </c:pt>
                <c:pt idx="4">
                  <c:v>3.3799999999999997E-2</c:v>
                </c:pt>
                <c:pt idx="5">
                  <c:v>3.3300000000000003E-2</c:v>
                </c:pt>
                <c:pt idx="6">
                  <c:v>3.3300000000000003E-2</c:v>
                </c:pt>
                <c:pt idx="7">
                  <c:v>3.3300000000000003E-2</c:v>
                </c:pt>
                <c:pt idx="8">
                  <c:v>3.3300000000000003E-2</c:v>
                </c:pt>
                <c:pt idx="9">
                  <c:v>3.3300000000000003E-2</c:v>
                </c:pt>
                <c:pt idx="10">
                  <c:v>3.3300000000000003E-2</c:v>
                </c:pt>
                <c:pt idx="11">
                  <c:v>3.3300000000000003E-2</c:v>
                </c:pt>
                <c:pt idx="12">
                  <c:v>3.3300000000000003E-2</c:v>
                </c:pt>
                <c:pt idx="13">
                  <c:v>3.3300000000000003E-2</c:v>
                </c:pt>
                <c:pt idx="14">
                  <c:v>3.3300000000000003E-2</c:v>
                </c:pt>
                <c:pt idx="15">
                  <c:v>3.3300000000000003E-2</c:v>
                </c:pt>
                <c:pt idx="16">
                  <c:v>3.3300000000000003E-2</c:v>
                </c:pt>
                <c:pt idx="17">
                  <c:v>3.3300000000000003E-2</c:v>
                </c:pt>
                <c:pt idx="18">
                  <c:v>3.3300000000000003E-2</c:v>
                </c:pt>
                <c:pt idx="19">
                  <c:v>3.3300000000000003E-2</c:v>
                </c:pt>
                <c:pt idx="20">
                  <c:v>3.3300000000000003E-2</c:v>
                </c:pt>
                <c:pt idx="21">
                  <c:v>3.3300000000000003E-2</c:v>
                </c:pt>
                <c:pt idx="22">
                  <c:v>3.3300000000000003E-2</c:v>
                </c:pt>
                <c:pt idx="23">
                  <c:v>3.3300000000000003E-2</c:v>
                </c:pt>
                <c:pt idx="24">
                  <c:v>3.3300000000000003E-2</c:v>
                </c:pt>
                <c:pt idx="25">
                  <c:v>3.3300000000000003E-2</c:v>
                </c:pt>
                <c:pt idx="26">
                  <c:v>3.3300000000000003E-2</c:v>
                </c:pt>
                <c:pt idx="27">
                  <c:v>3.3000000000000002E-2</c:v>
                </c:pt>
                <c:pt idx="28">
                  <c:v>3.3000000000000002E-2</c:v>
                </c:pt>
                <c:pt idx="29">
                  <c:v>3.3000000000000002E-2</c:v>
                </c:pt>
                <c:pt idx="30">
                  <c:v>3.2800000000000003E-2</c:v>
                </c:pt>
                <c:pt idx="31">
                  <c:v>3.2800000000000003E-2</c:v>
                </c:pt>
                <c:pt idx="32">
                  <c:v>3.3099999999999997E-2</c:v>
                </c:pt>
                <c:pt idx="33">
                  <c:v>3.3099999999999997E-2</c:v>
                </c:pt>
                <c:pt idx="34">
                  <c:v>3.3099999999999997E-2</c:v>
                </c:pt>
                <c:pt idx="35">
                  <c:v>3.3300000000000003E-2</c:v>
                </c:pt>
                <c:pt idx="36">
                  <c:v>3.3300000000000003E-2</c:v>
                </c:pt>
                <c:pt idx="37">
                  <c:v>3.3300000000000003E-2</c:v>
                </c:pt>
                <c:pt idx="38">
                  <c:v>3.3300000000000003E-2</c:v>
                </c:pt>
                <c:pt idx="39">
                  <c:v>3.3300000000000003E-2</c:v>
                </c:pt>
                <c:pt idx="40">
                  <c:v>3.3799999999999997E-2</c:v>
                </c:pt>
                <c:pt idx="41">
                  <c:v>3.3599999999999998E-2</c:v>
                </c:pt>
                <c:pt idx="42">
                  <c:v>3.3500000000000002E-2</c:v>
                </c:pt>
                <c:pt idx="43">
                  <c:v>3.3399999999999999E-2</c:v>
                </c:pt>
                <c:pt idx="44">
                  <c:v>3.3300000000000003E-2</c:v>
                </c:pt>
                <c:pt idx="45">
                  <c:v>3.27E-2</c:v>
                </c:pt>
                <c:pt idx="46">
                  <c:v>3.27E-2</c:v>
                </c:pt>
                <c:pt idx="47">
                  <c:v>3.27E-2</c:v>
                </c:pt>
                <c:pt idx="48">
                  <c:v>3.2599999999999997E-2</c:v>
                </c:pt>
                <c:pt idx="49">
                  <c:v>3.2500000000000001E-2</c:v>
                </c:pt>
                <c:pt idx="50">
                  <c:v>3.2300000000000002E-2</c:v>
                </c:pt>
                <c:pt idx="51">
                  <c:v>3.2399999999999998E-2</c:v>
                </c:pt>
                <c:pt idx="52">
                  <c:v>3.2500000000000001E-2</c:v>
                </c:pt>
                <c:pt idx="53">
                  <c:v>3.2800000000000003E-2</c:v>
                </c:pt>
                <c:pt idx="54">
                  <c:v>3.3000000000000002E-2</c:v>
                </c:pt>
                <c:pt idx="55">
                  <c:v>3.32E-2</c:v>
                </c:pt>
                <c:pt idx="56">
                  <c:v>3.2500000000000001E-2</c:v>
                </c:pt>
                <c:pt idx="57">
                  <c:v>3.15E-2</c:v>
                </c:pt>
                <c:pt idx="58">
                  <c:v>3.0599999999999999E-2</c:v>
                </c:pt>
                <c:pt idx="59">
                  <c:v>2.9700000000000001E-2</c:v>
                </c:pt>
                <c:pt idx="60">
                  <c:v>2.87E-2</c:v>
                </c:pt>
                <c:pt idx="61">
                  <c:v>2.9399999999999999E-2</c:v>
                </c:pt>
                <c:pt idx="62">
                  <c:v>3.0099999999999998E-2</c:v>
                </c:pt>
                <c:pt idx="63">
                  <c:v>3.09E-2</c:v>
                </c:pt>
                <c:pt idx="64">
                  <c:v>3.1699999999999999E-2</c:v>
                </c:pt>
                <c:pt idx="65">
                  <c:v>3.2500000000000001E-2</c:v>
                </c:pt>
                <c:pt idx="66">
                  <c:v>3.2500000000000001E-2</c:v>
                </c:pt>
                <c:pt idx="67">
                  <c:v>3.2599999999999997E-2</c:v>
                </c:pt>
                <c:pt idx="68">
                  <c:v>3.27E-2</c:v>
                </c:pt>
                <c:pt idx="69">
                  <c:v>3.27E-2</c:v>
                </c:pt>
                <c:pt idx="70">
                  <c:v>3.3099999999999997E-2</c:v>
                </c:pt>
                <c:pt idx="71">
                  <c:v>3.3099999999999997E-2</c:v>
                </c:pt>
                <c:pt idx="72">
                  <c:v>3.3099999999999997E-2</c:v>
                </c:pt>
                <c:pt idx="73">
                  <c:v>3.3099999999999997E-2</c:v>
                </c:pt>
                <c:pt idx="74">
                  <c:v>3.2800000000000003E-2</c:v>
                </c:pt>
                <c:pt idx="75">
                  <c:v>3.2800000000000003E-2</c:v>
                </c:pt>
                <c:pt idx="76">
                  <c:v>3.1899999999999998E-2</c:v>
                </c:pt>
                <c:pt idx="77">
                  <c:v>3.1600000000000003E-2</c:v>
                </c:pt>
                <c:pt idx="78">
                  <c:v>3.1199999999999999E-2</c:v>
                </c:pt>
                <c:pt idx="79">
                  <c:v>3.1199999999999999E-2</c:v>
                </c:pt>
                <c:pt idx="80">
                  <c:v>3.1199999999999999E-2</c:v>
                </c:pt>
                <c:pt idx="81">
                  <c:v>3.1199999999999999E-2</c:v>
                </c:pt>
                <c:pt idx="82">
                  <c:v>3.1199999999999999E-2</c:v>
                </c:pt>
                <c:pt idx="83">
                  <c:v>3.1399999999999997E-2</c:v>
                </c:pt>
                <c:pt idx="84">
                  <c:v>3.1399999999999997E-2</c:v>
                </c:pt>
                <c:pt idx="85">
                  <c:v>3.1199999999999999E-2</c:v>
                </c:pt>
                <c:pt idx="86">
                  <c:v>3.09E-2</c:v>
                </c:pt>
                <c:pt idx="87">
                  <c:v>3.09E-2</c:v>
                </c:pt>
                <c:pt idx="88">
                  <c:v>3.04E-2</c:v>
                </c:pt>
                <c:pt idx="89">
                  <c:v>3.04E-2</c:v>
                </c:pt>
                <c:pt idx="90">
                  <c:v>3.0599999999999999E-2</c:v>
                </c:pt>
                <c:pt idx="91">
                  <c:v>3.09E-2</c:v>
                </c:pt>
                <c:pt idx="92">
                  <c:v>3.1E-2</c:v>
                </c:pt>
                <c:pt idx="93">
                  <c:v>3.1600000000000003E-2</c:v>
                </c:pt>
                <c:pt idx="94">
                  <c:v>3.1699999999999999E-2</c:v>
                </c:pt>
                <c:pt idx="95">
                  <c:v>3.2000000000000001E-2</c:v>
                </c:pt>
                <c:pt idx="96">
                  <c:v>3.2099999999999997E-2</c:v>
                </c:pt>
                <c:pt idx="97">
                  <c:v>3.2099999999999997E-2</c:v>
                </c:pt>
                <c:pt idx="98">
                  <c:v>3.1899999999999998E-2</c:v>
                </c:pt>
                <c:pt idx="99">
                  <c:v>3.1699999999999999E-2</c:v>
                </c:pt>
                <c:pt idx="100">
                  <c:v>3.1399999999999997E-2</c:v>
                </c:pt>
                <c:pt idx="101">
                  <c:v>3.1399999999999997E-2</c:v>
                </c:pt>
                <c:pt idx="102">
                  <c:v>3.1099999999999999E-2</c:v>
                </c:pt>
                <c:pt idx="103">
                  <c:v>3.1E-2</c:v>
                </c:pt>
                <c:pt idx="104">
                  <c:v>3.0700000000000002E-2</c:v>
                </c:pt>
                <c:pt idx="105">
                  <c:v>3.0300000000000001E-2</c:v>
                </c:pt>
                <c:pt idx="106">
                  <c:v>2.98E-2</c:v>
                </c:pt>
                <c:pt idx="107">
                  <c:v>2.9499999999999998E-2</c:v>
                </c:pt>
                <c:pt idx="108">
                  <c:v>2.92E-2</c:v>
                </c:pt>
                <c:pt idx="109">
                  <c:v>2.92E-2</c:v>
                </c:pt>
                <c:pt idx="110">
                  <c:v>2.92E-2</c:v>
                </c:pt>
                <c:pt idx="111">
                  <c:v>2.9100000000000001E-2</c:v>
                </c:pt>
                <c:pt idx="112">
                  <c:v>2.9399999999999999E-2</c:v>
                </c:pt>
                <c:pt idx="113">
                  <c:v>2.9700000000000001E-2</c:v>
                </c:pt>
                <c:pt idx="114">
                  <c:v>0.03</c:v>
                </c:pt>
                <c:pt idx="115">
                  <c:v>3.0300000000000001E-2</c:v>
                </c:pt>
                <c:pt idx="116">
                  <c:v>3.04E-2</c:v>
                </c:pt>
                <c:pt idx="117">
                  <c:v>3.0499999999999999E-2</c:v>
                </c:pt>
                <c:pt idx="118">
                  <c:v>3.0099999999999998E-2</c:v>
                </c:pt>
                <c:pt idx="119">
                  <c:v>2.9899999999999999E-2</c:v>
                </c:pt>
                <c:pt idx="120">
                  <c:v>2.9700000000000001E-2</c:v>
                </c:pt>
                <c:pt idx="121">
                  <c:v>2.9499999999999998E-2</c:v>
                </c:pt>
                <c:pt idx="122">
                  <c:v>2.9499999999999998E-2</c:v>
                </c:pt>
                <c:pt idx="123">
                  <c:v>2.9600000000000001E-2</c:v>
                </c:pt>
                <c:pt idx="124">
                  <c:v>2.9499999999999998E-2</c:v>
                </c:pt>
                <c:pt idx="125">
                  <c:v>2.9600000000000001E-2</c:v>
                </c:pt>
                <c:pt idx="126">
                  <c:v>2.9499999999999998E-2</c:v>
                </c:pt>
                <c:pt idx="127">
                  <c:v>2.93E-2</c:v>
                </c:pt>
                <c:pt idx="128">
                  <c:v>2.87E-2</c:v>
                </c:pt>
                <c:pt idx="129">
                  <c:v>2.86E-2</c:v>
                </c:pt>
                <c:pt idx="130">
                  <c:v>2.81E-2</c:v>
                </c:pt>
                <c:pt idx="131">
                  <c:v>2.8199999999999999E-2</c:v>
                </c:pt>
                <c:pt idx="132">
                  <c:v>2.8000000000000001E-2</c:v>
                </c:pt>
                <c:pt idx="133">
                  <c:v>2.8000000000000001E-2</c:v>
                </c:pt>
                <c:pt idx="134">
                  <c:v>2.7699999999999999E-2</c:v>
                </c:pt>
                <c:pt idx="135">
                  <c:v>2.75E-2</c:v>
                </c:pt>
                <c:pt idx="136">
                  <c:v>2.75E-2</c:v>
                </c:pt>
                <c:pt idx="137">
                  <c:v>2.7699999999999999E-2</c:v>
                </c:pt>
                <c:pt idx="138">
                  <c:v>2.7900000000000001E-2</c:v>
                </c:pt>
                <c:pt idx="139">
                  <c:v>2.8400000000000002E-2</c:v>
                </c:pt>
                <c:pt idx="140">
                  <c:v>2.92E-2</c:v>
                </c:pt>
                <c:pt idx="141">
                  <c:v>2.93E-2</c:v>
                </c:pt>
                <c:pt idx="142">
                  <c:v>2.92E-2</c:v>
                </c:pt>
                <c:pt idx="143">
                  <c:v>2.93E-2</c:v>
                </c:pt>
                <c:pt idx="144">
                  <c:v>2.9100000000000001E-2</c:v>
                </c:pt>
                <c:pt idx="145">
                  <c:v>2.87E-2</c:v>
                </c:pt>
                <c:pt idx="146">
                  <c:v>2.86E-2</c:v>
                </c:pt>
                <c:pt idx="147">
                  <c:v>2.86E-2</c:v>
                </c:pt>
                <c:pt idx="148">
                  <c:v>2.8500000000000001E-2</c:v>
                </c:pt>
                <c:pt idx="149">
                  <c:v>2.8400000000000002E-2</c:v>
                </c:pt>
                <c:pt idx="150">
                  <c:v>2.86E-2</c:v>
                </c:pt>
                <c:pt idx="151">
                  <c:v>2.87E-2</c:v>
                </c:pt>
                <c:pt idx="152">
                  <c:v>2.8799999999999999E-2</c:v>
                </c:pt>
                <c:pt idx="153">
                  <c:v>2.8799999999999999E-2</c:v>
                </c:pt>
                <c:pt idx="154">
                  <c:v>2.87E-2</c:v>
                </c:pt>
                <c:pt idx="155">
                  <c:v>2.87E-2</c:v>
                </c:pt>
                <c:pt idx="156">
                  <c:v>2.8500000000000001E-2</c:v>
                </c:pt>
                <c:pt idx="157">
                  <c:v>2.8500000000000001E-2</c:v>
                </c:pt>
                <c:pt idx="158">
                  <c:v>2.8500000000000001E-2</c:v>
                </c:pt>
                <c:pt idx="159">
                  <c:v>2.7900000000000001E-2</c:v>
                </c:pt>
                <c:pt idx="160">
                  <c:v>2.7699999999999999E-2</c:v>
                </c:pt>
                <c:pt idx="161">
                  <c:v>2.76E-2</c:v>
                </c:pt>
                <c:pt idx="162">
                  <c:v>2.7400000000000001E-2</c:v>
                </c:pt>
                <c:pt idx="163">
                  <c:v>2.75E-2</c:v>
                </c:pt>
                <c:pt idx="164">
                  <c:v>2.8199999999999999E-2</c:v>
                </c:pt>
                <c:pt idx="165">
                  <c:v>2.8500000000000001E-2</c:v>
                </c:pt>
                <c:pt idx="166">
                  <c:v>2.8299999999999999E-2</c:v>
                </c:pt>
                <c:pt idx="167">
                  <c:v>2.8400000000000002E-2</c:v>
                </c:pt>
                <c:pt idx="168">
                  <c:v>2.8199999999999999E-2</c:v>
                </c:pt>
                <c:pt idx="169">
                  <c:v>2.7799999999999998E-2</c:v>
                </c:pt>
                <c:pt idx="170">
                  <c:v>2.7799999999999998E-2</c:v>
                </c:pt>
                <c:pt idx="171">
                  <c:v>2.8199999999999999E-2</c:v>
                </c:pt>
                <c:pt idx="172">
                  <c:v>2.8000000000000001E-2</c:v>
                </c:pt>
                <c:pt idx="173">
                  <c:v>2.81E-2</c:v>
                </c:pt>
                <c:pt idx="174">
                  <c:v>2.8299999999999999E-2</c:v>
                </c:pt>
                <c:pt idx="175">
                  <c:v>2.8500000000000001E-2</c:v>
                </c:pt>
                <c:pt idx="176">
                  <c:v>2.8299999999999999E-2</c:v>
                </c:pt>
                <c:pt idx="177">
                  <c:v>2.8500000000000001E-2</c:v>
                </c:pt>
                <c:pt idx="178">
                  <c:v>2.8299999999999999E-2</c:v>
                </c:pt>
                <c:pt idx="179">
                  <c:v>2.8299999999999999E-2</c:v>
                </c:pt>
                <c:pt idx="180">
                  <c:v>2.87E-2</c:v>
                </c:pt>
                <c:pt idx="181">
                  <c:v>2.9100000000000001E-2</c:v>
                </c:pt>
                <c:pt idx="182">
                  <c:v>2.92E-2</c:v>
                </c:pt>
                <c:pt idx="183">
                  <c:v>2.9499999999999998E-2</c:v>
                </c:pt>
                <c:pt idx="184">
                  <c:v>2.9899999999999999E-2</c:v>
                </c:pt>
                <c:pt idx="185">
                  <c:v>2.93E-2</c:v>
                </c:pt>
                <c:pt idx="186">
                  <c:v>2.93E-2</c:v>
                </c:pt>
                <c:pt idx="187">
                  <c:v>2.9100000000000001E-2</c:v>
                </c:pt>
                <c:pt idx="188">
                  <c:v>2.9399999999999999E-2</c:v>
                </c:pt>
                <c:pt idx="189">
                  <c:v>2.93E-2</c:v>
                </c:pt>
                <c:pt idx="190">
                  <c:v>2.9600000000000001E-2</c:v>
                </c:pt>
                <c:pt idx="191">
                  <c:v>2.92E-2</c:v>
                </c:pt>
                <c:pt idx="192">
                  <c:v>2.92E-2</c:v>
                </c:pt>
                <c:pt idx="193">
                  <c:v>2.92E-2</c:v>
                </c:pt>
                <c:pt idx="194">
                  <c:v>2.87E-2</c:v>
                </c:pt>
                <c:pt idx="195">
                  <c:v>2.8299999999999999E-2</c:v>
                </c:pt>
                <c:pt idx="196">
                  <c:v>2.8799999999999999E-2</c:v>
                </c:pt>
                <c:pt idx="197">
                  <c:v>2.9000000000000001E-2</c:v>
                </c:pt>
                <c:pt idx="198">
                  <c:v>2.93E-2</c:v>
                </c:pt>
                <c:pt idx="199">
                  <c:v>0.03</c:v>
                </c:pt>
                <c:pt idx="200">
                  <c:v>3.0599999999999999E-2</c:v>
                </c:pt>
                <c:pt idx="201">
                  <c:v>3.0800000000000001E-2</c:v>
                </c:pt>
                <c:pt idx="202">
                  <c:v>3.09E-2</c:v>
                </c:pt>
                <c:pt idx="203">
                  <c:v>3.09E-2</c:v>
                </c:pt>
                <c:pt idx="204">
                  <c:v>3.09E-2</c:v>
                </c:pt>
                <c:pt idx="205">
                  <c:v>3.1300000000000001E-2</c:v>
                </c:pt>
                <c:pt idx="206">
                  <c:v>3.09E-2</c:v>
                </c:pt>
                <c:pt idx="207">
                  <c:v>3.1099999999999999E-2</c:v>
                </c:pt>
                <c:pt idx="208">
                  <c:v>3.0700000000000002E-2</c:v>
                </c:pt>
                <c:pt idx="209">
                  <c:v>3.0599999999999999E-2</c:v>
                </c:pt>
                <c:pt idx="210">
                  <c:v>3.0200000000000001E-2</c:v>
                </c:pt>
                <c:pt idx="211">
                  <c:v>3.04E-2</c:v>
                </c:pt>
                <c:pt idx="212">
                  <c:v>2.98E-2</c:v>
                </c:pt>
                <c:pt idx="213">
                  <c:v>2.9899999999999999E-2</c:v>
                </c:pt>
                <c:pt idx="214">
                  <c:v>3.0200000000000001E-2</c:v>
                </c:pt>
                <c:pt idx="215">
                  <c:v>2.93E-2</c:v>
                </c:pt>
                <c:pt idx="216">
                  <c:v>2.87E-2</c:v>
                </c:pt>
                <c:pt idx="217">
                  <c:v>2.86E-2</c:v>
                </c:pt>
                <c:pt idx="218">
                  <c:v>2.8500000000000001E-2</c:v>
                </c:pt>
                <c:pt idx="219">
                  <c:v>2.81E-2</c:v>
                </c:pt>
                <c:pt idx="220">
                  <c:v>2.8500000000000001E-2</c:v>
                </c:pt>
                <c:pt idx="221">
                  <c:v>2.86E-2</c:v>
                </c:pt>
                <c:pt idx="222">
                  <c:v>2.86E-2</c:v>
                </c:pt>
                <c:pt idx="223">
                  <c:v>2.8400000000000002E-2</c:v>
                </c:pt>
                <c:pt idx="224">
                  <c:v>2.8199999999999999E-2</c:v>
                </c:pt>
                <c:pt idx="225">
                  <c:v>2.8199999999999999E-2</c:v>
                </c:pt>
                <c:pt idx="226">
                  <c:v>2.7699999999999999E-2</c:v>
                </c:pt>
                <c:pt idx="227">
                  <c:v>2.75E-2</c:v>
                </c:pt>
                <c:pt idx="228">
                  <c:v>2.7300000000000001E-2</c:v>
                </c:pt>
                <c:pt idx="229">
                  <c:v>2.7199999999999998E-2</c:v>
                </c:pt>
                <c:pt idx="230">
                  <c:v>2.7099999999999999E-2</c:v>
                </c:pt>
                <c:pt idx="231">
                  <c:v>2.75E-2</c:v>
                </c:pt>
                <c:pt idx="232">
                  <c:v>2.76E-2</c:v>
                </c:pt>
                <c:pt idx="233">
                  <c:v>2.76E-2</c:v>
                </c:pt>
                <c:pt idx="234">
                  <c:v>2.76E-2</c:v>
                </c:pt>
                <c:pt idx="235">
                  <c:v>2.75E-2</c:v>
                </c:pt>
                <c:pt idx="236">
                  <c:v>2.7300000000000001E-2</c:v>
                </c:pt>
                <c:pt idx="237">
                  <c:v>2.7E-2</c:v>
                </c:pt>
                <c:pt idx="238">
                  <c:v>2.6700000000000002E-2</c:v>
                </c:pt>
                <c:pt idx="239">
                  <c:v>2.64E-2</c:v>
                </c:pt>
                <c:pt idx="240">
                  <c:v>2.6200000000000001E-2</c:v>
                </c:pt>
                <c:pt idx="241">
                  <c:v>2.6100000000000002E-2</c:v>
                </c:pt>
                <c:pt idx="242">
                  <c:v>2.5899999999999999E-2</c:v>
                </c:pt>
                <c:pt idx="243">
                  <c:v>2.58E-2</c:v>
                </c:pt>
                <c:pt idx="244">
                  <c:v>2.6100000000000002E-2</c:v>
                </c:pt>
                <c:pt idx="245">
                  <c:v>2.6100000000000002E-2</c:v>
                </c:pt>
                <c:pt idx="246">
                  <c:v>2.6100000000000002E-2</c:v>
                </c:pt>
                <c:pt idx="247">
                  <c:v>2.6700000000000002E-2</c:v>
                </c:pt>
                <c:pt idx="248">
                  <c:v>2.7099999999999999E-2</c:v>
                </c:pt>
                <c:pt idx="249">
                  <c:v>2.6700000000000002E-2</c:v>
                </c:pt>
                <c:pt idx="250">
                  <c:v>2.58E-2</c:v>
                </c:pt>
                <c:pt idx="251">
                  <c:v>2.47E-2</c:v>
                </c:pt>
                <c:pt idx="252">
                  <c:v>2.4299999999999999E-2</c:v>
                </c:pt>
                <c:pt idx="253">
                  <c:v>2.35E-2</c:v>
                </c:pt>
                <c:pt idx="254">
                  <c:v>2.3E-2</c:v>
                </c:pt>
                <c:pt idx="255">
                  <c:v>2.3400000000000001E-2</c:v>
                </c:pt>
                <c:pt idx="256">
                  <c:v>2.35E-2</c:v>
                </c:pt>
                <c:pt idx="257">
                  <c:v>2.3E-2</c:v>
                </c:pt>
                <c:pt idx="258">
                  <c:v>2.2800000000000001E-2</c:v>
                </c:pt>
                <c:pt idx="259">
                  <c:v>2.2100000000000002E-2</c:v>
                </c:pt>
                <c:pt idx="260">
                  <c:v>2.18E-2</c:v>
                </c:pt>
                <c:pt idx="261">
                  <c:v>2.1399999999999999E-2</c:v>
                </c:pt>
                <c:pt idx="262">
                  <c:v>2.1000000000000001E-2</c:v>
                </c:pt>
                <c:pt idx="263">
                  <c:v>2.0500000000000001E-2</c:v>
                </c:pt>
                <c:pt idx="264">
                  <c:v>2.0799999999999999E-2</c:v>
                </c:pt>
                <c:pt idx="265">
                  <c:v>2.0400000000000001E-2</c:v>
                </c:pt>
                <c:pt idx="266">
                  <c:v>2.0400000000000001E-2</c:v>
                </c:pt>
                <c:pt idx="267">
                  <c:v>2.0299999999999999E-2</c:v>
                </c:pt>
                <c:pt idx="268">
                  <c:v>2.0400000000000001E-2</c:v>
                </c:pt>
                <c:pt idx="269">
                  <c:v>2.01E-2</c:v>
                </c:pt>
                <c:pt idx="270">
                  <c:v>1.9400000000000001E-2</c:v>
                </c:pt>
                <c:pt idx="271">
                  <c:v>1.9199999999999998E-2</c:v>
                </c:pt>
                <c:pt idx="272">
                  <c:v>1.8800000000000001E-2</c:v>
                </c:pt>
                <c:pt idx="273">
                  <c:v>1.83E-2</c:v>
                </c:pt>
                <c:pt idx="274">
                  <c:v>1.8200000000000001E-2</c:v>
                </c:pt>
                <c:pt idx="275">
                  <c:v>1.83E-2</c:v>
                </c:pt>
                <c:pt idx="276">
                  <c:v>1.7600000000000001E-2</c:v>
                </c:pt>
                <c:pt idx="277">
                  <c:v>1.7399999999999999E-2</c:v>
                </c:pt>
                <c:pt idx="278">
                  <c:v>1.7100000000000001E-2</c:v>
                </c:pt>
                <c:pt idx="279">
                  <c:v>1.6899999999999998E-2</c:v>
                </c:pt>
                <c:pt idx="280">
                  <c:v>1.66E-2</c:v>
                </c:pt>
                <c:pt idx="281">
                  <c:v>1.6899999999999998E-2</c:v>
                </c:pt>
                <c:pt idx="282">
                  <c:v>1.7299999999999999E-2</c:v>
                </c:pt>
                <c:pt idx="283">
                  <c:v>1.7000000000000001E-2</c:v>
                </c:pt>
                <c:pt idx="284">
                  <c:v>1.66E-2</c:v>
                </c:pt>
                <c:pt idx="285">
                  <c:v>1.67E-2</c:v>
                </c:pt>
                <c:pt idx="286">
                  <c:v>1.6299999999999999E-2</c:v>
                </c:pt>
                <c:pt idx="287">
                  <c:v>1.6E-2</c:v>
                </c:pt>
                <c:pt idx="288">
                  <c:v>1.5900000000000001E-2</c:v>
                </c:pt>
                <c:pt idx="289">
                  <c:v>1.5900000000000001E-2</c:v>
                </c:pt>
                <c:pt idx="290">
                  <c:v>1.5900000000000001E-2</c:v>
                </c:pt>
                <c:pt idx="291">
                  <c:v>1.61E-2</c:v>
                </c:pt>
                <c:pt idx="292">
                  <c:v>1.5900000000000001E-2</c:v>
                </c:pt>
                <c:pt idx="293">
                  <c:v>1.6E-2</c:v>
                </c:pt>
                <c:pt idx="294">
                  <c:v>1.6299999999999999E-2</c:v>
                </c:pt>
                <c:pt idx="295">
                  <c:v>1.6299999999999999E-2</c:v>
                </c:pt>
                <c:pt idx="296">
                  <c:v>1.5800000000000002E-2</c:v>
                </c:pt>
                <c:pt idx="297">
                  <c:v>1.55E-2</c:v>
                </c:pt>
                <c:pt idx="298">
                  <c:v>1.5100000000000001E-2</c:v>
                </c:pt>
                <c:pt idx="299">
                  <c:v>1.44E-2</c:v>
                </c:pt>
                <c:pt idx="300">
                  <c:v>1.4E-2</c:v>
                </c:pt>
                <c:pt idx="301">
                  <c:v>1.41E-2</c:v>
                </c:pt>
                <c:pt idx="302">
                  <c:v>1.37E-2</c:v>
                </c:pt>
                <c:pt idx="303">
                  <c:v>1.38E-2</c:v>
                </c:pt>
                <c:pt idx="304">
                  <c:v>1.38E-2</c:v>
                </c:pt>
                <c:pt idx="305">
                  <c:v>1.34E-2</c:v>
                </c:pt>
                <c:pt idx="306">
                  <c:v>1.2800000000000001E-2</c:v>
                </c:pt>
                <c:pt idx="307">
                  <c:v>1.2500000000000001E-2</c:v>
                </c:pt>
                <c:pt idx="308">
                  <c:v>1.17E-2</c:v>
                </c:pt>
                <c:pt idx="309">
                  <c:v>1.11E-2</c:v>
                </c:pt>
                <c:pt idx="310">
                  <c:v>1.0800000000000001E-2</c:v>
                </c:pt>
                <c:pt idx="311">
                  <c:v>1.0500000000000001E-2</c:v>
                </c:pt>
                <c:pt idx="312">
                  <c:v>9.9000000000000008E-3</c:v>
                </c:pt>
                <c:pt idx="313">
                  <c:v>1.0200000000000001E-2</c:v>
                </c:pt>
                <c:pt idx="314">
                  <c:v>1.0200000000000001E-2</c:v>
                </c:pt>
                <c:pt idx="315">
                  <c:v>0.01</c:v>
                </c:pt>
                <c:pt idx="316">
                  <c:v>1.0500000000000001E-2</c:v>
                </c:pt>
                <c:pt idx="317">
                  <c:v>1.0699999999999999E-2</c:v>
                </c:pt>
                <c:pt idx="318">
                  <c:v>1.0500000000000001E-2</c:v>
                </c:pt>
                <c:pt idx="319">
                  <c:v>1.0500000000000001E-2</c:v>
                </c:pt>
                <c:pt idx="320">
                  <c:v>1.06E-2</c:v>
                </c:pt>
                <c:pt idx="321">
                  <c:v>1.0699999999999999E-2</c:v>
                </c:pt>
                <c:pt idx="322">
                  <c:v>1.0800000000000001E-2</c:v>
                </c:pt>
                <c:pt idx="323">
                  <c:v>1.0800000000000001E-2</c:v>
                </c:pt>
                <c:pt idx="324">
                  <c:v>1.0999999999999999E-2</c:v>
                </c:pt>
                <c:pt idx="325">
                  <c:v>1.1299999999999999E-2</c:v>
                </c:pt>
                <c:pt idx="326">
                  <c:v>1.0999999999999999E-2</c:v>
                </c:pt>
                <c:pt idx="327">
                  <c:v>1.11E-2</c:v>
                </c:pt>
                <c:pt idx="328">
                  <c:v>1.14E-2</c:v>
                </c:pt>
                <c:pt idx="329">
                  <c:v>1.15E-2</c:v>
                </c:pt>
                <c:pt idx="330">
                  <c:v>1.1299999999999999E-2</c:v>
                </c:pt>
                <c:pt idx="331">
                  <c:v>1.14E-2</c:v>
                </c:pt>
                <c:pt idx="332">
                  <c:v>1.1299999999999999E-2</c:v>
                </c:pt>
                <c:pt idx="333">
                  <c:v>1.11E-2</c:v>
                </c:pt>
                <c:pt idx="334">
                  <c:v>1.06E-2</c:v>
                </c:pt>
                <c:pt idx="335">
                  <c:v>1.09E-2</c:v>
                </c:pt>
                <c:pt idx="336">
                  <c:v>1.09E-2</c:v>
                </c:pt>
                <c:pt idx="337">
                  <c:v>1.04E-2</c:v>
                </c:pt>
                <c:pt idx="338">
                  <c:v>1.0200000000000001E-2</c:v>
                </c:pt>
                <c:pt idx="339">
                  <c:v>1.0500000000000001E-2</c:v>
                </c:pt>
                <c:pt idx="340">
                  <c:v>1.0699999999999999E-2</c:v>
                </c:pt>
                <c:pt idx="341">
                  <c:v>1.0800000000000001E-2</c:v>
                </c:pt>
                <c:pt idx="342">
                  <c:v>1.14E-2</c:v>
                </c:pt>
                <c:pt idx="343">
                  <c:v>1.15E-2</c:v>
                </c:pt>
                <c:pt idx="344">
                  <c:v>1.12E-2</c:v>
                </c:pt>
                <c:pt idx="345">
                  <c:v>1.0800000000000001E-2</c:v>
                </c:pt>
                <c:pt idx="346">
                  <c:v>1.0699999999999999E-2</c:v>
                </c:pt>
                <c:pt idx="347">
                  <c:v>1.09E-2</c:v>
                </c:pt>
                <c:pt idx="348">
                  <c:v>1.09E-2</c:v>
                </c:pt>
                <c:pt idx="349">
                  <c:v>1.11E-2</c:v>
                </c:pt>
                <c:pt idx="350">
                  <c:v>1.14E-2</c:v>
                </c:pt>
                <c:pt idx="351">
                  <c:v>1.1900000000000001E-2</c:v>
                </c:pt>
                <c:pt idx="352">
                  <c:v>1.1900000000000001E-2</c:v>
                </c:pt>
                <c:pt idx="353">
                  <c:v>1.2200000000000001E-2</c:v>
                </c:pt>
                <c:pt idx="354">
                  <c:v>1.2500000000000001E-2</c:v>
                </c:pt>
                <c:pt idx="355">
                  <c:v>1.23E-2</c:v>
                </c:pt>
                <c:pt idx="356">
                  <c:v>1.23E-2</c:v>
                </c:pt>
                <c:pt idx="357">
                  <c:v>1.2500000000000001E-2</c:v>
                </c:pt>
                <c:pt idx="358">
                  <c:v>1.26E-2</c:v>
                </c:pt>
                <c:pt idx="359">
                  <c:v>1.2800000000000001E-2</c:v>
                </c:pt>
                <c:pt idx="360">
                  <c:v>1.2999999999999999E-2</c:v>
                </c:pt>
                <c:pt idx="361">
                  <c:v>1.2699999999999999E-2</c:v>
                </c:pt>
                <c:pt idx="362">
                  <c:v>1.2500000000000001E-2</c:v>
                </c:pt>
                <c:pt idx="363">
                  <c:v>1.2800000000000001E-2</c:v>
                </c:pt>
                <c:pt idx="364">
                  <c:v>1.26E-2</c:v>
                </c:pt>
                <c:pt idx="365">
                  <c:v>1.2699999999999999E-2</c:v>
                </c:pt>
                <c:pt idx="366">
                  <c:v>1.3100000000000001E-2</c:v>
                </c:pt>
                <c:pt idx="367">
                  <c:v>1.29E-2</c:v>
                </c:pt>
                <c:pt idx="368">
                  <c:v>1.21E-2</c:v>
                </c:pt>
                <c:pt idx="369">
                  <c:v>1.17E-2</c:v>
                </c:pt>
                <c:pt idx="370">
                  <c:v>1.15E-2</c:v>
                </c:pt>
                <c:pt idx="371">
                  <c:v>1.09E-2</c:v>
                </c:pt>
                <c:pt idx="372">
                  <c:v>1.09E-2</c:v>
                </c:pt>
                <c:pt idx="373">
                  <c:v>1.09E-2</c:v>
                </c:pt>
                <c:pt idx="374">
                  <c:v>1.11E-2</c:v>
                </c:pt>
                <c:pt idx="375">
                  <c:v>1.11E-2</c:v>
                </c:pt>
                <c:pt idx="376">
                  <c:v>1.0999999999999999E-2</c:v>
                </c:pt>
                <c:pt idx="377">
                  <c:v>1.12E-2</c:v>
                </c:pt>
                <c:pt idx="378">
                  <c:v>1.1299999999999999E-2</c:v>
                </c:pt>
                <c:pt idx="379">
                  <c:v>1.12E-2</c:v>
                </c:pt>
                <c:pt idx="380">
                  <c:v>1.12E-2</c:v>
                </c:pt>
                <c:pt idx="381">
                  <c:v>1.11E-2</c:v>
                </c:pt>
                <c:pt idx="382">
                  <c:v>1.06E-2</c:v>
                </c:pt>
                <c:pt idx="383">
                  <c:v>1.06E-2</c:v>
                </c:pt>
                <c:pt idx="384">
                  <c:v>1.06E-2</c:v>
                </c:pt>
                <c:pt idx="385">
                  <c:v>1.06E-2</c:v>
                </c:pt>
                <c:pt idx="386">
                  <c:v>1.06E-2</c:v>
                </c:pt>
                <c:pt idx="387">
                  <c:v>1.06E-2</c:v>
                </c:pt>
                <c:pt idx="388">
                  <c:v>1.0500000000000001E-2</c:v>
                </c:pt>
                <c:pt idx="389">
                  <c:v>1.0500000000000001E-2</c:v>
                </c:pt>
                <c:pt idx="390">
                  <c:v>1.0500000000000001E-2</c:v>
                </c:pt>
                <c:pt idx="391">
                  <c:v>1.0500000000000001E-2</c:v>
                </c:pt>
              </c:numCache>
            </c:numRef>
          </c:val>
          <c:smooth val="0"/>
          <c:extLst>
            <c:ext xmlns:c16="http://schemas.microsoft.com/office/drawing/2014/chart" uri="{C3380CC4-5D6E-409C-BE32-E72D297353CC}">
              <c16:uniqueId val="{00000005-ABD5-474F-85CF-F8C81F637BF2}"/>
            </c:ext>
          </c:extLst>
        </c:ser>
        <c:ser>
          <c:idx val="3"/>
          <c:order val="3"/>
          <c:tx>
            <c:strRef>
              <c:f>'37'!$L$9</c:f>
              <c:strCache>
                <c:ptCount val="1"/>
                <c:pt idx="0">
                  <c:v>12 month</c:v>
                </c:pt>
              </c:strCache>
            </c:strRef>
          </c:tx>
          <c:spPr>
            <a:ln w="25400" cmpd="sng">
              <a:solidFill>
                <a:srgbClr val="505050"/>
              </a:solidFill>
              <a:prstDash val="solid"/>
            </a:ln>
          </c:spPr>
          <c:marker>
            <c:symbol val="none"/>
          </c:marker>
          <c:dLbls>
            <c:dLbl>
              <c:idx val="747"/>
              <c:layout>
                <c:manualLayout>
                  <c:x val="0"/>
                  <c:y val="-3.9628676183789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D5-474F-85CF-F8C81F637B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'36'!$H$507:$H$100506</c:f>
              <c:numCache>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44021</c:v>
                </c:pt>
                <c:pt idx="381">
                  <c:v>44022</c:v>
                </c:pt>
                <c:pt idx="382">
                  <c:v>44025</c:v>
                </c:pt>
                <c:pt idx="383">
                  <c:v>44026</c:v>
                </c:pt>
                <c:pt idx="384">
                  <c:v>44027</c:v>
                </c:pt>
                <c:pt idx="385">
                  <c:v>44028</c:v>
                </c:pt>
                <c:pt idx="386">
                  <c:v>44029</c:v>
                </c:pt>
                <c:pt idx="387">
                  <c:v>44032</c:v>
                </c:pt>
                <c:pt idx="388">
                  <c:v>44033</c:v>
                </c:pt>
                <c:pt idx="389">
                  <c:v>44034</c:v>
                </c:pt>
                <c:pt idx="390">
                  <c:v>44035</c:v>
                </c:pt>
                <c:pt idx="391">
                  <c:v>44036</c:v>
                </c:pt>
              </c:numCache>
            </c:numRef>
          </c:cat>
          <c:val>
            <c:numRef>
              <c:f>'37'!$L$507:$L$100506</c:f>
              <c:numCache>
                <c:formatCode>0.0%</c:formatCode>
                <c:ptCount val="100000"/>
                <c:pt idx="0">
                  <c:v>3.7199999999999997E-2</c:v>
                </c:pt>
                <c:pt idx="1">
                  <c:v>3.7199999999999997E-2</c:v>
                </c:pt>
                <c:pt idx="2">
                  <c:v>3.7199999999999997E-2</c:v>
                </c:pt>
                <c:pt idx="3">
                  <c:v>3.7199999999999997E-2</c:v>
                </c:pt>
                <c:pt idx="4">
                  <c:v>3.7199999999999997E-2</c:v>
                </c:pt>
                <c:pt idx="5">
                  <c:v>3.7499999999999999E-2</c:v>
                </c:pt>
                <c:pt idx="6">
                  <c:v>3.7499999999999999E-2</c:v>
                </c:pt>
                <c:pt idx="7">
                  <c:v>3.7600000000000001E-2</c:v>
                </c:pt>
                <c:pt idx="8">
                  <c:v>3.7600000000000001E-2</c:v>
                </c:pt>
                <c:pt idx="9">
                  <c:v>3.7600000000000001E-2</c:v>
                </c:pt>
                <c:pt idx="10">
                  <c:v>3.7600000000000001E-2</c:v>
                </c:pt>
                <c:pt idx="11">
                  <c:v>3.7600000000000001E-2</c:v>
                </c:pt>
                <c:pt idx="12">
                  <c:v>3.7600000000000001E-2</c:v>
                </c:pt>
                <c:pt idx="13">
                  <c:v>3.7600000000000001E-2</c:v>
                </c:pt>
                <c:pt idx="14">
                  <c:v>3.7600000000000001E-2</c:v>
                </c:pt>
                <c:pt idx="15">
                  <c:v>3.7499999999999999E-2</c:v>
                </c:pt>
                <c:pt idx="16">
                  <c:v>3.7499999999999999E-2</c:v>
                </c:pt>
                <c:pt idx="17">
                  <c:v>3.7499999999999999E-2</c:v>
                </c:pt>
                <c:pt idx="18">
                  <c:v>3.7499999999999999E-2</c:v>
                </c:pt>
                <c:pt idx="19">
                  <c:v>3.7499999999999999E-2</c:v>
                </c:pt>
                <c:pt idx="20">
                  <c:v>3.7600000000000001E-2</c:v>
                </c:pt>
                <c:pt idx="21">
                  <c:v>3.7600000000000001E-2</c:v>
                </c:pt>
                <c:pt idx="22">
                  <c:v>3.7600000000000001E-2</c:v>
                </c:pt>
                <c:pt idx="23">
                  <c:v>3.7900000000000003E-2</c:v>
                </c:pt>
                <c:pt idx="24">
                  <c:v>3.78E-2</c:v>
                </c:pt>
                <c:pt idx="25">
                  <c:v>3.78E-2</c:v>
                </c:pt>
                <c:pt idx="26">
                  <c:v>3.78E-2</c:v>
                </c:pt>
                <c:pt idx="27">
                  <c:v>3.7600000000000001E-2</c:v>
                </c:pt>
                <c:pt idx="28">
                  <c:v>3.73E-2</c:v>
                </c:pt>
                <c:pt idx="29">
                  <c:v>3.73E-2</c:v>
                </c:pt>
                <c:pt idx="30">
                  <c:v>3.7199999999999997E-2</c:v>
                </c:pt>
                <c:pt idx="31">
                  <c:v>3.7199999999999997E-2</c:v>
                </c:pt>
                <c:pt idx="32">
                  <c:v>3.7400000000000003E-2</c:v>
                </c:pt>
                <c:pt idx="33">
                  <c:v>3.7400000000000003E-2</c:v>
                </c:pt>
                <c:pt idx="34">
                  <c:v>3.7400000000000003E-2</c:v>
                </c:pt>
                <c:pt idx="35">
                  <c:v>3.7499999999999999E-2</c:v>
                </c:pt>
                <c:pt idx="36">
                  <c:v>3.7499999999999999E-2</c:v>
                </c:pt>
                <c:pt idx="37">
                  <c:v>3.7499999999999999E-2</c:v>
                </c:pt>
                <c:pt idx="38">
                  <c:v>3.7499999999999999E-2</c:v>
                </c:pt>
                <c:pt idx="39">
                  <c:v>3.7499999999999999E-2</c:v>
                </c:pt>
                <c:pt idx="40">
                  <c:v>3.73E-2</c:v>
                </c:pt>
                <c:pt idx="41">
                  <c:v>3.7199999999999997E-2</c:v>
                </c:pt>
                <c:pt idx="42">
                  <c:v>3.7100000000000001E-2</c:v>
                </c:pt>
                <c:pt idx="43">
                  <c:v>3.7100000000000001E-2</c:v>
                </c:pt>
                <c:pt idx="44">
                  <c:v>3.6999999999999998E-2</c:v>
                </c:pt>
                <c:pt idx="45">
                  <c:v>3.7100000000000001E-2</c:v>
                </c:pt>
                <c:pt idx="46">
                  <c:v>3.7400000000000003E-2</c:v>
                </c:pt>
                <c:pt idx="47">
                  <c:v>3.7400000000000003E-2</c:v>
                </c:pt>
                <c:pt idx="48">
                  <c:v>3.73E-2</c:v>
                </c:pt>
                <c:pt idx="49">
                  <c:v>3.7199999999999997E-2</c:v>
                </c:pt>
                <c:pt idx="50">
                  <c:v>3.7199999999999997E-2</c:v>
                </c:pt>
                <c:pt idx="51">
                  <c:v>3.6799999999999999E-2</c:v>
                </c:pt>
                <c:pt idx="52">
                  <c:v>3.6700000000000003E-2</c:v>
                </c:pt>
                <c:pt idx="53">
                  <c:v>3.6600000000000001E-2</c:v>
                </c:pt>
                <c:pt idx="54">
                  <c:v>3.6600000000000001E-2</c:v>
                </c:pt>
                <c:pt idx="55">
                  <c:v>3.6499999999999998E-2</c:v>
                </c:pt>
                <c:pt idx="56">
                  <c:v>3.61E-2</c:v>
                </c:pt>
                <c:pt idx="57">
                  <c:v>3.56E-2</c:v>
                </c:pt>
                <c:pt idx="58">
                  <c:v>3.5099999999999999E-2</c:v>
                </c:pt>
                <c:pt idx="59">
                  <c:v>3.4599999999999999E-2</c:v>
                </c:pt>
                <c:pt idx="60">
                  <c:v>3.4099999999999998E-2</c:v>
                </c:pt>
                <c:pt idx="61">
                  <c:v>3.4500000000000003E-2</c:v>
                </c:pt>
                <c:pt idx="62">
                  <c:v>3.5099999999999999E-2</c:v>
                </c:pt>
                <c:pt idx="63">
                  <c:v>3.5499999999999997E-2</c:v>
                </c:pt>
                <c:pt idx="64">
                  <c:v>3.5900000000000001E-2</c:v>
                </c:pt>
                <c:pt idx="65">
                  <c:v>3.6299999999999999E-2</c:v>
                </c:pt>
                <c:pt idx="66">
                  <c:v>3.6299999999999999E-2</c:v>
                </c:pt>
                <c:pt idx="67">
                  <c:v>3.61E-2</c:v>
                </c:pt>
                <c:pt idx="68">
                  <c:v>3.6200000000000003E-2</c:v>
                </c:pt>
                <c:pt idx="69">
                  <c:v>3.6200000000000003E-2</c:v>
                </c:pt>
                <c:pt idx="70">
                  <c:v>3.5999999999999997E-2</c:v>
                </c:pt>
                <c:pt idx="71">
                  <c:v>3.5999999999999997E-2</c:v>
                </c:pt>
                <c:pt idx="72">
                  <c:v>3.5999999999999997E-2</c:v>
                </c:pt>
                <c:pt idx="73">
                  <c:v>3.5999999999999997E-2</c:v>
                </c:pt>
                <c:pt idx="74">
                  <c:v>3.5799999999999998E-2</c:v>
                </c:pt>
                <c:pt idx="75">
                  <c:v>3.5799999999999998E-2</c:v>
                </c:pt>
                <c:pt idx="76">
                  <c:v>3.5400000000000001E-2</c:v>
                </c:pt>
                <c:pt idx="77">
                  <c:v>3.5099999999999999E-2</c:v>
                </c:pt>
                <c:pt idx="78">
                  <c:v>3.4599999999999999E-2</c:v>
                </c:pt>
                <c:pt idx="79">
                  <c:v>3.44E-2</c:v>
                </c:pt>
                <c:pt idx="80">
                  <c:v>3.4200000000000001E-2</c:v>
                </c:pt>
                <c:pt idx="81">
                  <c:v>3.4200000000000001E-2</c:v>
                </c:pt>
                <c:pt idx="82">
                  <c:v>3.44E-2</c:v>
                </c:pt>
                <c:pt idx="83">
                  <c:v>3.4700000000000002E-2</c:v>
                </c:pt>
                <c:pt idx="84">
                  <c:v>3.49E-2</c:v>
                </c:pt>
                <c:pt idx="85">
                  <c:v>3.4700000000000002E-2</c:v>
                </c:pt>
                <c:pt idx="86">
                  <c:v>3.4599999999999999E-2</c:v>
                </c:pt>
                <c:pt idx="87">
                  <c:v>3.4299999999999997E-2</c:v>
                </c:pt>
                <c:pt idx="88">
                  <c:v>3.4000000000000002E-2</c:v>
                </c:pt>
                <c:pt idx="89">
                  <c:v>3.3799999999999997E-2</c:v>
                </c:pt>
                <c:pt idx="90">
                  <c:v>3.4000000000000002E-2</c:v>
                </c:pt>
                <c:pt idx="91">
                  <c:v>3.4200000000000001E-2</c:v>
                </c:pt>
                <c:pt idx="92">
                  <c:v>3.4299999999999997E-2</c:v>
                </c:pt>
                <c:pt idx="93">
                  <c:v>3.4500000000000003E-2</c:v>
                </c:pt>
                <c:pt idx="94">
                  <c:v>3.4500000000000003E-2</c:v>
                </c:pt>
                <c:pt idx="95">
                  <c:v>3.4700000000000002E-2</c:v>
                </c:pt>
                <c:pt idx="96">
                  <c:v>3.4599999999999999E-2</c:v>
                </c:pt>
                <c:pt idx="97">
                  <c:v>3.4599999999999999E-2</c:v>
                </c:pt>
                <c:pt idx="98">
                  <c:v>3.4500000000000003E-2</c:v>
                </c:pt>
                <c:pt idx="99">
                  <c:v>3.4299999999999997E-2</c:v>
                </c:pt>
                <c:pt idx="100">
                  <c:v>3.4099999999999998E-2</c:v>
                </c:pt>
                <c:pt idx="101">
                  <c:v>3.4099999999999998E-2</c:v>
                </c:pt>
                <c:pt idx="102">
                  <c:v>3.4000000000000002E-2</c:v>
                </c:pt>
                <c:pt idx="103">
                  <c:v>3.4000000000000002E-2</c:v>
                </c:pt>
                <c:pt idx="104">
                  <c:v>3.39E-2</c:v>
                </c:pt>
                <c:pt idx="105">
                  <c:v>3.3799999999999997E-2</c:v>
                </c:pt>
                <c:pt idx="106">
                  <c:v>3.3300000000000003E-2</c:v>
                </c:pt>
                <c:pt idx="107">
                  <c:v>3.2899999999999999E-2</c:v>
                </c:pt>
                <c:pt idx="108">
                  <c:v>3.2599999999999997E-2</c:v>
                </c:pt>
                <c:pt idx="109">
                  <c:v>3.2399999999999998E-2</c:v>
                </c:pt>
                <c:pt idx="110">
                  <c:v>3.2000000000000001E-2</c:v>
                </c:pt>
                <c:pt idx="111">
                  <c:v>3.2000000000000001E-2</c:v>
                </c:pt>
                <c:pt idx="112">
                  <c:v>3.2099999999999997E-2</c:v>
                </c:pt>
                <c:pt idx="113">
                  <c:v>3.2000000000000001E-2</c:v>
                </c:pt>
                <c:pt idx="114">
                  <c:v>3.2099999999999997E-2</c:v>
                </c:pt>
                <c:pt idx="115">
                  <c:v>3.1699999999999999E-2</c:v>
                </c:pt>
                <c:pt idx="116">
                  <c:v>3.1800000000000002E-2</c:v>
                </c:pt>
                <c:pt idx="117">
                  <c:v>3.1600000000000003E-2</c:v>
                </c:pt>
                <c:pt idx="118">
                  <c:v>3.1600000000000003E-2</c:v>
                </c:pt>
                <c:pt idx="119">
                  <c:v>3.1399999999999997E-2</c:v>
                </c:pt>
                <c:pt idx="120">
                  <c:v>3.1899999999999998E-2</c:v>
                </c:pt>
                <c:pt idx="121">
                  <c:v>3.1699999999999999E-2</c:v>
                </c:pt>
                <c:pt idx="122">
                  <c:v>3.1899999999999998E-2</c:v>
                </c:pt>
                <c:pt idx="123">
                  <c:v>3.1899999999999998E-2</c:v>
                </c:pt>
                <c:pt idx="124">
                  <c:v>3.1699999999999999E-2</c:v>
                </c:pt>
                <c:pt idx="125">
                  <c:v>3.1800000000000002E-2</c:v>
                </c:pt>
                <c:pt idx="126">
                  <c:v>3.1699999999999999E-2</c:v>
                </c:pt>
                <c:pt idx="127">
                  <c:v>3.1399999999999997E-2</c:v>
                </c:pt>
                <c:pt idx="128">
                  <c:v>3.1199999999999999E-2</c:v>
                </c:pt>
                <c:pt idx="129">
                  <c:v>3.1E-2</c:v>
                </c:pt>
                <c:pt idx="130">
                  <c:v>3.0300000000000001E-2</c:v>
                </c:pt>
                <c:pt idx="131">
                  <c:v>3.0200000000000001E-2</c:v>
                </c:pt>
                <c:pt idx="132">
                  <c:v>3.0200000000000001E-2</c:v>
                </c:pt>
                <c:pt idx="133">
                  <c:v>0.03</c:v>
                </c:pt>
                <c:pt idx="134">
                  <c:v>2.9899999999999999E-2</c:v>
                </c:pt>
                <c:pt idx="135">
                  <c:v>2.9899999999999999E-2</c:v>
                </c:pt>
                <c:pt idx="136">
                  <c:v>3.0099999999999998E-2</c:v>
                </c:pt>
                <c:pt idx="137">
                  <c:v>3.0200000000000001E-2</c:v>
                </c:pt>
                <c:pt idx="138">
                  <c:v>3.0499999999999999E-2</c:v>
                </c:pt>
                <c:pt idx="139">
                  <c:v>3.0599999999999999E-2</c:v>
                </c:pt>
                <c:pt idx="140">
                  <c:v>3.1E-2</c:v>
                </c:pt>
                <c:pt idx="141">
                  <c:v>3.1099999999999999E-2</c:v>
                </c:pt>
                <c:pt idx="142">
                  <c:v>3.1E-2</c:v>
                </c:pt>
                <c:pt idx="143">
                  <c:v>3.1E-2</c:v>
                </c:pt>
                <c:pt idx="144">
                  <c:v>3.1199999999999999E-2</c:v>
                </c:pt>
                <c:pt idx="145">
                  <c:v>3.1E-2</c:v>
                </c:pt>
                <c:pt idx="146">
                  <c:v>3.1E-2</c:v>
                </c:pt>
                <c:pt idx="147">
                  <c:v>3.09E-2</c:v>
                </c:pt>
                <c:pt idx="148">
                  <c:v>3.09E-2</c:v>
                </c:pt>
                <c:pt idx="149">
                  <c:v>3.0800000000000001E-2</c:v>
                </c:pt>
                <c:pt idx="150">
                  <c:v>3.1E-2</c:v>
                </c:pt>
                <c:pt idx="151">
                  <c:v>3.1E-2</c:v>
                </c:pt>
                <c:pt idx="152">
                  <c:v>3.1300000000000001E-2</c:v>
                </c:pt>
                <c:pt idx="153">
                  <c:v>3.1300000000000001E-2</c:v>
                </c:pt>
                <c:pt idx="154">
                  <c:v>3.1199999999999999E-2</c:v>
                </c:pt>
                <c:pt idx="155">
                  <c:v>3.1199999999999999E-2</c:v>
                </c:pt>
                <c:pt idx="156">
                  <c:v>3.1E-2</c:v>
                </c:pt>
                <c:pt idx="157">
                  <c:v>3.1E-2</c:v>
                </c:pt>
                <c:pt idx="158">
                  <c:v>3.1E-2</c:v>
                </c:pt>
                <c:pt idx="159">
                  <c:v>3.0700000000000002E-2</c:v>
                </c:pt>
                <c:pt idx="160">
                  <c:v>3.0499999999999999E-2</c:v>
                </c:pt>
                <c:pt idx="161">
                  <c:v>3.04E-2</c:v>
                </c:pt>
                <c:pt idx="162">
                  <c:v>0.03</c:v>
                </c:pt>
                <c:pt idx="163">
                  <c:v>2.98E-2</c:v>
                </c:pt>
                <c:pt idx="164">
                  <c:v>0.03</c:v>
                </c:pt>
                <c:pt idx="165">
                  <c:v>3.0099999999999998E-2</c:v>
                </c:pt>
                <c:pt idx="166">
                  <c:v>3.04E-2</c:v>
                </c:pt>
                <c:pt idx="167">
                  <c:v>3.0599999999999999E-2</c:v>
                </c:pt>
                <c:pt idx="168">
                  <c:v>3.1E-2</c:v>
                </c:pt>
                <c:pt idx="169">
                  <c:v>3.1199999999999999E-2</c:v>
                </c:pt>
                <c:pt idx="170">
                  <c:v>3.1300000000000001E-2</c:v>
                </c:pt>
                <c:pt idx="171">
                  <c:v>3.1399999999999997E-2</c:v>
                </c:pt>
                <c:pt idx="172">
                  <c:v>3.1600000000000003E-2</c:v>
                </c:pt>
                <c:pt idx="173">
                  <c:v>3.1699999999999999E-2</c:v>
                </c:pt>
                <c:pt idx="174">
                  <c:v>3.2000000000000001E-2</c:v>
                </c:pt>
                <c:pt idx="175">
                  <c:v>3.2399999999999998E-2</c:v>
                </c:pt>
                <c:pt idx="176">
                  <c:v>3.2300000000000002E-2</c:v>
                </c:pt>
                <c:pt idx="177">
                  <c:v>3.2399999999999998E-2</c:v>
                </c:pt>
                <c:pt idx="178">
                  <c:v>3.2300000000000002E-2</c:v>
                </c:pt>
                <c:pt idx="179">
                  <c:v>3.2300000000000002E-2</c:v>
                </c:pt>
                <c:pt idx="180">
                  <c:v>3.2199999999999999E-2</c:v>
                </c:pt>
                <c:pt idx="181">
                  <c:v>3.2399999999999998E-2</c:v>
                </c:pt>
                <c:pt idx="182">
                  <c:v>3.2399999999999998E-2</c:v>
                </c:pt>
                <c:pt idx="183">
                  <c:v>3.2500000000000001E-2</c:v>
                </c:pt>
                <c:pt idx="184">
                  <c:v>3.27E-2</c:v>
                </c:pt>
                <c:pt idx="185">
                  <c:v>3.2599999999999997E-2</c:v>
                </c:pt>
                <c:pt idx="186">
                  <c:v>3.2300000000000002E-2</c:v>
                </c:pt>
                <c:pt idx="187">
                  <c:v>3.2099999999999997E-2</c:v>
                </c:pt>
                <c:pt idx="188">
                  <c:v>3.2000000000000001E-2</c:v>
                </c:pt>
                <c:pt idx="189">
                  <c:v>3.2000000000000001E-2</c:v>
                </c:pt>
                <c:pt idx="190">
                  <c:v>3.2000000000000001E-2</c:v>
                </c:pt>
                <c:pt idx="191">
                  <c:v>3.1699999999999999E-2</c:v>
                </c:pt>
                <c:pt idx="192">
                  <c:v>3.1699999999999999E-2</c:v>
                </c:pt>
                <c:pt idx="193">
                  <c:v>3.1699999999999999E-2</c:v>
                </c:pt>
                <c:pt idx="194">
                  <c:v>3.1099999999999999E-2</c:v>
                </c:pt>
                <c:pt idx="195">
                  <c:v>3.09E-2</c:v>
                </c:pt>
                <c:pt idx="196">
                  <c:v>3.1099999999999999E-2</c:v>
                </c:pt>
                <c:pt idx="197">
                  <c:v>3.1300000000000001E-2</c:v>
                </c:pt>
                <c:pt idx="198">
                  <c:v>3.1099999999999999E-2</c:v>
                </c:pt>
                <c:pt idx="199">
                  <c:v>3.1399999999999997E-2</c:v>
                </c:pt>
                <c:pt idx="200">
                  <c:v>3.1899999999999998E-2</c:v>
                </c:pt>
                <c:pt idx="201">
                  <c:v>3.1899999999999998E-2</c:v>
                </c:pt>
                <c:pt idx="202">
                  <c:v>3.1600000000000003E-2</c:v>
                </c:pt>
                <c:pt idx="203">
                  <c:v>3.1699999999999999E-2</c:v>
                </c:pt>
                <c:pt idx="204">
                  <c:v>3.15E-2</c:v>
                </c:pt>
                <c:pt idx="205">
                  <c:v>3.1399999999999997E-2</c:v>
                </c:pt>
                <c:pt idx="206">
                  <c:v>3.1300000000000001E-2</c:v>
                </c:pt>
                <c:pt idx="207">
                  <c:v>3.1399999999999997E-2</c:v>
                </c:pt>
                <c:pt idx="208">
                  <c:v>3.15E-2</c:v>
                </c:pt>
                <c:pt idx="209">
                  <c:v>3.15E-2</c:v>
                </c:pt>
                <c:pt idx="210">
                  <c:v>3.1300000000000001E-2</c:v>
                </c:pt>
                <c:pt idx="211">
                  <c:v>3.1300000000000001E-2</c:v>
                </c:pt>
                <c:pt idx="212">
                  <c:v>3.1199999999999999E-2</c:v>
                </c:pt>
                <c:pt idx="213">
                  <c:v>3.1E-2</c:v>
                </c:pt>
                <c:pt idx="214">
                  <c:v>3.1099999999999999E-2</c:v>
                </c:pt>
                <c:pt idx="215">
                  <c:v>3.0499999999999999E-2</c:v>
                </c:pt>
                <c:pt idx="216">
                  <c:v>3.0200000000000001E-2</c:v>
                </c:pt>
                <c:pt idx="217">
                  <c:v>0.03</c:v>
                </c:pt>
                <c:pt idx="218">
                  <c:v>2.9899999999999999E-2</c:v>
                </c:pt>
                <c:pt idx="219">
                  <c:v>2.9499999999999998E-2</c:v>
                </c:pt>
                <c:pt idx="220">
                  <c:v>2.9899999999999999E-2</c:v>
                </c:pt>
                <c:pt idx="221">
                  <c:v>0.03</c:v>
                </c:pt>
                <c:pt idx="222">
                  <c:v>2.9899999999999999E-2</c:v>
                </c:pt>
                <c:pt idx="223">
                  <c:v>2.98E-2</c:v>
                </c:pt>
                <c:pt idx="224">
                  <c:v>2.9899999999999999E-2</c:v>
                </c:pt>
                <c:pt idx="225">
                  <c:v>2.98E-2</c:v>
                </c:pt>
                <c:pt idx="226">
                  <c:v>2.9399999999999999E-2</c:v>
                </c:pt>
                <c:pt idx="227">
                  <c:v>2.93E-2</c:v>
                </c:pt>
                <c:pt idx="228">
                  <c:v>2.93E-2</c:v>
                </c:pt>
                <c:pt idx="229">
                  <c:v>2.9399999999999999E-2</c:v>
                </c:pt>
                <c:pt idx="230">
                  <c:v>2.92E-2</c:v>
                </c:pt>
                <c:pt idx="231">
                  <c:v>2.9399999999999999E-2</c:v>
                </c:pt>
                <c:pt idx="232">
                  <c:v>2.9600000000000001E-2</c:v>
                </c:pt>
                <c:pt idx="233">
                  <c:v>2.9700000000000001E-2</c:v>
                </c:pt>
                <c:pt idx="234">
                  <c:v>2.9600000000000001E-2</c:v>
                </c:pt>
                <c:pt idx="235">
                  <c:v>2.9700000000000001E-2</c:v>
                </c:pt>
                <c:pt idx="236">
                  <c:v>2.9700000000000001E-2</c:v>
                </c:pt>
                <c:pt idx="237">
                  <c:v>2.9399999999999999E-2</c:v>
                </c:pt>
                <c:pt idx="238">
                  <c:v>2.9100000000000001E-2</c:v>
                </c:pt>
                <c:pt idx="239">
                  <c:v>2.86E-2</c:v>
                </c:pt>
                <c:pt idx="240">
                  <c:v>2.86E-2</c:v>
                </c:pt>
                <c:pt idx="241">
                  <c:v>2.86E-2</c:v>
                </c:pt>
                <c:pt idx="242">
                  <c:v>2.8500000000000001E-2</c:v>
                </c:pt>
                <c:pt idx="243">
                  <c:v>2.86E-2</c:v>
                </c:pt>
                <c:pt idx="244">
                  <c:v>2.8799999999999999E-2</c:v>
                </c:pt>
                <c:pt idx="245">
                  <c:v>2.8500000000000001E-2</c:v>
                </c:pt>
                <c:pt idx="246">
                  <c:v>2.8500000000000001E-2</c:v>
                </c:pt>
                <c:pt idx="247">
                  <c:v>2.8799999999999999E-2</c:v>
                </c:pt>
                <c:pt idx="248">
                  <c:v>2.8799999999999999E-2</c:v>
                </c:pt>
                <c:pt idx="249">
                  <c:v>2.8299999999999999E-2</c:v>
                </c:pt>
                <c:pt idx="250">
                  <c:v>2.7799999999999998E-2</c:v>
                </c:pt>
                <c:pt idx="251">
                  <c:v>2.7E-2</c:v>
                </c:pt>
                <c:pt idx="252">
                  <c:v>2.63E-2</c:v>
                </c:pt>
                <c:pt idx="253">
                  <c:v>2.5600000000000001E-2</c:v>
                </c:pt>
                <c:pt idx="254">
                  <c:v>2.5499999999999998E-2</c:v>
                </c:pt>
                <c:pt idx="255">
                  <c:v>2.5100000000000001E-2</c:v>
                </c:pt>
                <c:pt idx="256">
                  <c:v>2.4899999999999999E-2</c:v>
                </c:pt>
                <c:pt idx="257">
                  <c:v>2.4500000000000001E-2</c:v>
                </c:pt>
                <c:pt idx="258">
                  <c:v>2.4400000000000002E-2</c:v>
                </c:pt>
                <c:pt idx="259">
                  <c:v>2.3300000000000001E-2</c:v>
                </c:pt>
                <c:pt idx="260">
                  <c:v>2.3400000000000001E-2</c:v>
                </c:pt>
                <c:pt idx="261">
                  <c:v>2.2800000000000001E-2</c:v>
                </c:pt>
                <c:pt idx="262">
                  <c:v>2.2800000000000001E-2</c:v>
                </c:pt>
                <c:pt idx="263">
                  <c:v>2.2200000000000001E-2</c:v>
                </c:pt>
                <c:pt idx="264">
                  <c:v>2.2499999999999999E-2</c:v>
                </c:pt>
                <c:pt idx="265">
                  <c:v>2.2200000000000001E-2</c:v>
                </c:pt>
                <c:pt idx="266">
                  <c:v>2.23E-2</c:v>
                </c:pt>
                <c:pt idx="267">
                  <c:v>2.1999999999999999E-2</c:v>
                </c:pt>
                <c:pt idx="268">
                  <c:v>2.1999999999999999E-2</c:v>
                </c:pt>
                <c:pt idx="269">
                  <c:v>2.18E-2</c:v>
                </c:pt>
                <c:pt idx="270">
                  <c:v>2.1499999999999998E-2</c:v>
                </c:pt>
                <c:pt idx="271">
                  <c:v>2.1399999999999999E-2</c:v>
                </c:pt>
                <c:pt idx="272">
                  <c:v>2.1000000000000001E-2</c:v>
                </c:pt>
                <c:pt idx="273">
                  <c:v>2.0799999999999999E-2</c:v>
                </c:pt>
                <c:pt idx="274">
                  <c:v>2.06E-2</c:v>
                </c:pt>
                <c:pt idx="275">
                  <c:v>2.0299999999999999E-2</c:v>
                </c:pt>
                <c:pt idx="276">
                  <c:v>1.9599999999999999E-2</c:v>
                </c:pt>
                <c:pt idx="277">
                  <c:v>1.95E-2</c:v>
                </c:pt>
                <c:pt idx="278">
                  <c:v>1.9199999999999998E-2</c:v>
                </c:pt>
                <c:pt idx="279">
                  <c:v>1.9E-2</c:v>
                </c:pt>
                <c:pt idx="280">
                  <c:v>1.8800000000000001E-2</c:v>
                </c:pt>
                <c:pt idx="281">
                  <c:v>1.89E-2</c:v>
                </c:pt>
                <c:pt idx="282">
                  <c:v>1.9300000000000001E-2</c:v>
                </c:pt>
                <c:pt idx="283">
                  <c:v>1.9099999999999999E-2</c:v>
                </c:pt>
                <c:pt idx="284">
                  <c:v>1.8800000000000001E-2</c:v>
                </c:pt>
                <c:pt idx="285">
                  <c:v>1.8700000000000001E-2</c:v>
                </c:pt>
                <c:pt idx="286">
                  <c:v>1.84E-2</c:v>
                </c:pt>
                <c:pt idx="287">
                  <c:v>1.7899999999999999E-2</c:v>
                </c:pt>
                <c:pt idx="288">
                  <c:v>1.77E-2</c:v>
                </c:pt>
                <c:pt idx="289">
                  <c:v>1.77E-2</c:v>
                </c:pt>
                <c:pt idx="290">
                  <c:v>1.7600000000000001E-2</c:v>
                </c:pt>
                <c:pt idx="291">
                  <c:v>1.7600000000000001E-2</c:v>
                </c:pt>
                <c:pt idx="292">
                  <c:v>1.7899999999999999E-2</c:v>
                </c:pt>
                <c:pt idx="293">
                  <c:v>1.7999999999999999E-2</c:v>
                </c:pt>
                <c:pt idx="294">
                  <c:v>1.83E-2</c:v>
                </c:pt>
                <c:pt idx="295">
                  <c:v>1.8599999999999998E-2</c:v>
                </c:pt>
                <c:pt idx="296">
                  <c:v>1.84E-2</c:v>
                </c:pt>
                <c:pt idx="297">
                  <c:v>1.7999999999999999E-2</c:v>
                </c:pt>
                <c:pt idx="298">
                  <c:v>1.77E-2</c:v>
                </c:pt>
                <c:pt idx="299">
                  <c:v>1.72E-2</c:v>
                </c:pt>
                <c:pt idx="300">
                  <c:v>1.6500000000000001E-2</c:v>
                </c:pt>
                <c:pt idx="301">
                  <c:v>1.6500000000000001E-2</c:v>
                </c:pt>
                <c:pt idx="302">
                  <c:v>1.6E-2</c:v>
                </c:pt>
                <c:pt idx="303">
                  <c:v>1.6E-2</c:v>
                </c:pt>
                <c:pt idx="304">
                  <c:v>1.5699999999999999E-2</c:v>
                </c:pt>
                <c:pt idx="305">
                  <c:v>1.54E-2</c:v>
                </c:pt>
                <c:pt idx="306">
                  <c:v>1.5299999999999999E-2</c:v>
                </c:pt>
                <c:pt idx="307">
                  <c:v>1.54E-2</c:v>
                </c:pt>
                <c:pt idx="308">
                  <c:v>1.5100000000000001E-2</c:v>
                </c:pt>
                <c:pt idx="309">
                  <c:v>1.46E-2</c:v>
                </c:pt>
                <c:pt idx="310">
                  <c:v>1.4500000000000001E-2</c:v>
                </c:pt>
                <c:pt idx="311">
                  <c:v>1.4E-2</c:v>
                </c:pt>
                <c:pt idx="312">
                  <c:v>1.32E-2</c:v>
                </c:pt>
                <c:pt idx="313">
                  <c:v>1.3100000000000001E-2</c:v>
                </c:pt>
                <c:pt idx="314">
                  <c:v>1.3100000000000001E-2</c:v>
                </c:pt>
                <c:pt idx="315">
                  <c:v>1.2699999999999999E-2</c:v>
                </c:pt>
                <c:pt idx="316">
                  <c:v>1.32E-2</c:v>
                </c:pt>
                <c:pt idx="317">
                  <c:v>1.34E-2</c:v>
                </c:pt>
                <c:pt idx="318">
                  <c:v>1.34E-2</c:v>
                </c:pt>
                <c:pt idx="319">
                  <c:v>1.35E-2</c:v>
                </c:pt>
                <c:pt idx="320">
                  <c:v>1.3899999999999999E-2</c:v>
                </c:pt>
                <c:pt idx="321">
                  <c:v>1.3599999999999999E-2</c:v>
                </c:pt>
                <c:pt idx="322">
                  <c:v>1.37E-2</c:v>
                </c:pt>
                <c:pt idx="323">
                  <c:v>1.37E-2</c:v>
                </c:pt>
                <c:pt idx="324">
                  <c:v>1.3899999999999999E-2</c:v>
                </c:pt>
                <c:pt idx="325">
                  <c:v>1.4E-2</c:v>
                </c:pt>
                <c:pt idx="326">
                  <c:v>1.3899999999999999E-2</c:v>
                </c:pt>
                <c:pt idx="327">
                  <c:v>1.43E-2</c:v>
                </c:pt>
                <c:pt idx="328">
                  <c:v>1.4500000000000001E-2</c:v>
                </c:pt>
                <c:pt idx="329">
                  <c:v>1.44E-2</c:v>
                </c:pt>
                <c:pt idx="330">
                  <c:v>1.4200000000000001E-2</c:v>
                </c:pt>
                <c:pt idx="331">
                  <c:v>1.44E-2</c:v>
                </c:pt>
                <c:pt idx="332">
                  <c:v>1.43E-2</c:v>
                </c:pt>
                <c:pt idx="333">
                  <c:v>1.43E-2</c:v>
                </c:pt>
                <c:pt idx="334">
                  <c:v>1.44E-2</c:v>
                </c:pt>
                <c:pt idx="335">
                  <c:v>1.4500000000000001E-2</c:v>
                </c:pt>
                <c:pt idx="336">
                  <c:v>1.43E-2</c:v>
                </c:pt>
                <c:pt idx="337">
                  <c:v>1.38E-2</c:v>
                </c:pt>
                <c:pt idx="338">
                  <c:v>1.3599999999999999E-2</c:v>
                </c:pt>
                <c:pt idx="339">
                  <c:v>1.34E-2</c:v>
                </c:pt>
                <c:pt idx="340">
                  <c:v>1.38E-2</c:v>
                </c:pt>
                <c:pt idx="341">
                  <c:v>1.4E-2</c:v>
                </c:pt>
                <c:pt idx="342">
                  <c:v>1.44E-2</c:v>
                </c:pt>
                <c:pt idx="343">
                  <c:v>1.46E-2</c:v>
                </c:pt>
                <c:pt idx="344">
                  <c:v>1.44E-2</c:v>
                </c:pt>
                <c:pt idx="345">
                  <c:v>1.4E-2</c:v>
                </c:pt>
                <c:pt idx="346">
                  <c:v>1.3899999999999999E-2</c:v>
                </c:pt>
                <c:pt idx="347">
                  <c:v>1.4E-2</c:v>
                </c:pt>
                <c:pt idx="348">
                  <c:v>1.38E-2</c:v>
                </c:pt>
                <c:pt idx="349">
                  <c:v>1.4E-2</c:v>
                </c:pt>
                <c:pt idx="350">
                  <c:v>1.41E-2</c:v>
                </c:pt>
                <c:pt idx="351">
                  <c:v>1.44E-2</c:v>
                </c:pt>
                <c:pt idx="352">
                  <c:v>1.43E-2</c:v>
                </c:pt>
                <c:pt idx="353">
                  <c:v>1.46E-2</c:v>
                </c:pt>
                <c:pt idx="354">
                  <c:v>1.47E-2</c:v>
                </c:pt>
                <c:pt idx="355">
                  <c:v>1.4500000000000001E-2</c:v>
                </c:pt>
                <c:pt idx="356">
                  <c:v>1.44E-2</c:v>
                </c:pt>
                <c:pt idx="357">
                  <c:v>1.44E-2</c:v>
                </c:pt>
                <c:pt idx="358">
                  <c:v>1.4500000000000001E-2</c:v>
                </c:pt>
                <c:pt idx="359">
                  <c:v>1.44E-2</c:v>
                </c:pt>
                <c:pt idx="360">
                  <c:v>1.46E-2</c:v>
                </c:pt>
                <c:pt idx="361">
                  <c:v>1.44E-2</c:v>
                </c:pt>
                <c:pt idx="362">
                  <c:v>1.41E-2</c:v>
                </c:pt>
                <c:pt idx="363">
                  <c:v>1.3899999999999999E-2</c:v>
                </c:pt>
                <c:pt idx="364">
                  <c:v>1.38E-2</c:v>
                </c:pt>
                <c:pt idx="365">
                  <c:v>1.37E-2</c:v>
                </c:pt>
                <c:pt idx="366">
                  <c:v>1.4E-2</c:v>
                </c:pt>
                <c:pt idx="367">
                  <c:v>1.3899999999999999E-2</c:v>
                </c:pt>
                <c:pt idx="368">
                  <c:v>1.3599999999999999E-2</c:v>
                </c:pt>
                <c:pt idx="369">
                  <c:v>1.3100000000000001E-2</c:v>
                </c:pt>
                <c:pt idx="370">
                  <c:v>1.3100000000000001E-2</c:v>
                </c:pt>
                <c:pt idx="371">
                  <c:v>1.24E-2</c:v>
                </c:pt>
                <c:pt idx="372">
                  <c:v>1.2200000000000001E-2</c:v>
                </c:pt>
                <c:pt idx="373">
                  <c:v>1.21E-2</c:v>
                </c:pt>
                <c:pt idx="374">
                  <c:v>1.24E-2</c:v>
                </c:pt>
                <c:pt idx="375">
                  <c:v>1.23E-2</c:v>
                </c:pt>
                <c:pt idx="376">
                  <c:v>1.24E-2</c:v>
                </c:pt>
                <c:pt idx="377">
                  <c:v>1.2699999999999999E-2</c:v>
                </c:pt>
                <c:pt idx="378">
                  <c:v>1.2800000000000001E-2</c:v>
                </c:pt>
                <c:pt idx="379">
                  <c:v>1.2800000000000001E-2</c:v>
                </c:pt>
                <c:pt idx="380">
                  <c:v>1.2800000000000001E-2</c:v>
                </c:pt>
                <c:pt idx="381">
                  <c:v>1.2699999999999999E-2</c:v>
                </c:pt>
                <c:pt idx="382">
                  <c:v>1.2200000000000001E-2</c:v>
                </c:pt>
                <c:pt idx="383">
                  <c:v>1.2200000000000001E-2</c:v>
                </c:pt>
                <c:pt idx="384">
                  <c:v>1.2200000000000001E-2</c:v>
                </c:pt>
                <c:pt idx="385">
                  <c:v>1.2200000000000001E-2</c:v>
                </c:pt>
                <c:pt idx="386">
                  <c:v>1.2200000000000001E-2</c:v>
                </c:pt>
                <c:pt idx="387">
                  <c:v>1.2200000000000001E-2</c:v>
                </c:pt>
                <c:pt idx="388">
                  <c:v>1.21E-2</c:v>
                </c:pt>
                <c:pt idx="389">
                  <c:v>1.21E-2</c:v>
                </c:pt>
                <c:pt idx="390">
                  <c:v>1.2E-2</c:v>
                </c:pt>
                <c:pt idx="391">
                  <c:v>1.21E-2</c:v>
                </c:pt>
              </c:numCache>
            </c:numRef>
          </c:val>
          <c:smooth val="0"/>
          <c:extLst>
            <c:ext xmlns:c16="http://schemas.microsoft.com/office/drawing/2014/chart" uri="{C3380CC4-5D6E-409C-BE32-E72D297353CC}">
              <c16:uniqueId val="{00000007-ABD5-474F-85CF-F8C81F637BF2}"/>
            </c:ext>
          </c:extLst>
        </c:ser>
        <c:dLbls>
          <c:showLegendKey val="0"/>
          <c:showVal val="0"/>
          <c:showCatName val="0"/>
          <c:showSerName val="0"/>
          <c:showPercent val="0"/>
          <c:showBubbleSize val="0"/>
        </c:dLbls>
        <c:smooth val="0"/>
        <c:axId val="229389672"/>
        <c:axId val="229390064"/>
      </c:lineChart>
      <c:dateAx>
        <c:axId val="2293896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390064"/>
        <c:crosses val="autoZero"/>
        <c:auto val="1"/>
        <c:lblOffset val="100"/>
        <c:baseTimeUnit val="days"/>
        <c:majorUnit val="95"/>
        <c:majorTimeUnit val="days"/>
      </c:dateAx>
      <c:valAx>
        <c:axId val="229390064"/>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389672"/>
        <c:crosses val="autoZero"/>
        <c:crossBetween val="between"/>
        <c:majorUnit val="1.0000000000000002E-2"/>
      </c:valAx>
      <c:spPr>
        <a:noFill/>
        <a:ln w="9525">
          <a:solidFill>
            <a:srgbClr val="505050"/>
          </a:solidFill>
        </a:ln>
      </c:spPr>
    </c:plotArea>
    <c:legend>
      <c:legendPos val="b"/>
      <c:layout>
        <c:manualLayout>
          <c:xMode val="edge"/>
          <c:yMode val="edge"/>
          <c:x val="0"/>
          <c:y val="0.88089450555165505"/>
          <c:w val="0.97916666666666663"/>
          <c:h val="0.119105494448344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'38'!$I$8</c:f>
              <c:strCache>
                <c:ptCount val="1"/>
                <c:pt idx="0">
                  <c:v>Кредити суб’єктам господарювання</c:v>
                </c:pt>
              </c:strCache>
            </c:strRef>
          </c:tx>
          <c:spPr>
            <a:ln w="25400" cmpd="sng">
              <a:solidFill>
                <a:srgbClr val="057D46"/>
              </a:solidFill>
              <a:prstDash val="solid"/>
            </a:ln>
          </c:spPr>
          <c:marker>
            <c:symbol val="none"/>
          </c:marker>
          <c:dLbls>
            <c:dLbl>
              <c:idx val="18"/>
              <c:layout>
                <c:manualLayout>
                  <c:x val="-8.3116869517640884E-2"/>
                  <c:y val="3.02762769874071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56-4106-A3B0-9209DE2CFE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'38'!$H$34:$H$52</c:f>
              <c:numCache>
                <c:formatCode>m/d/yyyy</c:formatCode>
                <c:ptCount val="1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numCache>
            </c:numRef>
          </c:cat>
          <c:val>
            <c:numRef>
              <c:f>'38'!$I$34:$I$52</c:f>
              <c:numCache>
                <c:formatCode>0.0%</c:formatCode>
                <c:ptCount val="19"/>
                <c:pt idx="0">
                  <c:v>0.20799999999999999</c:v>
                </c:pt>
                <c:pt idx="1">
                  <c:v>0.20100000000000001</c:v>
                </c:pt>
                <c:pt idx="2">
                  <c:v>0.182</c:v>
                </c:pt>
                <c:pt idx="3">
                  <c:v>0.183</c:v>
                </c:pt>
                <c:pt idx="4">
                  <c:v>0.184</c:v>
                </c:pt>
                <c:pt idx="5">
                  <c:v>0.184</c:v>
                </c:pt>
                <c:pt idx="6">
                  <c:v>0.186</c:v>
                </c:pt>
                <c:pt idx="7">
                  <c:v>0.185</c:v>
                </c:pt>
                <c:pt idx="8">
                  <c:v>0.184</c:v>
                </c:pt>
                <c:pt idx="9">
                  <c:v>0.18099999999999999</c:v>
                </c:pt>
                <c:pt idx="10">
                  <c:v>0.17399999999999999</c:v>
                </c:pt>
                <c:pt idx="11">
                  <c:v>0.16400000000000001</c:v>
                </c:pt>
                <c:pt idx="12">
                  <c:v>0.157</c:v>
                </c:pt>
                <c:pt idx="13">
                  <c:v>0.14000000000000001</c:v>
                </c:pt>
                <c:pt idx="14">
                  <c:v>0.126</c:v>
                </c:pt>
                <c:pt idx="15">
                  <c:v>0.13900000000000001</c:v>
                </c:pt>
                <c:pt idx="16">
                  <c:v>0.13500000000000001</c:v>
                </c:pt>
                <c:pt idx="17">
                  <c:v>0.11600000000000001</c:v>
                </c:pt>
                <c:pt idx="18">
                  <c:v>0.106</c:v>
                </c:pt>
              </c:numCache>
            </c:numRef>
          </c:val>
          <c:smooth val="0"/>
          <c:extLst>
            <c:ext xmlns:c16="http://schemas.microsoft.com/office/drawing/2014/chart" uri="{C3380CC4-5D6E-409C-BE32-E72D297353CC}">
              <c16:uniqueId val="{00000001-4856-4106-A3B0-9209DE2CFEE7}"/>
            </c:ext>
          </c:extLst>
        </c:ser>
        <c:ser>
          <c:idx val="0"/>
          <c:order val="1"/>
          <c:tx>
            <c:strRef>
              <c:f>'38'!$J$8</c:f>
              <c:strCache>
                <c:ptCount val="1"/>
                <c:pt idx="0">
                  <c:v>Кредити фізичним особам</c:v>
                </c:pt>
              </c:strCache>
            </c:strRef>
          </c:tx>
          <c:spPr>
            <a:ln w="25400" cmpd="sng">
              <a:solidFill>
                <a:srgbClr val="7D0532"/>
              </a:solidFill>
              <a:prstDash val="solid"/>
            </a:ln>
          </c:spPr>
          <c:marker>
            <c:symbol val="none"/>
          </c:marker>
          <c:dLbls>
            <c:dLbl>
              <c:idx val="18"/>
              <c:layout>
                <c:manualLayout>
                  <c:x val="-8.727271299352278E-2"/>
                  <c:y val="3.5322323151974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56-4106-A3B0-9209DE2CFE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'38'!$H$34:$H$52</c:f>
              <c:numCache>
                <c:formatCode>m/d/yyyy</c:formatCode>
                <c:ptCount val="1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numCache>
            </c:numRef>
          </c:cat>
          <c:val>
            <c:numRef>
              <c:f>'38'!$J$34:$J$52</c:f>
              <c:numCache>
                <c:formatCode>0.0%</c:formatCode>
                <c:ptCount val="19"/>
                <c:pt idx="0">
                  <c:v>0.313</c:v>
                </c:pt>
                <c:pt idx="1">
                  <c:v>0.32600000000000001</c:v>
                </c:pt>
                <c:pt idx="2">
                  <c:v>0.34</c:v>
                </c:pt>
                <c:pt idx="3">
                  <c:v>0.28499999999999998</c:v>
                </c:pt>
                <c:pt idx="4">
                  <c:v>0.29799999999999999</c:v>
                </c:pt>
                <c:pt idx="5">
                  <c:v>0.31</c:v>
                </c:pt>
                <c:pt idx="6">
                  <c:v>0.29499999999999998</c:v>
                </c:pt>
                <c:pt idx="7">
                  <c:v>0.316</c:v>
                </c:pt>
                <c:pt idx="8">
                  <c:v>0.34399999999999997</c:v>
                </c:pt>
                <c:pt idx="9">
                  <c:v>0.34100000000000003</c:v>
                </c:pt>
                <c:pt idx="10">
                  <c:v>0.34</c:v>
                </c:pt>
                <c:pt idx="11">
                  <c:v>0.33600000000000002</c:v>
                </c:pt>
                <c:pt idx="12">
                  <c:v>0.33600000000000002</c:v>
                </c:pt>
                <c:pt idx="13">
                  <c:v>0.34</c:v>
                </c:pt>
                <c:pt idx="14">
                  <c:v>0.34300000000000003</c:v>
                </c:pt>
                <c:pt idx="15">
                  <c:v>0.34</c:v>
                </c:pt>
                <c:pt idx="16">
                  <c:v>0.33800000000000002</c:v>
                </c:pt>
                <c:pt idx="17">
                  <c:v>0.33300000000000002</c:v>
                </c:pt>
                <c:pt idx="18">
                  <c:v>0.32800000000000001</c:v>
                </c:pt>
              </c:numCache>
            </c:numRef>
          </c:val>
          <c:smooth val="0"/>
          <c:extLst>
            <c:ext xmlns:c16="http://schemas.microsoft.com/office/drawing/2014/chart" uri="{C3380CC4-5D6E-409C-BE32-E72D297353CC}">
              <c16:uniqueId val="{00000003-4856-4106-A3B0-9209DE2CFEE7}"/>
            </c:ext>
          </c:extLst>
        </c:ser>
        <c:ser>
          <c:idx val="2"/>
          <c:order val="2"/>
          <c:tx>
            <c:strRef>
              <c:f>'38'!$K$8</c:f>
              <c:strCache>
                <c:ptCount val="1"/>
                <c:pt idx="0">
                  <c:v>Інтегральна</c:v>
                </c:pt>
              </c:strCache>
            </c:strRef>
          </c:tx>
          <c:spPr>
            <a:ln w="25400">
              <a:solidFill>
                <a:srgbClr val="005591"/>
              </a:solidFill>
            </a:ln>
          </c:spPr>
          <c:marker>
            <c:symbol val="none"/>
          </c:marker>
          <c:dLbls>
            <c:dLbl>
              <c:idx val="18"/>
              <c:layout>
                <c:manualLayout>
                  <c:x val="-8.727271299352278E-2"/>
                  <c:y val="-6.05525539748143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56-4106-A3B0-9209DE2CFE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'38'!$H$34:$H$52</c:f>
              <c:numCache>
                <c:formatCode>m/d/yyyy</c:formatCode>
                <c:ptCount val="1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numCache>
            </c:numRef>
          </c:cat>
          <c:val>
            <c:numRef>
              <c:f>'38'!$K$34:$K$52</c:f>
              <c:numCache>
                <c:formatCode>0.0%</c:formatCode>
                <c:ptCount val="19"/>
                <c:pt idx="0">
                  <c:v>0.218</c:v>
                </c:pt>
                <c:pt idx="1">
                  <c:v>0.21299999999999999</c:v>
                </c:pt>
                <c:pt idx="2">
                  <c:v>0.19500000000000001</c:v>
                </c:pt>
                <c:pt idx="3">
                  <c:v>0.192</c:v>
                </c:pt>
                <c:pt idx="4">
                  <c:v>0.193</c:v>
                </c:pt>
                <c:pt idx="5">
                  <c:v>0.19700000000000001</c:v>
                </c:pt>
                <c:pt idx="6">
                  <c:v>0.19700000000000001</c:v>
                </c:pt>
                <c:pt idx="7">
                  <c:v>0.20100000000000001</c:v>
                </c:pt>
                <c:pt idx="8">
                  <c:v>0.21099999999999999</c:v>
                </c:pt>
                <c:pt idx="9">
                  <c:v>0.20599999999999999</c:v>
                </c:pt>
                <c:pt idx="10">
                  <c:v>0.20100000000000001</c:v>
                </c:pt>
                <c:pt idx="11">
                  <c:v>0.192</c:v>
                </c:pt>
                <c:pt idx="12">
                  <c:v>0.188</c:v>
                </c:pt>
                <c:pt idx="13">
                  <c:v>0.17399999999999999</c:v>
                </c:pt>
                <c:pt idx="14">
                  <c:v>0.16300000000000001</c:v>
                </c:pt>
                <c:pt idx="15">
                  <c:v>0.17</c:v>
                </c:pt>
                <c:pt idx="16">
                  <c:v>0.158</c:v>
                </c:pt>
                <c:pt idx="17">
                  <c:v>0.14499999999999999</c:v>
                </c:pt>
                <c:pt idx="18">
                  <c:v>0.14099999999999999</c:v>
                </c:pt>
              </c:numCache>
            </c:numRef>
          </c:val>
          <c:smooth val="0"/>
          <c:extLst>
            <c:ext xmlns:c16="http://schemas.microsoft.com/office/drawing/2014/chart" uri="{C3380CC4-5D6E-409C-BE32-E72D297353CC}">
              <c16:uniqueId val="{00000005-4856-4106-A3B0-9209DE2CFEE7}"/>
            </c:ext>
          </c:extLst>
        </c:ser>
        <c:dLbls>
          <c:showLegendKey val="0"/>
          <c:showVal val="0"/>
          <c:showCatName val="0"/>
          <c:showSerName val="0"/>
          <c:showPercent val="0"/>
          <c:showBubbleSize val="0"/>
        </c:dLbls>
        <c:smooth val="0"/>
        <c:axId val="229390848"/>
        <c:axId val="229391240"/>
      </c:lineChart>
      <c:dateAx>
        <c:axId val="229390848"/>
        <c:scaling>
          <c:orientation val="minMax"/>
          <c:max val="44012"/>
          <c:min val="4346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391240"/>
        <c:crosses val="autoZero"/>
        <c:auto val="0"/>
        <c:lblOffset val="100"/>
        <c:baseTimeUnit val="months"/>
        <c:majorUnit val="3"/>
        <c:majorTimeUnit val="months"/>
        <c:minorUnit val="1"/>
        <c:minorTimeUnit val="months"/>
      </c:dateAx>
      <c:valAx>
        <c:axId val="229391240"/>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390848"/>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'38'!$I$9</c:f>
              <c:strCache>
                <c:ptCount val="1"/>
                <c:pt idx="0">
                  <c:v>To corporates</c:v>
                </c:pt>
              </c:strCache>
            </c:strRef>
          </c:tx>
          <c:spPr>
            <a:ln w="25400" cmpd="sng">
              <a:solidFill>
                <a:srgbClr val="057D46"/>
              </a:solidFill>
              <a:prstDash val="solid"/>
            </a:ln>
          </c:spPr>
          <c:marker>
            <c:symbol val="none"/>
          </c:marker>
          <c:dLbls>
            <c:dLbl>
              <c:idx val="18"/>
              <c:layout>
                <c:manualLayout>
                  <c:x val="-8.3116869517640884E-2"/>
                  <c:y val="2.5230230822839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90-4A5F-AD4A-D24A173366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'38'!$H$34:$H$52</c:f>
              <c:numCache>
                <c:formatCode>m/d/yyyy</c:formatCode>
                <c:ptCount val="1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numCache>
            </c:numRef>
          </c:cat>
          <c:val>
            <c:numRef>
              <c:f>'38'!$I$34:$I$52</c:f>
              <c:numCache>
                <c:formatCode>0.0%</c:formatCode>
                <c:ptCount val="19"/>
                <c:pt idx="0">
                  <c:v>0.20799999999999999</c:v>
                </c:pt>
                <c:pt idx="1">
                  <c:v>0.20100000000000001</c:v>
                </c:pt>
                <c:pt idx="2">
                  <c:v>0.182</c:v>
                </c:pt>
                <c:pt idx="3">
                  <c:v>0.183</c:v>
                </c:pt>
                <c:pt idx="4">
                  <c:v>0.184</c:v>
                </c:pt>
                <c:pt idx="5">
                  <c:v>0.184</c:v>
                </c:pt>
                <c:pt idx="6">
                  <c:v>0.186</c:v>
                </c:pt>
                <c:pt idx="7">
                  <c:v>0.185</c:v>
                </c:pt>
                <c:pt idx="8">
                  <c:v>0.184</c:v>
                </c:pt>
                <c:pt idx="9">
                  <c:v>0.18099999999999999</c:v>
                </c:pt>
                <c:pt idx="10">
                  <c:v>0.17399999999999999</c:v>
                </c:pt>
                <c:pt idx="11">
                  <c:v>0.16400000000000001</c:v>
                </c:pt>
                <c:pt idx="12">
                  <c:v>0.157</c:v>
                </c:pt>
                <c:pt idx="13">
                  <c:v>0.14000000000000001</c:v>
                </c:pt>
                <c:pt idx="14">
                  <c:v>0.126</c:v>
                </c:pt>
                <c:pt idx="15">
                  <c:v>0.13900000000000001</c:v>
                </c:pt>
                <c:pt idx="16">
                  <c:v>0.13500000000000001</c:v>
                </c:pt>
                <c:pt idx="17">
                  <c:v>0.11600000000000001</c:v>
                </c:pt>
                <c:pt idx="18">
                  <c:v>0.106</c:v>
                </c:pt>
              </c:numCache>
            </c:numRef>
          </c:val>
          <c:smooth val="0"/>
          <c:extLst>
            <c:ext xmlns:c16="http://schemas.microsoft.com/office/drawing/2014/chart" uri="{C3380CC4-5D6E-409C-BE32-E72D297353CC}">
              <c16:uniqueId val="{00000001-A690-4A5F-AD4A-D24A17336697}"/>
            </c:ext>
          </c:extLst>
        </c:ser>
        <c:ser>
          <c:idx val="0"/>
          <c:order val="1"/>
          <c:tx>
            <c:strRef>
              <c:f>'38'!$J$9</c:f>
              <c:strCache>
                <c:ptCount val="1"/>
                <c:pt idx="0">
                  <c:v>To households</c:v>
                </c:pt>
              </c:strCache>
            </c:strRef>
          </c:tx>
          <c:spPr>
            <a:ln w="25400" cmpd="sng">
              <a:solidFill>
                <a:srgbClr val="7D0532"/>
              </a:solidFill>
              <a:prstDash val="solid"/>
            </a:ln>
          </c:spPr>
          <c:marker>
            <c:symbol val="none"/>
          </c:marker>
          <c:dLbls>
            <c:dLbl>
              <c:idx val="18"/>
              <c:layout>
                <c:manualLayout>
                  <c:x val="-8.727271299352278E-2"/>
                  <c:y val="3.0276276987407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90-4A5F-AD4A-D24A173366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'38'!$H$34:$H$52</c:f>
              <c:numCache>
                <c:formatCode>m/d/yyyy</c:formatCode>
                <c:ptCount val="1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numCache>
            </c:numRef>
          </c:cat>
          <c:val>
            <c:numRef>
              <c:f>'38'!$J$34:$J$52</c:f>
              <c:numCache>
                <c:formatCode>0.0%</c:formatCode>
                <c:ptCount val="19"/>
                <c:pt idx="0">
                  <c:v>0.313</c:v>
                </c:pt>
                <c:pt idx="1">
                  <c:v>0.32600000000000001</c:v>
                </c:pt>
                <c:pt idx="2">
                  <c:v>0.34</c:v>
                </c:pt>
                <c:pt idx="3">
                  <c:v>0.28499999999999998</c:v>
                </c:pt>
                <c:pt idx="4">
                  <c:v>0.29799999999999999</c:v>
                </c:pt>
                <c:pt idx="5">
                  <c:v>0.31</c:v>
                </c:pt>
                <c:pt idx="6">
                  <c:v>0.29499999999999998</c:v>
                </c:pt>
                <c:pt idx="7">
                  <c:v>0.316</c:v>
                </c:pt>
                <c:pt idx="8">
                  <c:v>0.34399999999999997</c:v>
                </c:pt>
                <c:pt idx="9">
                  <c:v>0.34100000000000003</c:v>
                </c:pt>
                <c:pt idx="10">
                  <c:v>0.34</c:v>
                </c:pt>
                <c:pt idx="11">
                  <c:v>0.33600000000000002</c:v>
                </c:pt>
                <c:pt idx="12">
                  <c:v>0.33600000000000002</c:v>
                </c:pt>
                <c:pt idx="13">
                  <c:v>0.34</c:v>
                </c:pt>
                <c:pt idx="14">
                  <c:v>0.34300000000000003</c:v>
                </c:pt>
                <c:pt idx="15">
                  <c:v>0.34</c:v>
                </c:pt>
                <c:pt idx="16">
                  <c:v>0.33800000000000002</c:v>
                </c:pt>
                <c:pt idx="17">
                  <c:v>0.33300000000000002</c:v>
                </c:pt>
                <c:pt idx="18">
                  <c:v>0.32800000000000001</c:v>
                </c:pt>
              </c:numCache>
            </c:numRef>
          </c:val>
          <c:smooth val="0"/>
          <c:extLst>
            <c:ext xmlns:c16="http://schemas.microsoft.com/office/drawing/2014/chart" uri="{C3380CC4-5D6E-409C-BE32-E72D297353CC}">
              <c16:uniqueId val="{00000003-A690-4A5F-AD4A-D24A17336697}"/>
            </c:ext>
          </c:extLst>
        </c:ser>
        <c:ser>
          <c:idx val="2"/>
          <c:order val="2"/>
          <c:tx>
            <c:strRef>
              <c:f>'38'!$K$9</c:f>
              <c:strCache>
                <c:ptCount val="1"/>
                <c:pt idx="0">
                  <c:v>Composite</c:v>
                </c:pt>
              </c:strCache>
            </c:strRef>
          </c:tx>
          <c:spPr>
            <a:ln w="25400">
              <a:solidFill>
                <a:srgbClr val="005591"/>
              </a:solidFill>
            </a:ln>
          </c:spPr>
          <c:marker>
            <c:symbol val="none"/>
          </c:marker>
          <c:dLbls>
            <c:dLbl>
              <c:idx val="18"/>
              <c:layout>
                <c:manualLayout>
                  <c:x val="-8.727271299352278E-2"/>
                  <c:y val="-5.04604616456786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90-4A5F-AD4A-D24A173366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'38'!$H$34:$H$52</c:f>
              <c:numCache>
                <c:formatCode>m/d/yyyy</c:formatCode>
                <c:ptCount val="19"/>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numCache>
            </c:numRef>
          </c:cat>
          <c:val>
            <c:numRef>
              <c:f>'38'!$K$34:$K$52</c:f>
              <c:numCache>
                <c:formatCode>0.0%</c:formatCode>
                <c:ptCount val="19"/>
                <c:pt idx="0">
                  <c:v>0.218</c:v>
                </c:pt>
                <c:pt idx="1">
                  <c:v>0.21299999999999999</c:v>
                </c:pt>
                <c:pt idx="2">
                  <c:v>0.19500000000000001</c:v>
                </c:pt>
                <c:pt idx="3">
                  <c:v>0.192</c:v>
                </c:pt>
                <c:pt idx="4">
                  <c:v>0.193</c:v>
                </c:pt>
                <c:pt idx="5">
                  <c:v>0.19700000000000001</c:v>
                </c:pt>
                <c:pt idx="6">
                  <c:v>0.19700000000000001</c:v>
                </c:pt>
                <c:pt idx="7">
                  <c:v>0.20100000000000001</c:v>
                </c:pt>
                <c:pt idx="8">
                  <c:v>0.21099999999999999</c:v>
                </c:pt>
                <c:pt idx="9">
                  <c:v>0.20599999999999999</c:v>
                </c:pt>
                <c:pt idx="10">
                  <c:v>0.20100000000000001</c:v>
                </c:pt>
                <c:pt idx="11">
                  <c:v>0.192</c:v>
                </c:pt>
                <c:pt idx="12">
                  <c:v>0.188</c:v>
                </c:pt>
                <c:pt idx="13">
                  <c:v>0.17399999999999999</c:v>
                </c:pt>
                <c:pt idx="14">
                  <c:v>0.16300000000000001</c:v>
                </c:pt>
                <c:pt idx="15">
                  <c:v>0.17</c:v>
                </c:pt>
                <c:pt idx="16">
                  <c:v>0.158</c:v>
                </c:pt>
                <c:pt idx="17">
                  <c:v>0.14499999999999999</c:v>
                </c:pt>
                <c:pt idx="18">
                  <c:v>0.14099999999999999</c:v>
                </c:pt>
              </c:numCache>
            </c:numRef>
          </c:val>
          <c:smooth val="0"/>
          <c:extLst>
            <c:ext xmlns:c16="http://schemas.microsoft.com/office/drawing/2014/chart" uri="{C3380CC4-5D6E-409C-BE32-E72D297353CC}">
              <c16:uniqueId val="{00000005-A690-4A5F-AD4A-D24A17336697}"/>
            </c:ext>
          </c:extLst>
        </c:ser>
        <c:dLbls>
          <c:showLegendKey val="0"/>
          <c:showVal val="0"/>
          <c:showCatName val="0"/>
          <c:showSerName val="0"/>
          <c:showPercent val="0"/>
          <c:showBubbleSize val="0"/>
        </c:dLbls>
        <c:smooth val="0"/>
        <c:axId val="229392024"/>
        <c:axId val="229392416"/>
      </c:lineChart>
      <c:dateAx>
        <c:axId val="229392024"/>
        <c:scaling>
          <c:orientation val="minMax"/>
          <c:max val="44012"/>
          <c:min val="4346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392416"/>
        <c:crosses val="autoZero"/>
        <c:auto val="0"/>
        <c:lblOffset val="100"/>
        <c:baseTimeUnit val="months"/>
        <c:majorUnit val="3"/>
        <c:majorTimeUnit val="months"/>
        <c:minorUnit val="1"/>
        <c:minorTimeUnit val="months"/>
      </c:dateAx>
      <c:valAx>
        <c:axId val="22939241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392024"/>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'39'!$I$8</c:f>
              <c:strCache>
                <c:ptCount val="1"/>
                <c:pt idx="0">
                  <c:v>Облікова ставка</c:v>
                </c:pt>
              </c:strCache>
            </c:strRef>
          </c:tx>
          <c:spPr>
            <a:ln w="25400" cmpd="sng">
              <a:solidFill>
                <a:srgbClr val="057D46"/>
              </a:solidFill>
              <a:prstDash val="solid"/>
            </a:ln>
          </c:spPr>
          <c:marker>
            <c:symbol val="none"/>
          </c:marker>
          <c:cat>
            <c:numRef>
              <c:f>'39'!$H$506:$H$10505</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numCache>
            </c:numRef>
          </c:cat>
          <c:val>
            <c:numRef>
              <c:f>'39'!$I$506:$I$10505</c:f>
              <c:numCache>
                <c:formatCode>0.0%</c:formatCode>
                <c:ptCount val="10000"/>
                <c:pt idx="0">
                  <c:v>0.18</c:v>
                </c:pt>
                <c:pt idx="1">
                  <c:v>0.18</c:v>
                </c:pt>
                <c:pt idx="2">
                  <c:v>0.18</c:v>
                </c:pt>
                <c:pt idx="3">
                  <c:v>0.18</c:v>
                </c:pt>
                <c:pt idx="4">
                  <c:v>0.18</c:v>
                </c:pt>
                <c:pt idx="5">
                  <c:v>0.18</c:v>
                </c:pt>
                <c:pt idx="6">
                  <c:v>0.18</c:v>
                </c:pt>
                <c:pt idx="7">
                  <c:v>0.18</c:v>
                </c:pt>
                <c:pt idx="8">
                  <c:v>0.18</c:v>
                </c:pt>
                <c:pt idx="9">
                  <c:v>0.18</c:v>
                </c:pt>
                <c:pt idx="10">
                  <c:v>0.18</c:v>
                </c:pt>
                <c:pt idx="11">
                  <c:v>0.18</c:v>
                </c:pt>
                <c:pt idx="12">
                  <c:v>0.18</c:v>
                </c:pt>
                <c:pt idx="13">
                  <c:v>0.18</c:v>
                </c:pt>
                <c:pt idx="14">
                  <c:v>0.18</c:v>
                </c:pt>
                <c:pt idx="15">
                  <c:v>0.18</c:v>
                </c:pt>
                <c:pt idx="16">
                  <c:v>0.18</c:v>
                </c:pt>
                <c:pt idx="17">
                  <c:v>0.18</c:v>
                </c:pt>
                <c:pt idx="18">
                  <c:v>0.18</c:v>
                </c:pt>
                <c:pt idx="19">
                  <c:v>0.18</c:v>
                </c:pt>
                <c:pt idx="20">
                  <c:v>0.18</c:v>
                </c:pt>
                <c:pt idx="21">
                  <c:v>0.18</c:v>
                </c:pt>
                <c:pt idx="22">
                  <c:v>0.18</c:v>
                </c:pt>
                <c:pt idx="23">
                  <c:v>0.18</c:v>
                </c:pt>
                <c:pt idx="24">
                  <c:v>0.18</c:v>
                </c:pt>
                <c:pt idx="25">
                  <c:v>0.18</c:v>
                </c:pt>
                <c:pt idx="26">
                  <c:v>0.18</c:v>
                </c:pt>
                <c:pt idx="27">
                  <c:v>0.18</c:v>
                </c:pt>
                <c:pt idx="28">
                  <c:v>0.18</c:v>
                </c:pt>
                <c:pt idx="29">
                  <c:v>0.18</c:v>
                </c:pt>
                <c:pt idx="30">
                  <c:v>0.18</c:v>
                </c:pt>
                <c:pt idx="31">
                  <c:v>0.18</c:v>
                </c:pt>
                <c:pt idx="32">
                  <c:v>0.18</c:v>
                </c:pt>
                <c:pt idx="33">
                  <c:v>0.18</c:v>
                </c:pt>
                <c:pt idx="34">
                  <c:v>0.18</c:v>
                </c:pt>
                <c:pt idx="35">
                  <c:v>0.18</c:v>
                </c:pt>
                <c:pt idx="36">
                  <c:v>0.18</c:v>
                </c:pt>
                <c:pt idx="37">
                  <c:v>0.18</c:v>
                </c:pt>
                <c:pt idx="38">
                  <c:v>0.18</c:v>
                </c:pt>
                <c:pt idx="39">
                  <c:v>0.18</c:v>
                </c:pt>
                <c:pt idx="40">
                  <c:v>0.18</c:v>
                </c:pt>
                <c:pt idx="41">
                  <c:v>0.18</c:v>
                </c:pt>
                <c:pt idx="42">
                  <c:v>0.18</c:v>
                </c:pt>
                <c:pt idx="43">
                  <c:v>0.18</c:v>
                </c:pt>
                <c:pt idx="44">
                  <c:v>0.18</c:v>
                </c:pt>
                <c:pt idx="45">
                  <c:v>0.18</c:v>
                </c:pt>
                <c:pt idx="46">
                  <c:v>0.18</c:v>
                </c:pt>
                <c:pt idx="47">
                  <c:v>0.18</c:v>
                </c:pt>
                <c:pt idx="48">
                  <c:v>0.18</c:v>
                </c:pt>
                <c:pt idx="49">
                  <c:v>0.18</c:v>
                </c:pt>
                <c:pt idx="50">
                  <c:v>0.18</c:v>
                </c:pt>
                <c:pt idx="51">
                  <c:v>0.18</c:v>
                </c:pt>
                <c:pt idx="52">
                  <c:v>0.18</c:v>
                </c:pt>
                <c:pt idx="53">
                  <c:v>0.18</c:v>
                </c:pt>
                <c:pt idx="54">
                  <c:v>0.18</c:v>
                </c:pt>
                <c:pt idx="55">
                  <c:v>0.18</c:v>
                </c:pt>
                <c:pt idx="56">
                  <c:v>0.18</c:v>
                </c:pt>
                <c:pt idx="57">
                  <c:v>0.18</c:v>
                </c:pt>
                <c:pt idx="58">
                  <c:v>0.18</c:v>
                </c:pt>
                <c:pt idx="59">
                  <c:v>0.18</c:v>
                </c:pt>
                <c:pt idx="60">
                  <c:v>0.18</c:v>
                </c:pt>
                <c:pt idx="61">
                  <c:v>0.18</c:v>
                </c:pt>
                <c:pt idx="62">
                  <c:v>0.18</c:v>
                </c:pt>
                <c:pt idx="63">
                  <c:v>0.18</c:v>
                </c:pt>
                <c:pt idx="64">
                  <c:v>0.18</c:v>
                </c:pt>
                <c:pt idx="65">
                  <c:v>0.18</c:v>
                </c:pt>
                <c:pt idx="66">
                  <c:v>0.18</c:v>
                </c:pt>
                <c:pt idx="67">
                  <c:v>0.18</c:v>
                </c:pt>
                <c:pt idx="68">
                  <c:v>0.18</c:v>
                </c:pt>
                <c:pt idx="69">
                  <c:v>0.18</c:v>
                </c:pt>
                <c:pt idx="70">
                  <c:v>0.18</c:v>
                </c:pt>
                <c:pt idx="71">
                  <c:v>0.18</c:v>
                </c:pt>
                <c:pt idx="72">
                  <c:v>0.18</c:v>
                </c:pt>
                <c:pt idx="73">
                  <c:v>0.18</c:v>
                </c:pt>
                <c:pt idx="74">
                  <c:v>0.18</c:v>
                </c:pt>
                <c:pt idx="75">
                  <c:v>0.18</c:v>
                </c:pt>
                <c:pt idx="76">
                  <c:v>0.18</c:v>
                </c:pt>
                <c:pt idx="77">
                  <c:v>0.18</c:v>
                </c:pt>
                <c:pt idx="78">
                  <c:v>0.18</c:v>
                </c:pt>
                <c:pt idx="79">
                  <c:v>0.18</c:v>
                </c:pt>
                <c:pt idx="80">
                  <c:v>0.17499999999999999</c:v>
                </c:pt>
                <c:pt idx="81">
                  <c:v>0.17499999999999999</c:v>
                </c:pt>
                <c:pt idx="82">
                  <c:v>0.17499999999999999</c:v>
                </c:pt>
                <c:pt idx="83">
                  <c:v>0.17499999999999999</c:v>
                </c:pt>
                <c:pt idx="84">
                  <c:v>0.17499999999999999</c:v>
                </c:pt>
                <c:pt idx="85">
                  <c:v>0.17499999999999999</c:v>
                </c:pt>
                <c:pt idx="86">
                  <c:v>0.17499999999999999</c:v>
                </c:pt>
                <c:pt idx="87">
                  <c:v>0.17499999999999999</c:v>
                </c:pt>
                <c:pt idx="88">
                  <c:v>0.17499999999999999</c:v>
                </c:pt>
                <c:pt idx="89">
                  <c:v>0.17499999999999999</c:v>
                </c:pt>
                <c:pt idx="90">
                  <c:v>0.17499999999999999</c:v>
                </c:pt>
                <c:pt idx="91">
                  <c:v>0.17499999999999999</c:v>
                </c:pt>
                <c:pt idx="92">
                  <c:v>0.17499999999999999</c:v>
                </c:pt>
                <c:pt idx="93">
                  <c:v>0.17499999999999999</c:v>
                </c:pt>
                <c:pt idx="94">
                  <c:v>0.17499999999999999</c:v>
                </c:pt>
                <c:pt idx="95">
                  <c:v>0.17499999999999999</c:v>
                </c:pt>
                <c:pt idx="96">
                  <c:v>0.17499999999999999</c:v>
                </c:pt>
                <c:pt idx="97">
                  <c:v>0.17499999999999999</c:v>
                </c:pt>
                <c:pt idx="98">
                  <c:v>0.17499999999999999</c:v>
                </c:pt>
                <c:pt idx="99">
                  <c:v>0.17499999999999999</c:v>
                </c:pt>
                <c:pt idx="100">
                  <c:v>0.17499999999999999</c:v>
                </c:pt>
                <c:pt idx="101">
                  <c:v>0.17499999999999999</c:v>
                </c:pt>
                <c:pt idx="102">
                  <c:v>0.17499999999999999</c:v>
                </c:pt>
                <c:pt idx="103">
                  <c:v>0.17499999999999999</c:v>
                </c:pt>
                <c:pt idx="104">
                  <c:v>0.17499999999999999</c:v>
                </c:pt>
                <c:pt idx="105">
                  <c:v>0.17499999999999999</c:v>
                </c:pt>
                <c:pt idx="106">
                  <c:v>0.17499999999999999</c:v>
                </c:pt>
                <c:pt idx="107">
                  <c:v>0.17499999999999999</c:v>
                </c:pt>
                <c:pt idx="108">
                  <c:v>0.17499999999999999</c:v>
                </c:pt>
                <c:pt idx="109">
                  <c:v>0.17499999999999999</c:v>
                </c:pt>
                <c:pt idx="110">
                  <c:v>0.17499999999999999</c:v>
                </c:pt>
                <c:pt idx="111">
                  <c:v>0.17499999999999999</c:v>
                </c:pt>
                <c:pt idx="112">
                  <c:v>0.17499999999999999</c:v>
                </c:pt>
                <c:pt idx="113">
                  <c:v>0.17499999999999999</c:v>
                </c:pt>
                <c:pt idx="114">
                  <c:v>0.17499999999999999</c:v>
                </c:pt>
                <c:pt idx="115">
                  <c:v>0.17499999999999999</c:v>
                </c:pt>
                <c:pt idx="116">
                  <c:v>0.17499999999999999</c:v>
                </c:pt>
                <c:pt idx="117">
                  <c:v>0.17499999999999999</c:v>
                </c:pt>
                <c:pt idx="118">
                  <c:v>0.17499999999999999</c:v>
                </c:pt>
                <c:pt idx="119">
                  <c:v>0.17499999999999999</c:v>
                </c:pt>
                <c:pt idx="120">
                  <c:v>0.17499999999999999</c:v>
                </c:pt>
                <c:pt idx="121">
                  <c:v>0.17499999999999999</c:v>
                </c:pt>
                <c:pt idx="122">
                  <c:v>0.17499999999999999</c:v>
                </c:pt>
                <c:pt idx="123">
                  <c:v>0.17499999999999999</c:v>
                </c:pt>
                <c:pt idx="124">
                  <c:v>0.17499999999999999</c:v>
                </c:pt>
                <c:pt idx="125">
                  <c:v>0.17499999999999999</c:v>
                </c:pt>
                <c:pt idx="126">
                  <c:v>0.17499999999999999</c:v>
                </c:pt>
                <c:pt idx="127">
                  <c:v>0.17499999999999999</c:v>
                </c:pt>
                <c:pt idx="128">
                  <c:v>0.17499999999999999</c:v>
                </c:pt>
                <c:pt idx="129">
                  <c:v>0.17499999999999999</c:v>
                </c:pt>
                <c:pt idx="130">
                  <c:v>0.17499999999999999</c:v>
                </c:pt>
                <c:pt idx="131">
                  <c:v>0.17499999999999999</c:v>
                </c:pt>
                <c:pt idx="132">
                  <c:v>0.17499999999999999</c:v>
                </c:pt>
                <c:pt idx="133">
                  <c:v>0.17499999999999999</c:v>
                </c:pt>
                <c:pt idx="134">
                  <c:v>0.17499999999999999</c:v>
                </c:pt>
                <c:pt idx="135">
                  <c:v>0.17</c:v>
                </c:pt>
                <c:pt idx="136">
                  <c:v>0.17</c:v>
                </c:pt>
                <c:pt idx="137">
                  <c:v>0.17</c:v>
                </c:pt>
                <c:pt idx="138">
                  <c:v>0.17</c:v>
                </c:pt>
                <c:pt idx="139">
                  <c:v>0.17</c:v>
                </c:pt>
                <c:pt idx="140">
                  <c:v>0.17</c:v>
                </c:pt>
                <c:pt idx="141">
                  <c:v>0.17</c:v>
                </c:pt>
                <c:pt idx="142">
                  <c:v>0.17</c:v>
                </c:pt>
                <c:pt idx="143">
                  <c:v>0.17</c:v>
                </c:pt>
                <c:pt idx="144">
                  <c:v>0.17</c:v>
                </c:pt>
                <c:pt idx="145">
                  <c:v>0.17</c:v>
                </c:pt>
                <c:pt idx="146">
                  <c:v>0.17</c:v>
                </c:pt>
                <c:pt idx="147">
                  <c:v>0.17</c:v>
                </c:pt>
                <c:pt idx="148">
                  <c:v>0.17</c:v>
                </c:pt>
                <c:pt idx="149">
                  <c:v>0.17</c:v>
                </c:pt>
                <c:pt idx="150">
                  <c:v>0.17</c:v>
                </c:pt>
                <c:pt idx="151">
                  <c:v>0.17</c:v>
                </c:pt>
                <c:pt idx="152">
                  <c:v>0.17</c:v>
                </c:pt>
                <c:pt idx="153">
                  <c:v>0.17</c:v>
                </c:pt>
                <c:pt idx="154">
                  <c:v>0.17</c:v>
                </c:pt>
                <c:pt idx="155">
                  <c:v>0.17</c:v>
                </c:pt>
                <c:pt idx="156">
                  <c:v>0.17</c:v>
                </c:pt>
                <c:pt idx="157">
                  <c:v>0.17</c:v>
                </c:pt>
                <c:pt idx="158">
                  <c:v>0.17</c:v>
                </c:pt>
                <c:pt idx="159">
                  <c:v>0.17</c:v>
                </c:pt>
                <c:pt idx="160">
                  <c:v>0.17</c:v>
                </c:pt>
                <c:pt idx="161">
                  <c:v>0.17</c:v>
                </c:pt>
                <c:pt idx="162">
                  <c:v>0.17</c:v>
                </c:pt>
                <c:pt idx="163">
                  <c:v>0.17</c:v>
                </c:pt>
                <c:pt idx="164">
                  <c:v>0.17</c:v>
                </c:pt>
                <c:pt idx="165">
                  <c:v>0.17</c:v>
                </c:pt>
                <c:pt idx="166">
                  <c:v>0.17</c:v>
                </c:pt>
                <c:pt idx="167">
                  <c:v>0.17</c:v>
                </c:pt>
                <c:pt idx="168">
                  <c:v>0.17</c:v>
                </c:pt>
                <c:pt idx="169">
                  <c:v>0.16500000000000001</c:v>
                </c:pt>
                <c:pt idx="170">
                  <c:v>0.16500000000000001</c:v>
                </c:pt>
                <c:pt idx="171">
                  <c:v>0.16500000000000001</c:v>
                </c:pt>
                <c:pt idx="172">
                  <c:v>0.16500000000000001</c:v>
                </c:pt>
                <c:pt idx="173">
                  <c:v>0.16500000000000001</c:v>
                </c:pt>
                <c:pt idx="174">
                  <c:v>0.16500000000000001</c:v>
                </c:pt>
                <c:pt idx="175">
                  <c:v>0.16500000000000001</c:v>
                </c:pt>
                <c:pt idx="176">
                  <c:v>0.16500000000000001</c:v>
                </c:pt>
                <c:pt idx="177">
                  <c:v>0.16500000000000001</c:v>
                </c:pt>
                <c:pt idx="178">
                  <c:v>0.16500000000000001</c:v>
                </c:pt>
                <c:pt idx="179">
                  <c:v>0.16500000000000001</c:v>
                </c:pt>
                <c:pt idx="180">
                  <c:v>0.16500000000000001</c:v>
                </c:pt>
                <c:pt idx="181">
                  <c:v>0.16500000000000001</c:v>
                </c:pt>
                <c:pt idx="182">
                  <c:v>0.16500000000000001</c:v>
                </c:pt>
                <c:pt idx="183">
                  <c:v>0.16500000000000001</c:v>
                </c:pt>
                <c:pt idx="184">
                  <c:v>0.16500000000000001</c:v>
                </c:pt>
                <c:pt idx="185">
                  <c:v>0.16500000000000001</c:v>
                </c:pt>
                <c:pt idx="186">
                  <c:v>0.16500000000000001</c:v>
                </c:pt>
                <c:pt idx="187">
                  <c:v>0.16500000000000001</c:v>
                </c:pt>
                <c:pt idx="188">
                  <c:v>0.16500000000000001</c:v>
                </c:pt>
                <c:pt idx="189">
                  <c:v>0.16500000000000001</c:v>
                </c:pt>
                <c:pt idx="190">
                  <c:v>0.16500000000000001</c:v>
                </c:pt>
                <c:pt idx="191">
                  <c:v>0.16500000000000001</c:v>
                </c:pt>
                <c:pt idx="192">
                  <c:v>0.16500000000000001</c:v>
                </c:pt>
                <c:pt idx="193">
                  <c:v>0.16500000000000001</c:v>
                </c:pt>
                <c:pt idx="194">
                  <c:v>0.16500000000000001</c:v>
                </c:pt>
                <c:pt idx="195">
                  <c:v>0.16500000000000001</c:v>
                </c:pt>
                <c:pt idx="196">
                  <c:v>0.16500000000000001</c:v>
                </c:pt>
                <c:pt idx="197">
                  <c:v>0.16500000000000001</c:v>
                </c:pt>
                <c:pt idx="198">
                  <c:v>0.16500000000000001</c:v>
                </c:pt>
                <c:pt idx="199">
                  <c:v>0.16500000000000001</c:v>
                </c:pt>
                <c:pt idx="200">
                  <c:v>0.16500000000000001</c:v>
                </c:pt>
                <c:pt idx="201">
                  <c:v>0.16500000000000001</c:v>
                </c:pt>
                <c:pt idx="202">
                  <c:v>0.16500000000000001</c:v>
                </c:pt>
                <c:pt idx="203">
                  <c:v>0.155</c:v>
                </c:pt>
                <c:pt idx="204">
                  <c:v>0.155</c:v>
                </c:pt>
                <c:pt idx="205">
                  <c:v>0.155</c:v>
                </c:pt>
                <c:pt idx="206">
                  <c:v>0.155</c:v>
                </c:pt>
                <c:pt idx="207">
                  <c:v>0.155</c:v>
                </c:pt>
                <c:pt idx="208">
                  <c:v>0.155</c:v>
                </c:pt>
                <c:pt idx="209">
                  <c:v>0.155</c:v>
                </c:pt>
                <c:pt idx="210">
                  <c:v>0.155</c:v>
                </c:pt>
                <c:pt idx="211">
                  <c:v>0.155</c:v>
                </c:pt>
                <c:pt idx="212">
                  <c:v>0.155</c:v>
                </c:pt>
                <c:pt idx="213">
                  <c:v>0.155</c:v>
                </c:pt>
                <c:pt idx="214">
                  <c:v>0.155</c:v>
                </c:pt>
                <c:pt idx="215">
                  <c:v>0.155</c:v>
                </c:pt>
                <c:pt idx="216">
                  <c:v>0.155</c:v>
                </c:pt>
                <c:pt idx="217">
                  <c:v>0.155</c:v>
                </c:pt>
                <c:pt idx="218">
                  <c:v>0.155</c:v>
                </c:pt>
                <c:pt idx="219">
                  <c:v>0.155</c:v>
                </c:pt>
                <c:pt idx="220">
                  <c:v>0.155</c:v>
                </c:pt>
                <c:pt idx="221">
                  <c:v>0.155</c:v>
                </c:pt>
                <c:pt idx="222">
                  <c:v>0.155</c:v>
                </c:pt>
                <c:pt idx="223">
                  <c:v>0.155</c:v>
                </c:pt>
                <c:pt idx="224">
                  <c:v>0.155</c:v>
                </c:pt>
                <c:pt idx="225">
                  <c:v>0.155</c:v>
                </c:pt>
                <c:pt idx="226">
                  <c:v>0.155</c:v>
                </c:pt>
                <c:pt idx="227">
                  <c:v>0.155</c:v>
                </c:pt>
                <c:pt idx="228">
                  <c:v>0.155</c:v>
                </c:pt>
                <c:pt idx="229">
                  <c:v>0.155</c:v>
                </c:pt>
                <c:pt idx="230">
                  <c:v>0.155</c:v>
                </c:pt>
                <c:pt idx="231">
                  <c:v>0.155</c:v>
                </c:pt>
                <c:pt idx="232">
                  <c:v>0.155</c:v>
                </c:pt>
                <c:pt idx="233">
                  <c:v>0.155</c:v>
                </c:pt>
                <c:pt idx="234">
                  <c:v>0.155</c:v>
                </c:pt>
                <c:pt idx="235">
                  <c:v>0.155</c:v>
                </c:pt>
                <c:pt idx="236">
                  <c:v>0.155</c:v>
                </c:pt>
                <c:pt idx="237">
                  <c:v>0.155</c:v>
                </c:pt>
                <c:pt idx="238">
                  <c:v>0.13500000000000001</c:v>
                </c:pt>
                <c:pt idx="239">
                  <c:v>0.13500000000000001</c:v>
                </c:pt>
                <c:pt idx="240">
                  <c:v>0.13500000000000001</c:v>
                </c:pt>
                <c:pt idx="241">
                  <c:v>0.13500000000000001</c:v>
                </c:pt>
                <c:pt idx="242">
                  <c:v>0.13500000000000001</c:v>
                </c:pt>
                <c:pt idx="243">
                  <c:v>0.13500000000000001</c:v>
                </c:pt>
                <c:pt idx="244">
                  <c:v>0.13500000000000001</c:v>
                </c:pt>
                <c:pt idx="245">
                  <c:v>0.13500000000000001</c:v>
                </c:pt>
                <c:pt idx="246">
                  <c:v>0.13500000000000001</c:v>
                </c:pt>
                <c:pt idx="247">
                  <c:v>0.13500000000000001</c:v>
                </c:pt>
                <c:pt idx="248">
                  <c:v>0.13500000000000001</c:v>
                </c:pt>
                <c:pt idx="249">
                  <c:v>0.13500000000000001</c:v>
                </c:pt>
                <c:pt idx="250">
                  <c:v>0.13500000000000001</c:v>
                </c:pt>
                <c:pt idx="251">
                  <c:v>0.13500000000000001</c:v>
                </c:pt>
                <c:pt idx="252">
                  <c:v>0.13500000000000001</c:v>
                </c:pt>
                <c:pt idx="253">
                  <c:v>0.13500000000000001</c:v>
                </c:pt>
                <c:pt idx="254">
                  <c:v>0.13500000000000001</c:v>
                </c:pt>
                <c:pt idx="255">
                  <c:v>0.13500000000000001</c:v>
                </c:pt>
                <c:pt idx="256">
                  <c:v>0.13500000000000001</c:v>
                </c:pt>
                <c:pt idx="257">
                  <c:v>0.13500000000000001</c:v>
                </c:pt>
                <c:pt idx="258">
                  <c:v>0.13500000000000001</c:v>
                </c:pt>
                <c:pt idx="259">
                  <c:v>0.13500000000000001</c:v>
                </c:pt>
                <c:pt idx="260">
                  <c:v>0.13500000000000001</c:v>
                </c:pt>
                <c:pt idx="261">
                  <c:v>0.13500000000000001</c:v>
                </c:pt>
                <c:pt idx="262">
                  <c:v>0.13500000000000001</c:v>
                </c:pt>
                <c:pt idx="263">
                  <c:v>0.13500000000000001</c:v>
                </c:pt>
                <c:pt idx="264">
                  <c:v>0.13500000000000001</c:v>
                </c:pt>
                <c:pt idx="265">
                  <c:v>0.13500000000000001</c:v>
                </c:pt>
                <c:pt idx="266">
                  <c:v>0.13500000000000001</c:v>
                </c:pt>
                <c:pt idx="267">
                  <c:v>0.13500000000000001</c:v>
                </c:pt>
                <c:pt idx="268">
                  <c:v>0.13500000000000001</c:v>
                </c:pt>
                <c:pt idx="269">
                  <c:v>0.11</c:v>
                </c:pt>
                <c:pt idx="270">
                  <c:v>0.11</c:v>
                </c:pt>
                <c:pt idx="271">
                  <c:v>0.11</c:v>
                </c:pt>
                <c:pt idx="272">
                  <c:v>0.11</c:v>
                </c:pt>
                <c:pt idx="273">
                  <c:v>0.11</c:v>
                </c:pt>
                <c:pt idx="274">
                  <c:v>0.11</c:v>
                </c:pt>
                <c:pt idx="275">
                  <c:v>0.11</c:v>
                </c:pt>
                <c:pt idx="276">
                  <c:v>0.11</c:v>
                </c:pt>
                <c:pt idx="277">
                  <c:v>0.11</c:v>
                </c:pt>
                <c:pt idx="278">
                  <c:v>0.11</c:v>
                </c:pt>
                <c:pt idx="279">
                  <c:v>0.11</c:v>
                </c:pt>
                <c:pt idx="280">
                  <c:v>0.11</c:v>
                </c:pt>
                <c:pt idx="281">
                  <c:v>0.11</c:v>
                </c:pt>
                <c:pt idx="282">
                  <c:v>0.11</c:v>
                </c:pt>
                <c:pt idx="283">
                  <c:v>0.11</c:v>
                </c:pt>
                <c:pt idx="284">
                  <c:v>0.11</c:v>
                </c:pt>
                <c:pt idx="285">
                  <c:v>0.11</c:v>
                </c:pt>
                <c:pt idx="286">
                  <c:v>0.11</c:v>
                </c:pt>
                <c:pt idx="287">
                  <c:v>0.11</c:v>
                </c:pt>
                <c:pt idx="288">
                  <c:v>0.11</c:v>
                </c:pt>
                <c:pt idx="289">
                  <c:v>0.11</c:v>
                </c:pt>
                <c:pt idx="290">
                  <c:v>0.11</c:v>
                </c:pt>
                <c:pt idx="291">
                  <c:v>0.11</c:v>
                </c:pt>
                <c:pt idx="292">
                  <c:v>0.11</c:v>
                </c:pt>
                <c:pt idx="293">
                  <c:v>0.11</c:v>
                </c:pt>
                <c:pt idx="294">
                  <c:v>0.11</c:v>
                </c:pt>
                <c:pt idx="295">
                  <c:v>0.11</c:v>
                </c:pt>
                <c:pt idx="296">
                  <c:v>0.11</c:v>
                </c:pt>
                <c:pt idx="297">
                  <c:v>0.11</c:v>
                </c:pt>
                <c:pt idx="298">
                  <c:v>0.1</c:v>
                </c:pt>
                <c:pt idx="299">
                  <c:v>0.1</c:v>
                </c:pt>
                <c:pt idx="300">
                  <c:v>0.1</c:v>
                </c:pt>
                <c:pt idx="301">
                  <c:v>0.1</c:v>
                </c:pt>
                <c:pt idx="302">
                  <c:v>0.1</c:v>
                </c:pt>
                <c:pt idx="303">
                  <c:v>0.1</c:v>
                </c:pt>
                <c:pt idx="304">
                  <c:v>0.1</c:v>
                </c:pt>
                <c:pt idx="305">
                  <c:v>0.1</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0.1</c:v>
                </c:pt>
                <c:pt idx="320">
                  <c:v>0.1</c:v>
                </c:pt>
                <c:pt idx="321">
                  <c:v>0.1</c:v>
                </c:pt>
                <c:pt idx="322">
                  <c:v>0.1</c:v>
                </c:pt>
                <c:pt idx="323">
                  <c:v>0.1</c:v>
                </c:pt>
                <c:pt idx="324">
                  <c:v>0.1</c:v>
                </c:pt>
                <c:pt idx="325">
                  <c:v>0.1</c:v>
                </c:pt>
                <c:pt idx="326">
                  <c:v>0.1</c:v>
                </c:pt>
                <c:pt idx="327">
                  <c:v>0.08</c:v>
                </c:pt>
                <c:pt idx="328">
                  <c:v>0.08</c:v>
                </c:pt>
                <c:pt idx="329">
                  <c:v>0.08</c:v>
                </c:pt>
                <c:pt idx="330">
                  <c:v>0.08</c:v>
                </c:pt>
                <c:pt idx="331">
                  <c:v>0.08</c:v>
                </c:pt>
                <c:pt idx="332">
                  <c:v>0.08</c:v>
                </c:pt>
                <c:pt idx="333">
                  <c:v>0.08</c:v>
                </c:pt>
                <c:pt idx="334">
                  <c:v>0.08</c:v>
                </c:pt>
                <c:pt idx="335">
                  <c:v>0.08</c:v>
                </c:pt>
                <c:pt idx="336">
                  <c:v>0.08</c:v>
                </c:pt>
                <c:pt idx="337">
                  <c:v>0.08</c:v>
                </c:pt>
                <c:pt idx="338">
                  <c:v>0.08</c:v>
                </c:pt>
                <c:pt idx="339">
                  <c:v>0.08</c:v>
                </c:pt>
                <c:pt idx="340">
                  <c:v>0.08</c:v>
                </c:pt>
                <c:pt idx="341">
                  <c:v>0.08</c:v>
                </c:pt>
                <c:pt idx="342">
                  <c:v>0.08</c:v>
                </c:pt>
                <c:pt idx="343">
                  <c:v>0.08</c:v>
                </c:pt>
                <c:pt idx="344">
                  <c:v>0.08</c:v>
                </c:pt>
                <c:pt idx="345">
                  <c:v>0.08</c:v>
                </c:pt>
                <c:pt idx="346">
                  <c:v>0.08</c:v>
                </c:pt>
                <c:pt idx="347">
                  <c:v>0.08</c:v>
                </c:pt>
                <c:pt idx="348">
                  <c:v>0.08</c:v>
                </c:pt>
                <c:pt idx="349">
                  <c:v>0.08</c:v>
                </c:pt>
                <c:pt idx="350">
                  <c:v>0.08</c:v>
                </c:pt>
                <c:pt idx="351">
                  <c:v>0.08</c:v>
                </c:pt>
                <c:pt idx="352">
                  <c:v>0.08</c:v>
                </c:pt>
                <c:pt idx="353">
                  <c:v>0.08</c:v>
                </c:pt>
                <c:pt idx="354">
                  <c:v>0.08</c:v>
                </c:pt>
                <c:pt idx="355">
                  <c:v>0.08</c:v>
                </c:pt>
                <c:pt idx="356">
                  <c:v>0.08</c:v>
                </c:pt>
                <c:pt idx="357">
                  <c:v>0.08</c:v>
                </c:pt>
                <c:pt idx="358">
                  <c:v>0.08</c:v>
                </c:pt>
                <c:pt idx="359">
                  <c:v>0.06</c:v>
                </c:pt>
                <c:pt idx="360">
                  <c:v>0.06</c:v>
                </c:pt>
                <c:pt idx="361">
                  <c:v>0.06</c:v>
                </c:pt>
                <c:pt idx="362">
                  <c:v>0.06</c:v>
                </c:pt>
                <c:pt idx="363">
                  <c:v>0.06</c:v>
                </c:pt>
                <c:pt idx="364">
                  <c:v>0.06</c:v>
                </c:pt>
                <c:pt idx="365">
                  <c:v>0.06</c:v>
                </c:pt>
                <c:pt idx="366">
                  <c:v>0.06</c:v>
                </c:pt>
                <c:pt idx="367">
                  <c:v>0.06</c:v>
                </c:pt>
                <c:pt idx="368">
                  <c:v>0.06</c:v>
                </c:pt>
                <c:pt idx="369">
                  <c:v>0.06</c:v>
                </c:pt>
                <c:pt idx="370">
                  <c:v>0.06</c:v>
                </c:pt>
                <c:pt idx="371">
                  <c:v>0.06</c:v>
                </c:pt>
                <c:pt idx="372">
                  <c:v>0.06</c:v>
                </c:pt>
                <c:pt idx="373">
                  <c:v>0.06</c:v>
                </c:pt>
                <c:pt idx="374">
                  <c:v>0.06</c:v>
                </c:pt>
                <c:pt idx="375">
                  <c:v>0.06</c:v>
                </c:pt>
                <c:pt idx="376">
                  <c:v>0.06</c:v>
                </c:pt>
                <c:pt idx="377">
                  <c:v>0.06</c:v>
                </c:pt>
                <c:pt idx="378">
                  <c:v>0.06</c:v>
                </c:pt>
                <c:pt idx="379">
                  <c:v>0.06</c:v>
                </c:pt>
                <c:pt idx="380">
                  <c:v>0.06</c:v>
                </c:pt>
                <c:pt idx="381">
                  <c:v>0.06</c:v>
                </c:pt>
                <c:pt idx="382">
                  <c:v>0.06</c:v>
                </c:pt>
                <c:pt idx="383">
                  <c:v>0.06</c:v>
                </c:pt>
                <c:pt idx="384">
                  <c:v>0.06</c:v>
                </c:pt>
                <c:pt idx="385">
                  <c:v>0.06</c:v>
                </c:pt>
                <c:pt idx="386">
                  <c:v>0.06</c:v>
                </c:pt>
              </c:numCache>
            </c:numRef>
          </c:val>
          <c:smooth val="0"/>
          <c:extLst>
            <c:ext xmlns:c16="http://schemas.microsoft.com/office/drawing/2014/chart" uri="{C3380CC4-5D6E-409C-BE32-E72D297353CC}">
              <c16:uniqueId val="{00000000-4A34-49FA-A579-4AFE582C5E66}"/>
            </c:ext>
          </c:extLst>
        </c:ser>
        <c:ser>
          <c:idx val="1"/>
          <c:order val="1"/>
          <c:tx>
            <c:strRef>
              <c:f>'39'!$J$8</c:f>
              <c:strCache>
                <c:ptCount val="1"/>
                <c:pt idx="0">
                  <c:v>Строкові депозити фізичних осіб</c:v>
                </c:pt>
              </c:strCache>
            </c:strRef>
          </c:tx>
          <c:spPr>
            <a:ln w="25400" cmpd="sng">
              <a:solidFill>
                <a:srgbClr val="7D0532"/>
              </a:solidFill>
              <a:prstDash val="solid"/>
            </a:ln>
          </c:spPr>
          <c:marker>
            <c:symbol val="none"/>
          </c:marker>
          <c:cat>
            <c:numRef>
              <c:f>'39'!$H$506:$H$10505</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numCache>
            </c:numRef>
          </c:cat>
          <c:val>
            <c:numRef>
              <c:f>'39'!$J$506:$J$10505</c:f>
              <c:numCache>
                <c:formatCode>0.0%</c:formatCode>
                <c:ptCount val="10000"/>
                <c:pt idx="0">
                  <c:v>0.14799999999999999</c:v>
                </c:pt>
                <c:pt idx="1">
                  <c:v>0.152</c:v>
                </c:pt>
                <c:pt idx="2">
                  <c:v>0.152</c:v>
                </c:pt>
                <c:pt idx="3">
                  <c:v>0.151</c:v>
                </c:pt>
                <c:pt idx="4">
                  <c:v>0.151</c:v>
                </c:pt>
                <c:pt idx="5">
                  <c:v>0.152</c:v>
                </c:pt>
                <c:pt idx="6">
                  <c:v>0.14899999999999999</c:v>
                </c:pt>
                <c:pt idx="7">
                  <c:v>0.14899999999999999</c:v>
                </c:pt>
                <c:pt idx="8">
                  <c:v>0.14899999999999999</c:v>
                </c:pt>
                <c:pt idx="9">
                  <c:v>0.15</c:v>
                </c:pt>
                <c:pt idx="10">
                  <c:v>0.15</c:v>
                </c:pt>
                <c:pt idx="11">
                  <c:v>0.15</c:v>
                </c:pt>
                <c:pt idx="12">
                  <c:v>0.15</c:v>
                </c:pt>
                <c:pt idx="13">
                  <c:v>0.151</c:v>
                </c:pt>
                <c:pt idx="14">
                  <c:v>0.15</c:v>
                </c:pt>
                <c:pt idx="15">
                  <c:v>0.15</c:v>
                </c:pt>
                <c:pt idx="16">
                  <c:v>0.14899999999999999</c:v>
                </c:pt>
                <c:pt idx="17">
                  <c:v>0.14899999999999999</c:v>
                </c:pt>
                <c:pt idx="18">
                  <c:v>0.14899999999999999</c:v>
                </c:pt>
                <c:pt idx="19">
                  <c:v>0.14899999999999999</c:v>
                </c:pt>
                <c:pt idx="20">
                  <c:v>0.15</c:v>
                </c:pt>
                <c:pt idx="21">
                  <c:v>0.14899999999999999</c:v>
                </c:pt>
                <c:pt idx="22">
                  <c:v>0.14799999999999999</c:v>
                </c:pt>
                <c:pt idx="23">
                  <c:v>0.14799999999999999</c:v>
                </c:pt>
                <c:pt idx="24">
                  <c:v>0.14799999999999999</c:v>
                </c:pt>
                <c:pt idx="25">
                  <c:v>0.14699999999999999</c:v>
                </c:pt>
                <c:pt idx="26">
                  <c:v>0.14699999999999999</c:v>
                </c:pt>
                <c:pt idx="27">
                  <c:v>0.14699999999999999</c:v>
                </c:pt>
                <c:pt idx="28">
                  <c:v>0.14599999999999999</c:v>
                </c:pt>
                <c:pt idx="29">
                  <c:v>0.14499999999999999</c:v>
                </c:pt>
                <c:pt idx="30">
                  <c:v>0.14499999999999999</c:v>
                </c:pt>
                <c:pt idx="31">
                  <c:v>0.14399999999999999</c:v>
                </c:pt>
                <c:pt idx="32">
                  <c:v>0.14399999999999999</c:v>
                </c:pt>
                <c:pt idx="33">
                  <c:v>0.14399999999999999</c:v>
                </c:pt>
                <c:pt idx="34">
                  <c:v>0.14399999999999999</c:v>
                </c:pt>
                <c:pt idx="35">
                  <c:v>0.14499999999999999</c:v>
                </c:pt>
                <c:pt idx="36">
                  <c:v>0.14399999999999999</c:v>
                </c:pt>
                <c:pt idx="37">
                  <c:v>0.14399999999999999</c:v>
                </c:pt>
                <c:pt idx="38">
                  <c:v>0.14499999999999999</c:v>
                </c:pt>
                <c:pt idx="39">
                  <c:v>0.14499999999999999</c:v>
                </c:pt>
                <c:pt idx="40">
                  <c:v>0.14499999999999999</c:v>
                </c:pt>
                <c:pt idx="41">
                  <c:v>0.14499999999999999</c:v>
                </c:pt>
                <c:pt idx="42">
                  <c:v>0.14499999999999999</c:v>
                </c:pt>
                <c:pt idx="43">
                  <c:v>0.14599999999999999</c:v>
                </c:pt>
                <c:pt idx="44">
                  <c:v>0.14599999999999999</c:v>
                </c:pt>
                <c:pt idx="45">
                  <c:v>0.14499999999999999</c:v>
                </c:pt>
                <c:pt idx="46">
                  <c:v>0.14499999999999999</c:v>
                </c:pt>
                <c:pt idx="47">
                  <c:v>0.14499999999999999</c:v>
                </c:pt>
                <c:pt idx="48">
                  <c:v>0.14399999999999999</c:v>
                </c:pt>
                <c:pt idx="49">
                  <c:v>0.14399999999999999</c:v>
                </c:pt>
                <c:pt idx="50">
                  <c:v>0.14399999999999999</c:v>
                </c:pt>
                <c:pt idx="51">
                  <c:v>0.14399999999999999</c:v>
                </c:pt>
                <c:pt idx="52">
                  <c:v>0.14499999999999999</c:v>
                </c:pt>
                <c:pt idx="53">
                  <c:v>0.14499999999999999</c:v>
                </c:pt>
                <c:pt idx="54">
                  <c:v>0.14599999999999999</c:v>
                </c:pt>
                <c:pt idx="55">
                  <c:v>0.14599999999999999</c:v>
                </c:pt>
                <c:pt idx="56">
                  <c:v>0.14599999999999999</c:v>
                </c:pt>
                <c:pt idx="57">
                  <c:v>0.14599999999999999</c:v>
                </c:pt>
                <c:pt idx="58">
                  <c:v>0.14599999999999999</c:v>
                </c:pt>
                <c:pt idx="59">
                  <c:v>0.14499999999999999</c:v>
                </c:pt>
                <c:pt idx="60">
                  <c:v>0.14499999999999999</c:v>
                </c:pt>
                <c:pt idx="61">
                  <c:v>0.14499999999999999</c:v>
                </c:pt>
                <c:pt idx="62">
                  <c:v>0.14499999999999999</c:v>
                </c:pt>
                <c:pt idx="63">
                  <c:v>0.14799999999999999</c:v>
                </c:pt>
                <c:pt idx="64">
                  <c:v>0.14799999999999999</c:v>
                </c:pt>
                <c:pt idx="65">
                  <c:v>0.14799999999999999</c:v>
                </c:pt>
                <c:pt idx="66">
                  <c:v>0.14799999999999999</c:v>
                </c:pt>
                <c:pt idx="67">
                  <c:v>0.14699999999999999</c:v>
                </c:pt>
                <c:pt idx="68">
                  <c:v>0.14499999999999999</c:v>
                </c:pt>
                <c:pt idx="69">
                  <c:v>0.14399999999999999</c:v>
                </c:pt>
                <c:pt idx="70">
                  <c:v>0.14399999999999999</c:v>
                </c:pt>
                <c:pt idx="71">
                  <c:v>0.14399999999999999</c:v>
                </c:pt>
                <c:pt idx="72">
                  <c:v>0.14399999999999999</c:v>
                </c:pt>
                <c:pt idx="73">
                  <c:v>0.14399999999999999</c:v>
                </c:pt>
                <c:pt idx="74">
                  <c:v>0.14399999999999999</c:v>
                </c:pt>
                <c:pt idx="75">
                  <c:v>0.14499999999999999</c:v>
                </c:pt>
                <c:pt idx="76">
                  <c:v>0.14499999999999999</c:v>
                </c:pt>
                <c:pt idx="77">
                  <c:v>0.14599999999999999</c:v>
                </c:pt>
                <c:pt idx="78">
                  <c:v>0.14599999999999999</c:v>
                </c:pt>
                <c:pt idx="79">
                  <c:v>0.14499999999999999</c:v>
                </c:pt>
                <c:pt idx="80">
                  <c:v>0.14499999999999999</c:v>
                </c:pt>
                <c:pt idx="81">
                  <c:v>0.14599999999999999</c:v>
                </c:pt>
                <c:pt idx="82">
                  <c:v>0.14499999999999999</c:v>
                </c:pt>
                <c:pt idx="83">
                  <c:v>0.14499999999999999</c:v>
                </c:pt>
                <c:pt idx="84">
                  <c:v>0.14499999999999999</c:v>
                </c:pt>
                <c:pt idx="85">
                  <c:v>0.14499999999999999</c:v>
                </c:pt>
                <c:pt idx="86">
                  <c:v>0.14399999999999999</c:v>
                </c:pt>
                <c:pt idx="87">
                  <c:v>0.14299999999999999</c:v>
                </c:pt>
                <c:pt idx="88">
                  <c:v>0.14299999999999999</c:v>
                </c:pt>
                <c:pt idx="89">
                  <c:v>0.14299999999999999</c:v>
                </c:pt>
                <c:pt idx="90">
                  <c:v>0.14299999999999999</c:v>
                </c:pt>
                <c:pt idx="91">
                  <c:v>0.14499999999999999</c:v>
                </c:pt>
                <c:pt idx="92">
                  <c:v>0.14699999999999999</c:v>
                </c:pt>
                <c:pt idx="93">
                  <c:v>0.14799999999999999</c:v>
                </c:pt>
                <c:pt idx="94">
                  <c:v>0.14899999999999999</c:v>
                </c:pt>
                <c:pt idx="95">
                  <c:v>0.15</c:v>
                </c:pt>
                <c:pt idx="96">
                  <c:v>0.151</c:v>
                </c:pt>
                <c:pt idx="97">
                  <c:v>0.151</c:v>
                </c:pt>
                <c:pt idx="98">
                  <c:v>0.15</c:v>
                </c:pt>
                <c:pt idx="99">
                  <c:v>0.151</c:v>
                </c:pt>
                <c:pt idx="100">
                  <c:v>0.151</c:v>
                </c:pt>
                <c:pt idx="101">
                  <c:v>0.15</c:v>
                </c:pt>
                <c:pt idx="102">
                  <c:v>0.15</c:v>
                </c:pt>
                <c:pt idx="103">
                  <c:v>0.151</c:v>
                </c:pt>
                <c:pt idx="104">
                  <c:v>0.151</c:v>
                </c:pt>
                <c:pt idx="105">
                  <c:v>0.152</c:v>
                </c:pt>
                <c:pt idx="106">
                  <c:v>0.152</c:v>
                </c:pt>
                <c:pt idx="107">
                  <c:v>0.152</c:v>
                </c:pt>
                <c:pt idx="108">
                  <c:v>0.152</c:v>
                </c:pt>
                <c:pt idx="109">
                  <c:v>0.152</c:v>
                </c:pt>
                <c:pt idx="110">
                  <c:v>0.152</c:v>
                </c:pt>
                <c:pt idx="111">
                  <c:v>0.152</c:v>
                </c:pt>
                <c:pt idx="112">
                  <c:v>0.151</c:v>
                </c:pt>
                <c:pt idx="113">
                  <c:v>0.151</c:v>
                </c:pt>
                <c:pt idx="114">
                  <c:v>0.151</c:v>
                </c:pt>
                <c:pt idx="115">
                  <c:v>0.153</c:v>
                </c:pt>
                <c:pt idx="116">
                  <c:v>0.153</c:v>
                </c:pt>
                <c:pt idx="117">
                  <c:v>0.154</c:v>
                </c:pt>
                <c:pt idx="118">
                  <c:v>0.153</c:v>
                </c:pt>
                <c:pt idx="119">
                  <c:v>0.153</c:v>
                </c:pt>
                <c:pt idx="120">
                  <c:v>0.151</c:v>
                </c:pt>
                <c:pt idx="121">
                  <c:v>0.151</c:v>
                </c:pt>
                <c:pt idx="122">
                  <c:v>0.152</c:v>
                </c:pt>
                <c:pt idx="123">
                  <c:v>0.153</c:v>
                </c:pt>
                <c:pt idx="124">
                  <c:v>0.154</c:v>
                </c:pt>
                <c:pt idx="125">
                  <c:v>0.153</c:v>
                </c:pt>
                <c:pt idx="126">
                  <c:v>0.154</c:v>
                </c:pt>
                <c:pt idx="127">
                  <c:v>0.155</c:v>
                </c:pt>
                <c:pt idx="128">
                  <c:v>0.154</c:v>
                </c:pt>
                <c:pt idx="129">
                  <c:v>0.155</c:v>
                </c:pt>
                <c:pt idx="130">
                  <c:v>0.156</c:v>
                </c:pt>
                <c:pt idx="131">
                  <c:v>0.156</c:v>
                </c:pt>
                <c:pt idx="132">
                  <c:v>0.156</c:v>
                </c:pt>
                <c:pt idx="133">
                  <c:v>0.155</c:v>
                </c:pt>
                <c:pt idx="134">
                  <c:v>0.155</c:v>
                </c:pt>
                <c:pt idx="135">
                  <c:v>0.155</c:v>
                </c:pt>
                <c:pt idx="136">
                  <c:v>0.156</c:v>
                </c:pt>
                <c:pt idx="137">
                  <c:v>0.155</c:v>
                </c:pt>
                <c:pt idx="138">
                  <c:v>0.156</c:v>
                </c:pt>
                <c:pt idx="139">
                  <c:v>0.156</c:v>
                </c:pt>
                <c:pt idx="140">
                  <c:v>0.156</c:v>
                </c:pt>
                <c:pt idx="141">
                  <c:v>0.157</c:v>
                </c:pt>
                <c:pt idx="142">
                  <c:v>0.158</c:v>
                </c:pt>
                <c:pt idx="143">
                  <c:v>0.159</c:v>
                </c:pt>
                <c:pt idx="144">
                  <c:v>0.157</c:v>
                </c:pt>
                <c:pt idx="145">
                  <c:v>0.157</c:v>
                </c:pt>
                <c:pt idx="146">
                  <c:v>0.156</c:v>
                </c:pt>
                <c:pt idx="147">
                  <c:v>0.154</c:v>
                </c:pt>
                <c:pt idx="148">
                  <c:v>0.153</c:v>
                </c:pt>
                <c:pt idx="149">
                  <c:v>0.153</c:v>
                </c:pt>
                <c:pt idx="150">
                  <c:v>0.152</c:v>
                </c:pt>
                <c:pt idx="151">
                  <c:v>0.152</c:v>
                </c:pt>
                <c:pt idx="152">
                  <c:v>0.153</c:v>
                </c:pt>
                <c:pt idx="153">
                  <c:v>0.152</c:v>
                </c:pt>
                <c:pt idx="154">
                  <c:v>0.152</c:v>
                </c:pt>
                <c:pt idx="155">
                  <c:v>0.151</c:v>
                </c:pt>
                <c:pt idx="156">
                  <c:v>0.151</c:v>
                </c:pt>
                <c:pt idx="157">
                  <c:v>0.151</c:v>
                </c:pt>
                <c:pt idx="158">
                  <c:v>0.151</c:v>
                </c:pt>
                <c:pt idx="159">
                  <c:v>0.152</c:v>
                </c:pt>
                <c:pt idx="160">
                  <c:v>0.153</c:v>
                </c:pt>
                <c:pt idx="161">
                  <c:v>0.154</c:v>
                </c:pt>
                <c:pt idx="162">
                  <c:v>0.155</c:v>
                </c:pt>
                <c:pt idx="163">
                  <c:v>0.156</c:v>
                </c:pt>
                <c:pt idx="164">
                  <c:v>0.156</c:v>
                </c:pt>
                <c:pt idx="165">
                  <c:v>0.156</c:v>
                </c:pt>
                <c:pt idx="166">
                  <c:v>0.156</c:v>
                </c:pt>
                <c:pt idx="167">
                  <c:v>0.157</c:v>
                </c:pt>
                <c:pt idx="168">
                  <c:v>0.157</c:v>
                </c:pt>
                <c:pt idx="169">
                  <c:v>0.157</c:v>
                </c:pt>
                <c:pt idx="170">
                  <c:v>0.157</c:v>
                </c:pt>
                <c:pt idx="171">
                  <c:v>0.158</c:v>
                </c:pt>
                <c:pt idx="172">
                  <c:v>0.158</c:v>
                </c:pt>
                <c:pt idx="173">
                  <c:v>0.158</c:v>
                </c:pt>
                <c:pt idx="174">
                  <c:v>0.159</c:v>
                </c:pt>
                <c:pt idx="175">
                  <c:v>0.158</c:v>
                </c:pt>
                <c:pt idx="176">
                  <c:v>0.158</c:v>
                </c:pt>
                <c:pt idx="177">
                  <c:v>0.157</c:v>
                </c:pt>
                <c:pt idx="178">
                  <c:v>0.157</c:v>
                </c:pt>
                <c:pt idx="179">
                  <c:v>0.157</c:v>
                </c:pt>
                <c:pt idx="180">
                  <c:v>0.158</c:v>
                </c:pt>
                <c:pt idx="181">
                  <c:v>0.158</c:v>
                </c:pt>
                <c:pt idx="182">
                  <c:v>0.158</c:v>
                </c:pt>
                <c:pt idx="183">
                  <c:v>0.158</c:v>
                </c:pt>
                <c:pt idx="184">
                  <c:v>0.157</c:v>
                </c:pt>
                <c:pt idx="185">
                  <c:v>0.157</c:v>
                </c:pt>
                <c:pt idx="186">
                  <c:v>0.157</c:v>
                </c:pt>
                <c:pt idx="187">
                  <c:v>0.157</c:v>
                </c:pt>
                <c:pt idx="188">
                  <c:v>0.158</c:v>
                </c:pt>
                <c:pt idx="189">
                  <c:v>0.157</c:v>
                </c:pt>
                <c:pt idx="190">
                  <c:v>0.157</c:v>
                </c:pt>
                <c:pt idx="191">
                  <c:v>0.156</c:v>
                </c:pt>
                <c:pt idx="192">
                  <c:v>0.155</c:v>
                </c:pt>
                <c:pt idx="193">
                  <c:v>0.154</c:v>
                </c:pt>
                <c:pt idx="194">
                  <c:v>0.153</c:v>
                </c:pt>
                <c:pt idx="195">
                  <c:v>0.153</c:v>
                </c:pt>
                <c:pt idx="196">
                  <c:v>0.153</c:v>
                </c:pt>
                <c:pt idx="197">
                  <c:v>0.153</c:v>
                </c:pt>
                <c:pt idx="198">
                  <c:v>0.153</c:v>
                </c:pt>
                <c:pt idx="199">
                  <c:v>0.154</c:v>
                </c:pt>
                <c:pt idx="200">
                  <c:v>0.154</c:v>
                </c:pt>
                <c:pt idx="201">
                  <c:v>0.155</c:v>
                </c:pt>
                <c:pt idx="202">
                  <c:v>0.155</c:v>
                </c:pt>
                <c:pt idx="203">
                  <c:v>0.155</c:v>
                </c:pt>
                <c:pt idx="204">
                  <c:v>0.155</c:v>
                </c:pt>
                <c:pt idx="205">
                  <c:v>0.155</c:v>
                </c:pt>
                <c:pt idx="206">
                  <c:v>0.155</c:v>
                </c:pt>
                <c:pt idx="207">
                  <c:v>0.155</c:v>
                </c:pt>
                <c:pt idx="208">
                  <c:v>0.156</c:v>
                </c:pt>
                <c:pt idx="209">
                  <c:v>0.156</c:v>
                </c:pt>
                <c:pt idx="210">
                  <c:v>0.156</c:v>
                </c:pt>
                <c:pt idx="211">
                  <c:v>0.156</c:v>
                </c:pt>
                <c:pt idx="212">
                  <c:v>0.155</c:v>
                </c:pt>
                <c:pt idx="213">
                  <c:v>0.154</c:v>
                </c:pt>
                <c:pt idx="214">
                  <c:v>0.153</c:v>
                </c:pt>
                <c:pt idx="215">
                  <c:v>0.152</c:v>
                </c:pt>
                <c:pt idx="216">
                  <c:v>0.152</c:v>
                </c:pt>
                <c:pt idx="217">
                  <c:v>0.152</c:v>
                </c:pt>
                <c:pt idx="218">
                  <c:v>0.152</c:v>
                </c:pt>
                <c:pt idx="219">
                  <c:v>0.152</c:v>
                </c:pt>
                <c:pt idx="220">
                  <c:v>0.152</c:v>
                </c:pt>
                <c:pt idx="221">
                  <c:v>0.152</c:v>
                </c:pt>
                <c:pt idx="222">
                  <c:v>0.152</c:v>
                </c:pt>
                <c:pt idx="223">
                  <c:v>0.153</c:v>
                </c:pt>
                <c:pt idx="224">
                  <c:v>0.154</c:v>
                </c:pt>
                <c:pt idx="225">
                  <c:v>0.154</c:v>
                </c:pt>
                <c:pt idx="226">
                  <c:v>0.154</c:v>
                </c:pt>
                <c:pt idx="227">
                  <c:v>0.154</c:v>
                </c:pt>
                <c:pt idx="228">
                  <c:v>0.153</c:v>
                </c:pt>
                <c:pt idx="229">
                  <c:v>0.153</c:v>
                </c:pt>
                <c:pt idx="230">
                  <c:v>0.153</c:v>
                </c:pt>
                <c:pt idx="231">
                  <c:v>0.153</c:v>
                </c:pt>
                <c:pt idx="232">
                  <c:v>0.154</c:v>
                </c:pt>
                <c:pt idx="233">
                  <c:v>0.155</c:v>
                </c:pt>
                <c:pt idx="234">
                  <c:v>0.154</c:v>
                </c:pt>
                <c:pt idx="235">
                  <c:v>0.153</c:v>
                </c:pt>
                <c:pt idx="236">
                  <c:v>0.152</c:v>
                </c:pt>
                <c:pt idx="237">
                  <c:v>0.15</c:v>
                </c:pt>
                <c:pt idx="238">
                  <c:v>0.14899999999999999</c:v>
                </c:pt>
                <c:pt idx="239">
                  <c:v>0.14799999999999999</c:v>
                </c:pt>
                <c:pt idx="240">
                  <c:v>0.14799999999999999</c:v>
                </c:pt>
                <c:pt idx="241">
                  <c:v>0.14799999999999999</c:v>
                </c:pt>
                <c:pt idx="242">
                  <c:v>0.14799999999999999</c:v>
                </c:pt>
                <c:pt idx="243">
                  <c:v>0.14799999999999999</c:v>
                </c:pt>
                <c:pt idx="244">
                  <c:v>0.14799999999999999</c:v>
                </c:pt>
                <c:pt idx="245">
                  <c:v>0.14799999999999999</c:v>
                </c:pt>
                <c:pt idx="246">
                  <c:v>0.14699999999999999</c:v>
                </c:pt>
                <c:pt idx="247">
                  <c:v>0.14599999999999999</c:v>
                </c:pt>
                <c:pt idx="248">
                  <c:v>0.14499999999999999</c:v>
                </c:pt>
                <c:pt idx="249">
                  <c:v>0.14299999999999999</c:v>
                </c:pt>
                <c:pt idx="250">
                  <c:v>0.14499999999999999</c:v>
                </c:pt>
                <c:pt idx="251">
                  <c:v>0.14599999999999999</c:v>
                </c:pt>
                <c:pt idx="252">
                  <c:v>0.14599999999999999</c:v>
                </c:pt>
                <c:pt idx="253">
                  <c:v>0.14599999999999999</c:v>
                </c:pt>
                <c:pt idx="254">
                  <c:v>0.14699999999999999</c:v>
                </c:pt>
                <c:pt idx="255">
                  <c:v>0.14499999999999999</c:v>
                </c:pt>
                <c:pt idx="256">
                  <c:v>0.14399999999999999</c:v>
                </c:pt>
                <c:pt idx="257">
                  <c:v>0.14299999999999999</c:v>
                </c:pt>
                <c:pt idx="258">
                  <c:v>0.14299999999999999</c:v>
                </c:pt>
                <c:pt idx="259">
                  <c:v>0.14199999999999999</c:v>
                </c:pt>
                <c:pt idx="260">
                  <c:v>0.14099999999999999</c:v>
                </c:pt>
                <c:pt idx="261">
                  <c:v>0.14099999999999999</c:v>
                </c:pt>
                <c:pt idx="262">
                  <c:v>0.14000000000000001</c:v>
                </c:pt>
                <c:pt idx="263">
                  <c:v>0.14099999999999999</c:v>
                </c:pt>
                <c:pt idx="264">
                  <c:v>0.14099999999999999</c:v>
                </c:pt>
                <c:pt idx="265">
                  <c:v>0.14099999999999999</c:v>
                </c:pt>
                <c:pt idx="266">
                  <c:v>0.14099999999999999</c:v>
                </c:pt>
                <c:pt idx="267">
                  <c:v>0.14000000000000001</c:v>
                </c:pt>
                <c:pt idx="268">
                  <c:v>0.14000000000000001</c:v>
                </c:pt>
                <c:pt idx="269">
                  <c:v>0.14000000000000001</c:v>
                </c:pt>
                <c:pt idx="270">
                  <c:v>0.14000000000000001</c:v>
                </c:pt>
                <c:pt idx="271">
                  <c:v>0.13900000000000001</c:v>
                </c:pt>
                <c:pt idx="272">
                  <c:v>0.13900000000000001</c:v>
                </c:pt>
                <c:pt idx="273">
                  <c:v>0.13900000000000001</c:v>
                </c:pt>
                <c:pt idx="274">
                  <c:v>0.13800000000000001</c:v>
                </c:pt>
                <c:pt idx="275">
                  <c:v>0.13800000000000001</c:v>
                </c:pt>
                <c:pt idx="276">
                  <c:v>0.13700000000000001</c:v>
                </c:pt>
                <c:pt idx="277">
                  <c:v>0.13600000000000001</c:v>
                </c:pt>
                <c:pt idx="278">
                  <c:v>0.13500000000000001</c:v>
                </c:pt>
                <c:pt idx="279">
                  <c:v>0.13400000000000001</c:v>
                </c:pt>
                <c:pt idx="280">
                  <c:v>0.13300000000000001</c:v>
                </c:pt>
                <c:pt idx="281">
                  <c:v>0.13100000000000001</c:v>
                </c:pt>
                <c:pt idx="282">
                  <c:v>0.13</c:v>
                </c:pt>
                <c:pt idx="283">
                  <c:v>0.13</c:v>
                </c:pt>
                <c:pt idx="284">
                  <c:v>0.129</c:v>
                </c:pt>
                <c:pt idx="285">
                  <c:v>0.128</c:v>
                </c:pt>
                <c:pt idx="286">
                  <c:v>0.127</c:v>
                </c:pt>
                <c:pt idx="287">
                  <c:v>0.127</c:v>
                </c:pt>
                <c:pt idx="288">
                  <c:v>0.126</c:v>
                </c:pt>
                <c:pt idx="289">
                  <c:v>0.124</c:v>
                </c:pt>
                <c:pt idx="290">
                  <c:v>0.123</c:v>
                </c:pt>
                <c:pt idx="291">
                  <c:v>0.123</c:v>
                </c:pt>
                <c:pt idx="292">
                  <c:v>0.123</c:v>
                </c:pt>
                <c:pt idx="293">
                  <c:v>0.122</c:v>
                </c:pt>
                <c:pt idx="294">
                  <c:v>0.123</c:v>
                </c:pt>
                <c:pt idx="295">
                  <c:v>0.122</c:v>
                </c:pt>
                <c:pt idx="296">
                  <c:v>0.122</c:v>
                </c:pt>
                <c:pt idx="297">
                  <c:v>0.121</c:v>
                </c:pt>
                <c:pt idx="298">
                  <c:v>0.121</c:v>
                </c:pt>
                <c:pt idx="299">
                  <c:v>0.121</c:v>
                </c:pt>
                <c:pt idx="300">
                  <c:v>0.12</c:v>
                </c:pt>
                <c:pt idx="301">
                  <c:v>0.11899999999999999</c:v>
                </c:pt>
                <c:pt idx="302">
                  <c:v>0.11899999999999999</c:v>
                </c:pt>
                <c:pt idx="303">
                  <c:v>0.11899999999999999</c:v>
                </c:pt>
                <c:pt idx="304">
                  <c:v>0.11899999999999999</c:v>
                </c:pt>
                <c:pt idx="305">
                  <c:v>0.11899999999999999</c:v>
                </c:pt>
                <c:pt idx="306">
                  <c:v>0.12</c:v>
                </c:pt>
                <c:pt idx="307">
                  <c:v>0.12</c:v>
                </c:pt>
                <c:pt idx="308">
                  <c:v>0.12</c:v>
                </c:pt>
                <c:pt idx="309">
                  <c:v>0.12</c:v>
                </c:pt>
                <c:pt idx="310">
                  <c:v>0.12</c:v>
                </c:pt>
                <c:pt idx="311">
                  <c:v>0.121</c:v>
                </c:pt>
                <c:pt idx="312">
                  <c:v>0.121</c:v>
                </c:pt>
                <c:pt idx="313">
                  <c:v>0.122</c:v>
                </c:pt>
                <c:pt idx="314">
                  <c:v>0.122</c:v>
                </c:pt>
                <c:pt idx="315">
                  <c:v>0.122</c:v>
                </c:pt>
                <c:pt idx="316">
                  <c:v>0.121</c:v>
                </c:pt>
                <c:pt idx="317">
                  <c:v>0.121</c:v>
                </c:pt>
                <c:pt idx="318">
                  <c:v>0.12</c:v>
                </c:pt>
                <c:pt idx="319">
                  <c:v>0.12</c:v>
                </c:pt>
                <c:pt idx="320">
                  <c:v>0.121</c:v>
                </c:pt>
                <c:pt idx="321">
                  <c:v>0.12</c:v>
                </c:pt>
                <c:pt idx="322">
                  <c:v>0.12</c:v>
                </c:pt>
                <c:pt idx="323">
                  <c:v>0.121</c:v>
                </c:pt>
                <c:pt idx="324">
                  <c:v>0.121</c:v>
                </c:pt>
                <c:pt idx="325">
                  <c:v>0.121</c:v>
                </c:pt>
                <c:pt idx="326">
                  <c:v>0.122</c:v>
                </c:pt>
                <c:pt idx="327">
                  <c:v>0.121</c:v>
                </c:pt>
                <c:pt idx="328">
                  <c:v>0.122</c:v>
                </c:pt>
                <c:pt idx="329">
                  <c:v>0.121</c:v>
                </c:pt>
                <c:pt idx="330">
                  <c:v>0.121</c:v>
                </c:pt>
                <c:pt idx="331">
                  <c:v>0.121</c:v>
                </c:pt>
                <c:pt idx="332">
                  <c:v>0.121</c:v>
                </c:pt>
                <c:pt idx="333">
                  <c:v>0.121</c:v>
                </c:pt>
                <c:pt idx="334">
                  <c:v>0.121</c:v>
                </c:pt>
                <c:pt idx="335">
                  <c:v>0.12</c:v>
                </c:pt>
                <c:pt idx="336">
                  <c:v>0.11899999999999999</c:v>
                </c:pt>
                <c:pt idx="337">
                  <c:v>0.11899999999999999</c:v>
                </c:pt>
                <c:pt idx="338">
                  <c:v>0.11799999999999999</c:v>
                </c:pt>
                <c:pt idx="339">
                  <c:v>0.11700000000000001</c:v>
                </c:pt>
                <c:pt idx="340">
                  <c:v>0.11700000000000001</c:v>
                </c:pt>
                <c:pt idx="341">
                  <c:v>0.11700000000000001</c:v>
                </c:pt>
                <c:pt idx="342">
                  <c:v>0.11600000000000001</c:v>
                </c:pt>
                <c:pt idx="343">
                  <c:v>0.11600000000000001</c:v>
                </c:pt>
                <c:pt idx="344">
                  <c:v>0.115</c:v>
                </c:pt>
                <c:pt idx="345">
                  <c:v>0.115</c:v>
                </c:pt>
                <c:pt idx="346">
                  <c:v>0.115</c:v>
                </c:pt>
                <c:pt idx="347">
                  <c:v>0.115</c:v>
                </c:pt>
                <c:pt idx="348">
                  <c:v>0.115</c:v>
                </c:pt>
                <c:pt idx="349">
                  <c:v>0.115</c:v>
                </c:pt>
                <c:pt idx="350">
                  <c:v>0.115</c:v>
                </c:pt>
                <c:pt idx="351">
                  <c:v>0.11600000000000001</c:v>
                </c:pt>
                <c:pt idx="352">
                  <c:v>0.115</c:v>
                </c:pt>
                <c:pt idx="353">
                  <c:v>0.115</c:v>
                </c:pt>
                <c:pt idx="354">
                  <c:v>0.115</c:v>
                </c:pt>
                <c:pt idx="355">
                  <c:v>0.113</c:v>
                </c:pt>
                <c:pt idx="356">
                  <c:v>0.112</c:v>
                </c:pt>
                <c:pt idx="357">
                  <c:v>0.111</c:v>
                </c:pt>
                <c:pt idx="358">
                  <c:v>0.111</c:v>
                </c:pt>
                <c:pt idx="359">
                  <c:v>0.111</c:v>
                </c:pt>
                <c:pt idx="360">
                  <c:v>0.112</c:v>
                </c:pt>
                <c:pt idx="361">
                  <c:v>0.111</c:v>
                </c:pt>
                <c:pt idx="362">
                  <c:v>0.111</c:v>
                </c:pt>
                <c:pt idx="363">
                  <c:v>0.11</c:v>
                </c:pt>
                <c:pt idx="364">
                  <c:v>0.109</c:v>
                </c:pt>
                <c:pt idx="365">
                  <c:v>0.108</c:v>
                </c:pt>
                <c:pt idx="366">
                  <c:v>0.108</c:v>
                </c:pt>
                <c:pt idx="367">
                  <c:v>0.107</c:v>
                </c:pt>
                <c:pt idx="368">
                  <c:v>0.107</c:v>
                </c:pt>
                <c:pt idx="369">
                  <c:v>0.106</c:v>
                </c:pt>
                <c:pt idx="370">
                  <c:v>0.106</c:v>
                </c:pt>
                <c:pt idx="371">
                  <c:v>0.106</c:v>
                </c:pt>
                <c:pt idx="372">
                  <c:v>0.106</c:v>
                </c:pt>
                <c:pt idx="373">
                  <c:v>0.105</c:v>
                </c:pt>
                <c:pt idx="374">
                  <c:v>0.104</c:v>
                </c:pt>
                <c:pt idx="375">
                  <c:v>0.10299999999999999</c:v>
                </c:pt>
                <c:pt idx="376">
                  <c:v>0.10100000000000001</c:v>
                </c:pt>
                <c:pt idx="377">
                  <c:v>0.10100000000000001</c:v>
                </c:pt>
                <c:pt idx="378">
                  <c:v>0.1</c:v>
                </c:pt>
                <c:pt idx="379">
                  <c:v>0.1</c:v>
                </c:pt>
                <c:pt idx="380">
                  <c:v>0.10100000000000001</c:v>
                </c:pt>
                <c:pt idx="381">
                  <c:v>0.1</c:v>
                </c:pt>
                <c:pt idx="382">
                  <c:v>9.9000000000000005E-2</c:v>
                </c:pt>
                <c:pt idx="383">
                  <c:v>9.9000000000000005E-2</c:v>
                </c:pt>
                <c:pt idx="384">
                  <c:v>9.9000000000000005E-2</c:v>
                </c:pt>
                <c:pt idx="385">
                  <c:v>9.7000000000000003E-2</c:v>
                </c:pt>
                <c:pt idx="386">
                  <c:v>9.7000000000000003E-2</c:v>
                </c:pt>
              </c:numCache>
            </c:numRef>
          </c:val>
          <c:smooth val="0"/>
          <c:extLst>
            <c:ext xmlns:c16="http://schemas.microsoft.com/office/drawing/2014/chart" uri="{C3380CC4-5D6E-409C-BE32-E72D297353CC}">
              <c16:uniqueId val="{00000001-4A34-49FA-A579-4AFE582C5E66}"/>
            </c:ext>
          </c:extLst>
        </c:ser>
        <c:ser>
          <c:idx val="2"/>
          <c:order val="2"/>
          <c:tx>
            <c:strRef>
              <c:f>'39'!$K$8</c:f>
              <c:strCache>
                <c:ptCount val="1"/>
                <c:pt idx="0">
                  <c:v>Кредити суб'єктам господарювання</c:v>
                </c:pt>
              </c:strCache>
            </c:strRef>
          </c:tx>
          <c:spPr>
            <a:ln w="25400" cmpd="sng">
              <a:solidFill>
                <a:srgbClr val="005591"/>
              </a:solidFill>
              <a:prstDash val="solid"/>
            </a:ln>
          </c:spPr>
          <c:marker>
            <c:symbol val="none"/>
          </c:marker>
          <c:cat>
            <c:numRef>
              <c:f>'39'!$H$506:$H$10505</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numCache>
            </c:numRef>
          </c:cat>
          <c:val>
            <c:numRef>
              <c:f>'39'!$K$506:$K$10505</c:f>
              <c:numCache>
                <c:formatCode>0.0%</c:formatCode>
                <c:ptCount val="10000"/>
                <c:pt idx="0">
                  <c:v>0.21</c:v>
                </c:pt>
                <c:pt idx="1">
                  <c:v>0.20699999999999999</c:v>
                </c:pt>
                <c:pt idx="2">
                  <c:v>0.20599999999999999</c:v>
                </c:pt>
                <c:pt idx="3">
                  <c:v>0.20499999999999999</c:v>
                </c:pt>
                <c:pt idx="4">
                  <c:v>0.20399999999999999</c:v>
                </c:pt>
                <c:pt idx="5">
                  <c:v>0.20499999999999999</c:v>
                </c:pt>
                <c:pt idx="6">
                  <c:v>0.20399999999999999</c:v>
                </c:pt>
                <c:pt idx="7">
                  <c:v>0.20300000000000001</c:v>
                </c:pt>
                <c:pt idx="8">
                  <c:v>0.20200000000000001</c:v>
                </c:pt>
                <c:pt idx="9">
                  <c:v>0.20100000000000001</c:v>
                </c:pt>
                <c:pt idx="10">
                  <c:v>0.2</c:v>
                </c:pt>
                <c:pt idx="11">
                  <c:v>0.19900000000000001</c:v>
                </c:pt>
                <c:pt idx="12">
                  <c:v>0.19800000000000001</c:v>
                </c:pt>
                <c:pt idx="13">
                  <c:v>0.19700000000000001</c:v>
                </c:pt>
                <c:pt idx="14">
                  <c:v>0.19600000000000001</c:v>
                </c:pt>
                <c:pt idx="15">
                  <c:v>0.19400000000000001</c:v>
                </c:pt>
                <c:pt idx="16">
                  <c:v>0.193</c:v>
                </c:pt>
                <c:pt idx="17">
                  <c:v>0.192</c:v>
                </c:pt>
                <c:pt idx="18">
                  <c:v>0.192</c:v>
                </c:pt>
                <c:pt idx="19">
                  <c:v>0.191</c:v>
                </c:pt>
                <c:pt idx="20">
                  <c:v>0.19</c:v>
                </c:pt>
                <c:pt idx="21">
                  <c:v>0.189</c:v>
                </c:pt>
                <c:pt idx="22">
                  <c:v>0.187</c:v>
                </c:pt>
                <c:pt idx="23">
                  <c:v>0.186</c:v>
                </c:pt>
                <c:pt idx="24">
                  <c:v>0.185</c:v>
                </c:pt>
                <c:pt idx="25">
                  <c:v>0.184</c:v>
                </c:pt>
                <c:pt idx="26">
                  <c:v>0.183</c:v>
                </c:pt>
                <c:pt idx="27">
                  <c:v>0.183</c:v>
                </c:pt>
                <c:pt idx="28">
                  <c:v>0.183</c:v>
                </c:pt>
                <c:pt idx="29">
                  <c:v>0.182</c:v>
                </c:pt>
                <c:pt idx="30">
                  <c:v>0.182</c:v>
                </c:pt>
                <c:pt idx="31">
                  <c:v>0.182</c:v>
                </c:pt>
                <c:pt idx="32">
                  <c:v>0.18099999999999999</c:v>
                </c:pt>
                <c:pt idx="33">
                  <c:v>0.18</c:v>
                </c:pt>
                <c:pt idx="34">
                  <c:v>0.18</c:v>
                </c:pt>
                <c:pt idx="35">
                  <c:v>0.18</c:v>
                </c:pt>
                <c:pt idx="36">
                  <c:v>0.18</c:v>
                </c:pt>
                <c:pt idx="37">
                  <c:v>0.18</c:v>
                </c:pt>
                <c:pt idx="38">
                  <c:v>0.18</c:v>
                </c:pt>
                <c:pt idx="39">
                  <c:v>0.18</c:v>
                </c:pt>
                <c:pt idx="40">
                  <c:v>0.17199999999999999</c:v>
                </c:pt>
                <c:pt idx="41">
                  <c:v>0.17100000000000001</c:v>
                </c:pt>
                <c:pt idx="42">
                  <c:v>0.17100000000000001</c:v>
                </c:pt>
                <c:pt idx="43">
                  <c:v>0.17100000000000001</c:v>
                </c:pt>
                <c:pt idx="44">
                  <c:v>0.17399999999999999</c:v>
                </c:pt>
                <c:pt idx="45">
                  <c:v>0.18099999999999999</c:v>
                </c:pt>
                <c:pt idx="46">
                  <c:v>0.182</c:v>
                </c:pt>
                <c:pt idx="47">
                  <c:v>0.182</c:v>
                </c:pt>
                <c:pt idx="48">
                  <c:v>0.18099999999999999</c:v>
                </c:pt>
                <c:pt idx="49">
                  <c:v>0.17899999999999999</c:v>
                </c:pt>
                <c:pt idx="50">
                  <c:v>0.17799999999999999</c:v>
                </c:pt>
                <c:pt idx="51">
                  <c:v>0.17899999999999999</c:v>
                </c:pt>
                <c:pt idx="52">
                  <c:v>0.17899999999999999</c:v>
                </c:pt>
                <c:pt idx="53">
                  <c:v>0.17899999999999999</c:v>
                </c:pt>
                <c:pt idx="54">
                  <c:v>0.18099999999999999</c:v>
                </c:pt>
                <c:pt idx="55">
                  <c:v>0.18</c:v>
                </c:pt>
                <c:pt idx="56">
                  <c:v>0.18</c:v>
                </c:pt>
                <c:pt idx="57">
                  <c:v>0.17899999999999999</c:v>
                </c:pt>
                <c:pt idx="58">
                  <c:v>0.17899999999999999</c:v>
                </c:pt>
                <c:pt idx="59">
                  <c:v>0.17799999999999999</c:v>
                </c:pt>
                <c:pt idx="60">
                  <c:v>0.17799999999999999</c:v>
                </c:pt>
                <c:pt idx="61">
                  <c:v>0.17899999999999999</c:v>
                </c:pt>
                <c:pt idx="62">
                  <c:v>0.17899999999999999</c:v>
                </c:pt>
                <c:pt idx="63">
                  <c:v>0.17899999999999999</c:v>
                </c:pt>
                <c:pt idx="64">
                  <c:v>0.18099999999999999</c:v>
                </c:pt>
                <c:pt idx="65">
                  <c:v>0.182</c:v>
                </c:pt>
                <c:pt idx="66">
                  <c:v>0.18</c:v>
                </c:pt>
                <c:pt idx="67">
                  <c:v>0.18099999999999999</c:v>
                </c:pt>
                <c:pt idx="68">
                  <c:v>0.18099999999999999</c:v>
                </c:pt>
                <c:pt idx="69">
                  <c:v>0.17899999999999999</c:v>
                </c:pt>
                <c:pt idx="70">
                  <c:v>0.17899999999999999</c:v>
                </c:pt>
                <c:pt idx="71">
                  <c:v>0.17899999999999999</c:v>
                </c:pt>
                <c:pt idx="72">
                  <c:v>0.17899999999999999</c:v>
                </c:pt>
                <c:pt idx="73">
                  <c:v>0.17899999999999999</c:v>
                </c:pt>
                <c:pt idx="74">
                  <c:v>0.18</c:v>
                </c:pt>
                <c:pt idx="75">
                  <c:v>0.18099999999999999</c:v>
                </c:pt>
                <c:pt idx="76">
                  <c:v>0.18099999999999999</c:v>
                </c:pt>
                <c:pt idx="77">
                  <c:v>0.182</c:v>
                </c:pt>
                <c:pt idx="78">
                  <c:v>0.183</c:v>
                </c:pt>
                <c:pt idx="79">
                  <c:v>0.183</c:v>
                </c:pt>
                <c:pt idx="80">
                  <c:v>0.183</c:v>
                </c:pt>
                <c:pt idx="81">
                  <c:v>0.182</c:v>
                </c:pt>
                <c:pt idx="82">
                  <c:v>0.18</c:v>
                </c:pt>
                <c:pt idx="83">
                  <c:v>0.18</c:v>
                </c:pt>
                <c:pt idx="84">
                  <c:v>0.17899999999999999</c:v>
                </c:pt>
                <c:pt idx="85">
                  <c:v>0.17799999999999999</c:v>
                </c:pt>
                <c:pt idx="86">
                  <c:v>0.17799999999999999</c:v>
                </c:pt>
                <c:pt idx="87">
                  <c:v>0.18099999999999999</c:v>
                </c:pt>
                <c:pt idx="88">
                  <c:v>0.18</c:v>
                </c:pt>
                <c:pt idx="89">
                  <c:v>0.18</c:v>
                </c:pt>
                <c:pt idx="90">
                  <c:v>0.18099999999999999</c:v>
                </c:pt>
                <c:pt idx="91">
                  <c:v>0.18099999999999999</c:v>
                </c:pt>
                <c:pt idx="92">
                  <c:v>0.17899999999999999</c:v>
                </c:pt>
                <c:pt idx="93">
                  <c:v>0.17899999999999999</c:v>
                </c:pt>
                <c:pt idx="94">
                  <c:v>0.18</c:v>
                </c:pt>
                <c:pt idx="95">
                  <c:v>0.18099999999999999</c:v>
                </c:pt>
                <c:pt idx="96">
                  <c:v>0.182</c:v>
                </c:pt>
                <c:pt idx="97">
                  <c:v>0.182</c:v>
                </c:pt>
                <c:pt idx="98">
                  <c:v>0.182</c:v>
                </c:pt>
                <c:pt idx="99">
                  <c:v>0.183</c:v>
                </c:pt>
                <c:pt idx="100">
                  <c:v>0.183</c:v>
                </c:pt>
                <c:pt idx="101">
                  <c:v>0.184</c:v>
                </c:pt>
                <c:pt idx="102">
                  <c:v>0.185</c:v>
                </c:pt>
                <c:pt idx="103">
                  <c:v>0.185</c:v>
                </c:pt>
                <c:pt idx="104">
                  <c:v>0.184</c:v>
                </c:pt>
                <c:pt idx="105">
                  <c:v>0.183</c:v>
                </c:pt>
                <c:pt idx="106">
                  <c:v>0.183</c:v>
                </c:pt>
                <c:pt idx="107">
                  <c:v>0.183</c:v>
                </c:pt>
                <c:pt idx="108">
                  <c:v>0.182</c:v>
                </c:pt>
                <c:pt idx="109">
                  <c:v>0.182</c:v>
                </c:pt>
                <c:pt idx="110">
                  <c:v>0.183</c:v>
                </c:pt>
                <c:pt idx="111">
                  <c:v>0.184</c:v>
                </c:pt>
                <c:pt idx="112">
                  <c:v>0.184</c:v>
                </c:pt>
                <c:pt idx="113">
                  <c:v>0.184</c:v>
                </c:pt>
                <c:pt idx="114">
                  <c:v>0.184</c:v>
                </c:pt>
                <c:pt idx="115">
                  <c:v>0.184</c:v>
                </c:pt>
                <c:pt idx="116">
                  <c:v>0.183</c:v>
                </c:pt>
                <c:pt idx="117">
                  <c:v>0.183</c:v>
                </c:pt>
                <c:pt idx="118">
                  <c:v>0.183</c:v>
                </c:pt>
                <c:pt idx="119">
                  <c:v>0.182</c:v>
                </c:pt>
                <c:pt idx="120">
                  <c:v>0.182</c:v>
                </c:pt>
                <c:pt idx="121">
                  <c:v>0.182</c:v>
                </c:pt>
                <c:pt idx="122">
                  <c:v>0.183</c:v>
                </c:pt>
                <c:pt idx="123">
                  <c:v>0.184</c:v>
                </c:pt>
                <c:pt idx="124">
                  <c:v>0.184</c:v>
                </c:pt>
                <c:pt idx="125">
                  <c:v>0.184</c:v>
                </c:pt>
                <c:pt idx="126">
                  <c:v>0.185</c:v>
                </c:pt>
                <c:pt idx="127">
                  <c:v>0.184</c:v>
                </c:pt>
                <c:pt idx="128">
                  <c:v>0.183</c:v>
                </c:pt>
                <c:pt idx="129">
                  <c:v>0.182</c:v>
                </c:pt>
                <c:pt idx="130">
                  <c:v>0.18099999999999999</c:v>
                </c:pt>
                <c:pt idx="131">
                  <c:v>0.18</c:v>
                </c:pt>
                <c:pt idx="132">
                  <c:v>0.17899999999999999</c:v>
                </c:pt>
                <c:pt idx="133">
                  <c:v>0.17799999999999999</c:v>
                </c:pt>
                <c:pt idx="134">
                  <c:v>0.17799999999999999</c:v>
                </c:pt>
                <c:pt idx="135">
                  <c:v>0.17899999999999999</c:v>
                </c:pt>
                <c:pt idx="136">
                  <c:v>0.17899999999999999</c:v>
                </c:pt>
                <c:pt idx="137">
                  <c:v>0.18</c:v>
                </c:pt>
                <c:pt idx="138">
                  <c:v>0.18099999999999999</c:v>
                </c:pt>
                <c:pt idx="139">
                  <c:v>0.18</c:v>
                </c:pt>
                <c:pt idx="140">
                  <c:v>0.18099999999999999</c:v>
                </c:pt>
                <c:pt idx="141">
                  <c:v>0.18099999999999999</c:v>
                </c:pt>
                <c:pt idx="142">
                  <c:v>0.18099999999999999</c:v>
                </c:pt>
                <c:pt idx="143">
                  <c:v>0.18099999999999999</c:v>
                </c:pt>
                <c:pt idx="144">
                  <c:v>0.18</c:v>
                </c:pt>
                <c:pt idx="145">
                  <c:v>0.17899999999999999</c:v>
                </c:pt>
                <c:pt idx="146">
                  <c:v>0.17899999999999999</c:v>
                </c:pt>
                <c:pt idx="147">
                  <c:v>0.17899999999999999</c:v>
                </c:pt>
                <c:pt idx="148">
                  <c:v>0.17899999999999999</c:v>
                </c:pt>
                <c:pt idx="149">
                  <c:v>0.18099999999999999</c:v>
                </c:pt>
                <c:pt idx="150">
                  <c:v>0.17899999999999999</c:v>
                </c:pt>
                <c:pt idx="151">
                  <c:v>0.18099999999999999</c:v>
                </c:pt>
                <c:pt idx="152">
                  <c:v>0.18</c:v>
                </c:pt>
                <c:pt idx="153">
                  <c:v>0.18</c:v>
                </c:pt>
                <c:pt idx="154">
                  <c:v>0.17899999999999999</c:v>
                </c:pt>
                <c:pt idx="155">
                  <c:v>0.18</c:v>
                </c:pt>
                <c:pt idx="156">
                  <c:v>0.17899999999999999</c:v>
                </c:pt>
                <c:pt idx="157">
                  <c:v>0.17899999999999999</c:v>
                </c:pt>
                <c:pt idx="158">
                  <c:v>0.18</c:v>
                </c:pt>
                <c:pt idx="159">
                  <c:v>0.18</c:v>
                </c:pt>
                <c:pt idx="160">
                  <c:v>0.182</c:v>
                </c:pt>
                <c:pt idx="161">
                  <c:v>0.182</c:v>
                </c:pt>
                <c:pt idx="162">
                  <c:v>0.18099999999999999</c:v>
                </c:pt>
                <c:pt idx="163">
                  <c:v>0.18099999999999999</c:v>
                </c:pt>
                <c:pt idx="164">
                  <c:v>0.182</c:v>
                </c:pt>
                <c:pt idx="165">
                  <c:v>0.18099999999999999</c:v>
                </c:pt>
                <c:pt idx="166">
                  <c:v>0.18</c:v>
                </c:pt>
                <c:pt idx="167">
                  <c:v>0.17899999999999999</c:v>
                </c:pt>
                <c:pt idx="168">
                  <c:v>0.17899999999999999</c:v>
                </c:pt>
                <c:pt idx="169">
                  <c:v>0.17799999999999999</c:v>
                </c:pt>
                <c:pt idx="170">
                  <c:v>0.17799999999999999</c:v>
                </c:pt>
                <c:pt idx="171">
                  <c:v>0.17799999999999999</c:v>
                </c:pt>
                <c:pt idx="172">
                  <c:v>0.17899999999999999</c:v>
                </c:pt>
                <c:pt idx="173">
                  <c:v>0.17799999999999999</c:v>
                </c:pt>
                <c:pt idx="174">
                  <c:v>0.17699999999999999</c:v>
                </c:pt>
                <c:pt idx="175">
                  <c:v>0.17699999999999999</c:v>
                </c:pt>
                <c:pt idx="176">
                  <c:v>0.17599999999999999</c:v>
                </c:pt>
                <c:pt idx="177">
                  <c:v>0.17499999999999999</c:v>
                </c:pt>
                <c:pt idx="178">
                  <c:v>0.17499999999999999</c:v>
                </c:pt>
                <c:pt idx="179">
                  <c:v>0.17499999999999999</c:v>
                </c:pt>
                <c:pt idx="180">
                  <c:v>0.17399999999999999</c:v>
                </c:pt>
                <c:pt idx="181">
                  <c:v>0.17499999999999999</c:v>
                </c:pt>
                <c:pt idx="182">
                  <c:v>0.17499999999999999</c:v>
                </c:pt>
                <c:pt idx="183">
                  <c:v>0.17599999999999999</c:v>
                </c:pt>
                <c:pt idx="184">
                  <c:v>0.17499999999999999</c:v>
                </c:pt>
                <c:pt idx="185">
                  <c:v>0.17499999999999999</c:v>
                </c:pt>
                <c:pt idx="186">
                  <c:v>0.17399999999999999</c:v>
                </c:pt>
                <c:pt idx="187">
                  <c:v>0.17299999999999999</c:v>
                </c:pt>
                <c:pt idx="188">
                  <c:v>0.17299999999999999</c:v>
                </c:pt>
                <c:pt idx="189">
                  <c:v>0.17199999999999999</c:v>
                </c:pt>
                <c:pt idx="190">
                  <c:v>0.17100000000000001</c:v>
                </c:pt>
                <c:pt idx="191">
                  <c:v>0.17199999999999999</c:v>
                </c:pt>
                <c:pt idx="192">
                  <c:v>0.17100000000000001</c:v>
                </c:pt>
                <c:pt idx="193">
                  <c:v>0.17100000000000001</c:v>
                </c:pt>
                <c:pt idx="194">
                  <c:v>0.17199999999999999</c:v>
                </c:pt>
                <c:pt idx="195">
                  <c:v>0.17199999999999999</c:v>
                </c:pt>
                <c:pt idx="196">
                  <c:v>0.17</c:v>
                </c:pt>
                <c:pt idx="197">
                  <c:v>0.17</c:v>
                </c:pt>
                <c:pt idx="198">
                  <c:v>0.16900000000000001</c:v>
                </c:pt>
                <c:pt idx="199">
                  <c:v>0.16800000000000001</c:v>
                </c:pt>
                <c:pt idx="200">
                  <c:v>0.16800000000000001</c:v>
                </c:pt>
                <c:pt idx="201">
                  <c:v>0.16800000000000001</c:v>
                </c:pt>
                <c:pt idx="202">
                  <c:v>0.16700000000000001</c:v>
                </c:pt>
                <c:pt idx="203">
                  <c:v>0.16700000000000001</c:v>
                </c:pt>
                <c:pt idx="204">
                  <c:v>0.16800000000000001</c:v>
                </c:pt>
                <c:pt idx="205">
                  <c:v>0.16700000000000001</c:v>
                </c:pt>
                <c:pt idx="206">
                  <c:v>0.16600000000000001</c:v>
                </c:pt>
                <c:pt idx="207">
                  <c:v>0.16600000000000001</c:v>
                </c:pt>
                <c:pt idx="208">
                  <c:v>0.16600000000000001</c:v>
                </c:pt>
                <c:pt idx="209">
                  <c:v>0.16500000000000001</c:v>
                </c:pt>
                <c:pt idx="210">
                  <c:v>0.16400000000000001</c:v>
                </c:pt>
                <c:pt idx="211">
                  <c:v>0.16300000000000001</c:v>
                </c:pt>
                <c:pt idx="212">
                  <c:v>0.16200000000000001</c:v>
                </c:pt>
                <c:pt idx="213">
                  <c:v>0.161</c:v>
                </c:pt>
                <c:pt idx="214">
                  <c:v>0.161</c:v>
                </c:pt>
                <c:pt idx="215">
                  <c:v>0.161</c:v>
                </c:pt>
                <c:pt idx="216">
                  <c:v>0.161</c:v>
                </c:pt>
                <c:pt idx="217">
                  <c:v>0.159</c:v>
                </c:pt>
                <c:pt idx="218">
                  <c:v>0.16</c:v>
                </c:pt>
                <c:pt idx="219">
                  <c:v>0.159</c:v>
                </c:pt>
                <c:pt idx="220">
                  <c:v>0.158</c:v>
                </c:pt>
                <c:pt idx="221">
                  <c:v>0.157</c:v>
                </c:pt>
                <c:pt idx="222">
                  <c:v>0.156</c:v>
                </c:pt>
                <c:pt idx="223">
                  <c:v>0.154</c:v>
                </c:pt>
                <c:pt idx="224">
                  <c:v>0.153</c:v>
                </c:pt>
                <c:pt idx="225">
                  <c:v>0.153</c:v>
                </c:pt>
                <c:pt idx="226">
                  <c:v>0.154</c:v>
                </c:pt>
                <c:pt idx="227">
                  <c:v>0.156</c:v>
                </c:pt>
                <c:pt idx="228">
                  <c:v>0.157</c:v>
                </c:pt>
                <c:pt idx="229">
                  <c:v>0.156</c:v>
                </c:pt>
                <c:pt idx="230">
                  <c:v>0.157</c:v>
                </c:pt>
                <c:pt idx="231">
                  <c:v>0.156</c:v>
                </c:pt>
                <c:pt idx="232">
                  <c:v>0.156</c:v>
                </c:pt>
                <c:pt idx="233">
                  <c:v>0.155</c:v>
                </c:pt>
                <c:pt idx="234">
                  <c:v>0.156</c:v>
                </c:pt>
                <c:pt idx="235">
                  <c:v>0.156</c:v>
                </c:pt>
                <c:pt idx="236">
                  <c:v>0.156</c:v>
                </c:pt>
                <c:pt idx="237">
                  <c:v>0.156</c:v>
                </c:pt>
                <c:pt idx="238">
                  <c:v>0.153</c:v>
                </c:pt>
                <c:pt idx="239">
                  <c:v>0.15</c:v>
                </c:pt>
                <c:pt idx="240">
                  <c:v>0.14699999999999999</c:v>
                </c:pt>
                <c:pt idx="241">
                  <c:v>0.14499999999999999</c:v>
                </c:pt>
                <c:pt idx="242">
                  <c:v>0.14299999999999999</c:v>
                </c:pt>
                <c:pt idx="243">
                  <c:v>0.14399999999999999</c:v>
                </c:pt>
                <c:pt idx="244">
                  <c:v>0.14799999999999999</c:v>
                </c:pt>
                <c:pt idx="245">
                  <c:v>0.14899999999999999</c:v>
                </c:pt>
                <c:pt idx="246">
                  <c:v>0.14899999999999999</c:v>
                </c:pt>
                <c:pt idx="247">
                  <c:v>0.151</c:v>
                </c:pt>
                <c:pt idx="248">
                  <c:v>0.151</c:v>
                </c:pt>
                <c:pt idx="249">
                  <c:v>0.14799999999999999</c:v>
                </c:pt>
                <c:pt idx="250">
                  <c:v>0.15</c:v>
                </c:pt>
                <c:pt idx="251">
                  <c:v>0.14799999999999999</c:v>
                </c:pt>
                <c:pt idx="252">
                  <c:v>0.14499999999999999</c:v>
                </c:pt>
                <c:pt idx="253">
                  <c:v>0.14199999999999999</c:v>
                </c:pt>
                <c:pt idx="254">
                  <c:v>0.13700000000000001</c:v>
                </c:pt>
                <c:pt idx="255">
                  <c:v>0.13300000000000001</c:v>
                </c:pt>
                <c:pt idx="256">
                  <c:v>0.13200000000000001</c:v>
                </c:pt>
                <c:pt idx="257">
                  <c:v>0.13200000000000001</c:v>
                </c:pt>
                <c:pt idx="258">
                  <c:v>0.13200000000000001</c:v>
                </c:pt>
                <c:pt idx="259">
                  <c:v>0.13300000000000001</c:v>
                </c:pt>
                <c:pt idx="260">
                  <c:v>0.13100000000000001</c:v>
                </c:pt>
                <c:pt idx="261">
                  <c:v>0.129</c:v>
                </c:pt>
                <c:pt idx="262">
                  <c:v>0.129</c:v>
                </c:pt>
                <c:pt idx="263">
                  <c:v>0.127</c:v>
                </c:pt>
                <c:pt idx="264">
                  <c:v>0.128</c:v>
                </c:pt>
                <c:pt idx="265">
                  <c:v>0.128</c:v>
                </c:pt>
                <c:pt idx="266">
                  <c:v>0.127</c:v>
                </c:pt>
                <c:pt idx="267">
                  <c:v>0.127</c:v>
                </c:pt>
                <c:pt idx="268">
                  <c:v>0.127</c:v>
                </c:pt>
                <c:pt idx="269">
                  <c:v>0.124</c:v>
                </c:pt>
                <c:pt idx="270">
                  <c:v>0.122</c:v>
                </c:pt>
                <c:pt idx="271">
                  <c:v>0.12</c:v>
                </c:pt>
                <c:pt idx="272">
                  <c:v>0.127</c:v>
                </c:pt>
                <c:pt idx="273">
                  <c:v>0.126</c:v>
                </c:pt>
                <c:pt idx="274">
                  <c:v>0.126</c:v>
                </c:pt>
                <c:pt idx="275">
                  <c:v>0.128</c:v>
                </c:pt>
                <c:pt idx="276">
                  <c:v>0.127</c:v>
                </c:pt>
                <c:pt idx="277">
                  <c:v>0.11899999999999999</c:v>
                </c:pt>
                <c:pt idx="278">
                  <c:v>0.115</c:v>
                </c:pt>
                <c:pt idx="279">
                  <c:v>0.114</c:v>
                </c:pt>
                <c:pt idx="280">
                  <c:v>0.111</c:v>
                </c:pt>
                <c:pt idx="281">
                  <c:v>0.111</c:v>
                </c:pt>
                <c:pt idx="282">
                  <c:v>0.11</c:v>
                </c:pt>
                <c:pt idx="283">
                  <c:v>0.112</c:v>
                </c:pt>
                <c:pt idx="284">
                  <c:v>0.111</c:v>
                </c:pt>
                <c:pt idx="285">
                  <c:v>0.11</c:v>
                </c:pt>
                <c:pt idx="286">
                  <c:v>0.11</c:v>
                </c:pt>
                <c:pt idx="287">
                  <c:v>0.109</c:v>
                </c:pt>
                <c:pt idx="288">
                  <c:v>0.108</c:v>
                </c:pt>
                <c:pt idx="289">
                  <c:v>0.108</c:v>
                </c:pt>
                <c:pt idx="290">
                  <c:v>0.108</c:v>
                </c:pt>
                <c:pt idx="291">
                  <c:v>0.107</c:v>
                </c:pt>
                <c:pt idx="292">
                  <c:v>0.108</c:v>
                </c:pt>
                <c:pt idx="293">
                  <c:v>0.11</c:v>
                </c:pt>
                <c:pt idx="294">
                  <c:v>0.11</c:v>
                </c:pt>
                <c:pt idx="295">
                  <c:v>0.111</c:v>
                </c:pt>
                <c:pt idx="296">
                  <c:v>0.114</c:v>
                </c:pt>
                <c:pt idx="297">
                  <c:v>0.11600000000000001</c:v>
                </c:pt>
                <c:pt idx="298">
                  <c:v>0.11600000000000001</c:v>
                </c:pt>
                <c:pt idx="299">
                  <c:v>0.12</c:v>
                </c:pt>
                <c:pt idx="300">
                  <c:v>0.126</c:v>
                </c:pt>
                <c:pt idx="301">
                  <c:v>0.13400000000000001</c:v>
                </c:pt>
                <c:pt idx="302">
                  <c:v>0.14199999999999999</c:v>
                </c:pt>
                <c:pt idx="303">
                  <c:v>0.14699999999999999</c:v>
                </c:pt>
                <c:pt idx="304">
                  <c:v>0.151</c:v>
                </c:pt>
                <c:pt idx="305">
                  <c:v>0.152</c:v>
                </c:pt>
                <c:pt idx="306">
                  <c:v>0.151</c:v>
                </c:pt>
                <c:pt idx="307">
                  <c:v>0.14799999999999999</c:v>
                </c:pt>
                <c:pt idx="308">
                  <c:v>0.14699999999999999</c:v>
                </c:pt>
                <c:pt idx="309">
                  <c:v>0.14699999999999999</c:v>
                </c:pt>
                <c:pt idx="310">
                  <c:v>0.14499999999999999</c:v>
                </c:pt>
                <c:pt idx="311">
                  <c:v>0.14399999999999999</c:v>
                </c:pt>
                <c:pt idx="312">
                  <c:v>0.14299999999999999</c:v>
                </c:pt>
                <c:pt idx="313">
                  <c:v>0.14199999999999999</c:v>
                </c:pt>
                <c:pt idx="314">
                  <c:v>0.14099999999999999</c:v>
                </c:pt>
                <c:pt idx="315">
                  <c:v>0.14000000000000001</c:v>
                </c:pt>
                <c:pt idx="316">
                  <c:v>0.14000000000000001</c:v>
                </c:pt>
                <c:pt idx="317">
                  <c:v>0.13900000000000001</c:v>
                </c:pt>
                <c:pt idx="318">
                  <c:v>0.13900000000000001</c:v>
                </c:pt>
                <c:pt idx="319">
                  <c:v>0.13800000000000001</c:v>
                </c:pt>
                <c:pt idx="320">
                  <c:v>0.13600000000000001</c:v>
                </c:pt>
                <c:pt idx="321">
                  <c:v>0.13500000000000001</c:v>
                </c:pt>
                <c:pt idx="322">
                  <c:v>0.13300000000000001</c:v>
                </c:pt>
                <c:pt idx="323">
                  <c:v>0.13100000000000001</c:v>
                </c:pt>
                <c:pt idx="324">
                  <c:v>0.13</c:v>
                </c:pt>
                <c:pt idx="325">
                  <c:v>0.129</c:v>
                </c:pt>
                <c:pt idx="326">
                  <c:v>0.127</c:v>
                </c:pt>
                <c:pt idx="327">
                  <c:v>0.125</c:v>
                </c:pt>
                <c:pt idx="328">
                  <c:v>0.122</c:v>
                </c:pt>
                <c:pt idx="329">
                  <c:v>0.11799999999999999</c:v>
                </c:pt>
                <c:pt idx="330">
                  <c:v>0.11600000000000001</c:v>
                </c:pt>
                <c:pt idx="331">
                  <c:v>0.113</c:v>
                </c:pt>
                <c:pt idx="332">
                  <c:v>0.112</c:v>
                </c:pt>
                <c:pt idx="333">
                  <c:v>0.11</c:v>
                </c:pt>
                <c:pt idx="334">
                  <c:v>0.11</c:v>
                </c:pt>
                <c:pt idx="335">
                  <c:v>0.11</c:v>
                </c:pt>
                <c:pt idx="336">
                  <c:v>0.11</c:v>
                </c:pt>
                <c:pt idx="337">
                  <c:v>0.109</c:v>
                </c:pt>
                <c:pt idx="338">
                  <c:v>0.109</c:v>
                </c:pt>
                <c:pt idx="339">
                  <c:v>0.109</c:v>
                </c:pt>
                <c:pt idx="340">
                  <c:v>0.107</c:v>
                </c:pt>
                <c:pt idx="341">
                  <c:v>0.107</c:v>
                </c:pt>
                <c:pt idx="342">
                  <c:v>0.106</c:v>
                </c:pt>
                <c:pt idx="343">
                  <c:v>0.106</c:v>
                </c:pt>
                <c:pt idx="344">
                  <c:v>0.106</c:v>
                </c:pt>
                <c:pt idx="345">
                  <c:v>0.106</c:v>
                </c:pt>
                <c:pt idx="346">
                  <c:v>0.106</c:v>
                </c:pt>
                <c:pt idx="347">
                  <c:v>0.106</c:v>
                </c:pt>
                <c:pt idx="348">
                  <c:v>0.107</c:v>
                </c:pt>
                <c:pt idx="349">
                  <c:v>0.108</c:v>
                </c:pt>
                <c:pt idx="350">
                  <c:v>0.108</c:v>
                </c:pt>
                <c:pt idx="351">
                  <c:v>0.107</c:v>
                </c:pt>
                <c:pt idx="352">
                  <c:v>0.107</c:v>
                </c:pt>
                <c:pt idx="353">
                  <c:v>0.106</c:v>
                </c:pt>
                <c:pt idx="354">
                  <c:v>0.105</c:v>
                </c:pt>
                <c:pt idx="355">
                  <c:v>0.107</c:v>
                </c:pt>
                <c:pt idx="356">
                  <c:v>0.105</c:v>
                </c:pt>
                <c:pt idx="357">
                  <c:v>0.106</c:v>
                </c:pt>
                <c:pt idx="358">
                  <c:v>0.105</c:v>
                </c:pt>
                <c:pt idx="359">
                  <c:v>0.10100000000000001</c:v>
                </c:pt>
                <c:pt idx="360">
                  <c:v>9.7000000000000003E-2</c:v>
                </c:pt>
                <c:pt idx="361">
                  <c:v>9.6000000000000002E-2</c:v>
                </c:pt>
                <c:pt idx="362">
                  <c:v>9.5000000000000001E-2</c:v>
                </c:pt>
                <c:pt idx="363">
                  <c:v>9.4E-2</c:v>
                </c:pt>
                <c:pt idx="364">
                  <c:v>9.4E-2</c:v>
                </c:pt>
                <c:pt idx="365">
                  <c:v>9.4E-2</c:v>
                </c:pt>
                <c:pt idx="366">
                  <c:v>9.2999999999999999E-2</c:v>
                </c:pt>
                <c:pt idx="367">
                  <c:v>9.2999999999999999E-2</c:v>
                </c:pt>
                <c:pt idx="368">
                  <c:v>9.2999999999999999E-2</c:v>
                </c:pt>
                <c:pt idx="369">
                  <c:v>9.5000000000000001E-2</c:v>
                </c:pt>
                <c:pt idx="370">
                  <c:v>9.6000000000000002E-2</c:v>
                </c:pt>
                <c:pt idx="371">
                  <c:v>9.5000000000000001E-2</c:v>
                </c:pt>
                <c:pt idx="372">
                  <c:v>9.2999999999999999E-2</c:v>
                </c:pt>
                <c:pt idx="373">
                  <c:v>0.09</c:v>
                </c:pt>
                <c:pt idx="374">
                  <c:v>9.4E-2</c:v>
                </c:pt>
                <c:pt idx="375">
                  <c:v>9.4E-2</c:v>
                </c:pt>
                <c:pt idx="376">
                  <c:v>9.6000000000000002E-2</c:v>
                </c:pt>
                <c:pt idx="377">
                  <c:v>9.6000000000000002E-2</c:v>
                </c:pt>
                <c:pt idx="378">
                  <c:v>9.7000000000000003E-2</c:v>
                </c:pt>
                <c:pt idx="379">
                  <c:v>9.0999999999999998E-2</c:v>
                </c:pt>
                <c:pt idx="380">
                  <c:v>9.0999999999999998E-2</c:v>
                </c:pt>
                <c:pt idx="381">
                  <c:v>0.09</c:v>
                </c:pt>
                <c:pt idx="382">
                  <c:v>0.09</c:v>
                </c:pt>
                <c:pt idx="383">
                  <c:v>0.09</c:v>
                </c:pt>
                <c:pt idx="384">
                  <c:v>0.09</c:v>
                </c:pt>
                <c:pt idx="385">
                  <c:v>0.09</c:v>
                </c:pt>
                <c:pt idx="386">
                  <c:v>9.1999999999999998E-2</c:v>
                </c:pt>
              </c:numCache>
            </c:numRef>
          </c:val>
          <c:smooth val="0"/>
          <c:extLst>
            <c:ext xmlns:c16="http://schemas.microsoft.com/office/drawing/2014/chart" uri="{C3380CC4-5D6E-409C-BE32-E72D297353CC}">
              <c16:uniqueId val="{00000002-4A34-49FA-A579-4AFE582C5E66}"/>
            </c:ext>
          </c:extLst>
        </c:ser>
        <c:dLbls>
          <c:showLegendKey val="0"/>
          <c:showVal val="0"/>
          <c:showCatName val="0"/>
          <c:showSerName val="0"/>
          <c:showPercent val="0"/>
          <c:showBubbleSize val="0"/>
        </c:dLbls>
        <c:smooth val="0"/>
        <c:axId val="229393200"/>
        <c:axId val="229393592"/>
      </c:lineChart>
      <c:dateAx>
        <c:axId val="229393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393592"/>
        <c:crosses val="autoZero"/>
        <c:auto val="0"/>
        <c:lblOffset val="100"/>
        <c:baseTimeUnit val="days"/>
        <c:majorUnit val="3"/>
        <c:majorTimeUnit val="months"/>
      </c:dateAx>
      <c:valAx>
        <c:axId val="229393592"/>
        <c:scaling>
          <c:orientation val="minMax"/>
          <c:max val="0.22000000000000003"/>
          <c:min val="4.0000000000000008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29393200"/>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'39'!$I$9</c:f>
              <c:strCache>
                <c:ptCount val="1"/>
                <c:pt idx="0">
                  <c:v>Key policy rate</c:v>
                </c:pt>
              </c:strCache>
            </c:strRef>
          </c:tx>
          <c:spPr>
            <a:ln w="25400" cmpd="sng">
              <a:solidFill>
                <a:srgbClr val="057D46"/>
              </a:solidFill>
              <a:prstDash val="solid"/>
            </a:ln>
          </c:spPr>
          <c:marker>
            <c:symbol val="none"/>
          </c:marker>
          <c:cat>
            <c:numRef>
              <c:f>'39'!$H$506:$H$10505</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numCache>
            </c:numRef>
          </c:cat>
          <c:val>
            <c:numRef>
              <c:f>'39'!$I$506:$I$10505</c:f>
              <c:numCache>
                <c:formatCode>0.0%</c:formatCode>
                <c:ptCount val="10000"/>
                <c:pt idx="0">
                  <c:v>0.18</c:v>
                </c:pt>
                <c:pt idx="1">
                  <c:v>0.18</c:v>
                </c:pt>
                <c:pt idx="2">
                  <c:v>0.18</c:v>
                </c:pt>
                <c:pt idx="3">
                  <c:v>0.18</c:v>
                </c:pt>
                <c:pt idx="4">
                  <c:v>0.18</c:v>
                </c:pt>
                <c:pt idx="5">
                  <c:v>0.18</c:v>
                </c:pt>
                <c:pt idx="6">
                  <c:v>0.18</c:v>
                </c:pt>
                <c:pt idx="7">
                  <c:v>0.18</c:v>
                </c:pt>
                <c:pt idx="8">
                  <c:v>0.18</c:v>
                </c:pt>
                <c:pt idx="9">
                  <c:v>0.18</c:v>
                </c:pt>
                <c:pt idx="10">
                  <c:v>0.18</c:v>
                </c:pt>
                <c:pt idx="11">
                  <c:v>0.18</c:v>
                </c:pt>
                <c:pt idx="12">
                  <c:v>0.18</c:v>
                </c:pt>
                <c:pt idx="13">
                  <c:v>0.18</c:v>
                </c:pt>
                <c:pt idx="14">
                  <c:v>0.18</c:v>
                </c:pt>
                <c:pt idx="15">
                  <c:v>0.18</c:v>
                </c:pt>
                <c:pt idx="16">
                  <c:v>0.18</c:v>
                </c:pt>
                <c:pt idx="17">
                  <c:v>0.18</c:v>
                </c:pt>
                <c:pt idx="18">
                  <c:v>0.18</c:v>
                </c:pt>
                <c:pt idx="19">
                  <c:v>0.18</c:v>
                </c:pt>
                <c:pt idx="20">
                  <c:v>0.18</c:v>
                </c:pt>
                <c:pt idx="21">
                  <c:v>0.18</c:v>
                </c:pt>
                <c:pt idx="22">
                  <c:v>0.18</c:v>
                </c:pt>
                <c:pt idx="23">
                  <c:v>0.18</c:v>
                </c:pt>
                <c:pt idx="24">
                  <c:v>0.18</c:v>
                </c:pt>
                <c:pt idx="25">
                  <c:v>0.18</c:v>
                </c:pt>
                <c:pt idx="26">
                  <c:v>0.18</c:v>
                </c:pt>
                <c:pt idx="27">
                  <c:v>0.18</c:v>
                </c:pt>
                <c:pt idx="28">
                  <c:v>0.18</c:v>
                </c:pt>
                <c:pt idx="29">
                  <c:v>0.18</c:v>
                </c:pt>
                <c:pt idx="30">
                  <c:v>0.18</c:v>
                </c:pt>
                <c:pt idx="31">
                  <c:v>0.18</c:v>
                </c:pt>
                <c:pt idx="32">
                  <c:v>0.18</c:v>
                </c:pt>
                <c:pt idx="33">
                  <c:v>0.18</c:v>
                </c:pt>
                <c:pt idx="34">
                  <c:v>0.18</c:v>
                </c:pt>
                <c:pt idx="35">
                  <c:v>0.18</c:v>
                </c:pt>
                <c:pt idx="36">
                  <c:v>0.18</c:v>
                </c:pt>
                <c:pt idx="37">
                  <c:v>0.18</c:v>
                </c:pt>
                <c:pt idx="38">
                  <c:v>0.18</c:v>
                </c:pt>
                <c:pt idx="39">
                  <c:v>0.18</c:v>
                </c:pt>
                <c:pt idx="40">
                  <c:v>0.18</c:v>
                </c:pt>
                <c:pt idx="41">
                  <c:v>0.18</c:v>
                </c:pt>
                <c:pt idx="42">
                  <c:v>0.18</c:v>
                </c:pt>
                <c:pt idx="43">
                  <c:v>0.18</c:v>
                </c:pt>
                <c:pt idx="44">
                  <c:v>0.18</c:v>
                </c:pt>
                <c:pt idx="45">
                  <c:v>0.18</c:v>
                </c:pt>
                <c:pt idx="46">
                  <c:v>0.18</c:v>
                </c:pt>
                <c:pt idx="47">
                  <c:v>0.18</c:v>
                </c:pt>
                <c:pt idx="48">
                  <c:v>0.18</c:v>
                </c:pt>
                <c:pt idx="49">
                  <c:v>0.18</c:v>
                </c:pt>
                <c:pt idx="50">
                  <c:v>0.18</c:v>
                </c:pt>
                <c:pt idx="51">
                  <c:v>0.18</c:v>
                </c:pt>
                <c:pt idx="52">
                  <c:v>0.18</c:v>
                </c:pt>
                <c:pt idx="53">
                  <c:v>0.18</c:v>
                </c:pt>
                <c:pt idx="54">
                  <c:v>0.18</c:v>
                </c:pt>
                <c:pt idx="55">
                  <c:v>0.18</c:v>
                </c:pt>
                <c:pt idx="56">
                  <c:v>0.18</c:v>
                </c:pt>
                <c:pt idx="57">
                  <c:v>0.18</c:v>
                </c:pt>
                <c:pt idx="58">
                  <c:v>0.18</c:v>
                </c:pt>
                <c:pt idx="59">
                  <c:v>0.18</c:v>
                </c:pt>
                <c:pt idx="60">
                  <c:v>0.18</c:v>
                </c:pt>
                <c:pt idx="61">
                  <c:v>0.18</c:v>
                </c:pt>
                <c:pt idx="62">
                  <c:v>0.18</c:v>
                </c:pt>
                <c:pt idx="63">
                  <c:v>0.18</c:v>
                </c:pt>
                <c:pt idx="64">
                  <c:v>0.18</c:v>
                </c:pt>
                <c:pt idx="65">
                  <c:v>0.18</c:v>
                </c:pt>
                <c:pt idx="66">
                  <c:v>0.18</c:v>
                </c:pt>
                <c:pt idx="67">
                  <c:v>0.18</c:v>
                </c:pt>
                <c:pt idx="68">
                  <c:v>0.18</c:v>
                </c:pt>
                <c:pt idx="69">
                  <c:v>0.18</c:v>
                </c:pt>
                <c:pt idx="70">
                  <c:v>0.18</c:v>
                </c:pt>
                <c:pt idx="71">
                  <c:v>0.18</c:v>
                </c:pt>
                <c:pt idx="72">
                  <c:v>0.18</c:v>
                </c:pt>
                <c:pt idx="73">
                  <c:v>0.18</c:v>
                </c:pt>
                <c:pt idx="74">
                  <c:v>0.18</c:v>
                </c:pt>
                <c:pt idx="75">
                  <c:v>0.18</c:v>
                </c:pt>
                <c:pt idx="76">
                  <c:v>0.18</c:v>
                </c:pt>
                <c:pt idx="77">
                  <c:v>0.18</c:v>
                </c:pt>
                <c:pt idx="78">
                  <c:v>0.18</c:v>
                </c:pt>
                <c:pt idx="79">
                  <c:v>0.18</c:v>
                </c:pt>
                <c:pt idx="80">
                  <c:v>0.17499999999999999</c:v>
                </c:pt>
                <c:pt idx="81">
                  <c:v>0.17499999999999999</c:v>
                </c:pt>
                <c:pt idx="82">
                  <c:v>0.17499999999999999</c:v>
                </c:pt>
                <c:pt idx="83">
                  <c:v>0.17499999999999999</c:v>
                </c:pt>
                <c:pt idx="84">
                  <c:v>0.17499999999999999</c:v>
                </c:pt>
                <c:pt idx="85">
                  <c:v>0.17499999999999999</c:v>
                </c:pt>
                <c:pt idx="86">
                  <c:v>0.17499999999999999</c:v>
                </c:pt>
                <c:pt idx="87">
                  <c:v>0.17499999999999999</c:v>
                </c:pt>
                <c:pt idx="88">
                  <c:v>0.17499999999999999</c:v>
                </c:pt>
                <c:pt idx="89">
                  <c:v>0.17499999999999999</c:v>
                </c:pt>
                <c:pt idx="90">
                  <c:v>0.17499999999999999</c:v>
                </c:pt>
                <c:pt idx="91">
                  <c:v>0.17499999999999999</c:v>
                </c:pt>
                <c:pt idx="92">
                  <c:v>0.17499999999999999</c:v>
                </c:pt>
                <c:pt idx="93">
                  <c:v>0.17499999999999999</c:v>
                </c:pt>
                <c:pt idx="94">
                  <c:v>0.17499999999999999</c:v>
                </c:pt>
                <c:pt idx="95">
                  <c:v>0.17499999999999999</c:v>
                </c:pt>
                <c:pt idx="96">
                  <c:v>0.17499999999999999</c:v>
                </c:pt>
                <c:pt idx="97">
                  <c:v>0.17499999999999999</c:v>
                </c:pt>
                <c:pt idx="98">
                  <c:v>0.17499999999999999</c:v>
                </c:pt>
                <c:pt idx="99">
                  <c:v>0.17499999999999999</c:v>
                </c:pt>
                <c:pt idx="100">
                  <c:v>0.17499999999999999</c:v>
                </c:pt>
                <c:pt idx="101">
                  <c:v>0.17499999999999999</c:v>
                </c:pt>
                <c:pt idx="102">
                  <c:v>0.17499999999999999</c:v>
                </c:pt>
                <c:pt idx="103">
                  <c:v>0.17499999999999999</c:v>
                </c:pt>
                <c:pt idx="104">
                  <c:v>0.17499999999999999</c:v>
                </c:pt>
                <c:pt idx="105">
                  <c:v>0.17499999999999999</c:v>
                </c:pt>
                <c:pt idx="106">
                  <c:v>0.17499999999999999</c:v>
                </c:pt>
                <c:pt idx="107">
                  <c:v>0.17499999999999999</c:v>
                </c:pt>
                <c:pt idx="108">
                  <c:v>0.17499999999999999</c:v>
                </c:pt>
                <c:pt idx="109">
                  <c:v>0.17499999999999999</c:v>
                </c:pt>
                <c:pt idx="110">
                  <c:v>0.17499999999999999</c:v>
                </c:pt>
                <c:pt idx="111">
                  <c:v>0.17499999999999999</c:v>
                </c:pt>
                <c:pt idx="112">
                  <c:v>0.17499999999999999</c:v>
                </c:pt>
                <c:pt idx="113">
                  <c:v>0.17499999999999999</c:v>
                </c:pt>
                <c:pt idx="114">
                  <c:v>0.17499999999999999</c:v>
                </c:pt>
                <c:pt idx="115">
                  <c:v>0.17499999999999999</c:v>
                </c:pt>
                <c:pt idx="116">
                  <c:v>0.17499999999999999</c:v>
                </c:pt>
                <c:pt idx="117">
                  <c:v>0.17499999999999999</c:v>
                </c:pt>
                <c:pt idx="118">
                  <c:v>0.17499999999999999</c:v>
                </c:pt>
                <c:pt idx="119">
                  <c:v>0.17499999999999999</c:v>
                </c:pt>
                <c:pt idx="120">
                  <c:v>0.17499999999999999</c:v>
                </c:pt>
                <c:pt idx="121">
                  <c:v>0.17499999999999999</c:v>
                </c:pt>
                <c:pt idx="122">
                  <c:v>0.17499999999999999</c:v>
                </c:pt>
                <c:pt idx="123">
                  <c:v>0.17499999999999999</c:v>
                </c:pt>
                <c:pt idx="124">
                  <c:v>0.17499999999999999</c:v>
                </c:pt>
                <c:pt idx="125">
                  <c:v>0.17499999999999999</c:v>
                </c:pt>
                <c:pt idx="126">
                  <c:v>0.17499999999999999</c:v>
                </c:pt>
                <c:pt idx="127">
                  <c:v>0.17499999999999999</c:v>
                </c:pt>
                <c:pt idx="128">
                  <c:v>0.17499999999999999</c:v>
                </c:pt>
                <c:pt idx="129">
                  <c:v>0.17499999999999999</c:v>
                </c:pt>
                <c:pt idx="130">
                  <c:v>0.17499999999999999</c:v>
                </c:pt>
                <c:pt idx="131">
                  <c:v>0.17499999999999999</c:v>
                </c:pt>
                <c:pt idx="132">
                  <c:v>0.17499999999999999</c:v>
                </c:pt>
                <c:pt idx="133">
                  <c:v>0.17499999999999999</c:v>
                </c:pt>
                <c:pt idx="134">
                  <c:v>0.17499999999999999</c:v>
                </c:pt>
                <c:pt idx="135">
                  <c:v>0.17</c:v>
                </c:pt>
                <c:pt idx="136">
                  <c:v>0.17</c:v>
                </c:pt>
                <c:pt idx="137">
                  <c:v>0.17</c:v>
                </c:pt>
                <c:pt idx="138">
                  <c:v>0.17</c:v>
                </c:pt>
                <c:pt idx="139">
                  <c:v>0.17</c:v>
                </c:pt>
                <c:pt idx="140">
                  <c:v>0.17</c:v>
                </c:pt>
                <c:pt idx="141">
                  <c:v>0.17</c:v>
                </c:pt>
                <c:pt idx="142">
                  <c:v>0.17</c:v>
                </c:pt>
                <c:pt idx="143">
                  <c:v>0.17</c:v>
                </c:pt>
                <c:pt idx="144">
                  <c:v>0.17</c:v>
                </c:pt>
                <c:pt idx="145">
                  <c:v>0.17</c:v>
                </c:pt>
                <c:pt idx="146">
                  <c:v>0.17</c:v>
                </c:pt>
                <c:pt idx="147">
                  <c:v>0.17</c:v>
                </c:pt>
                <c:pt idx="148">
                  <c:v>0.17</c:v>
                </c:pt>
                <c:pt idx="149">
                  <c:v>0.17</c:v>
                </c:pt>
                <c:pt idx="150">
                  <c:v>0.17</c:v>
                </c:pt>
                <c:pt idx="151">
                  <c:v>0.17</c:v>
                </c:pt>
                <c:pt idx="152">
                  <c:v>0.17</c:v>
                </c:pt>
                <c:pt idx="153">
                  <c:v>0.17</c:v>
                </c:pt>
                <c:pt idx="154">
                  <c:v>0.17</c:v>
                </c:pt>
                <c:pt idx="155">
                  <c:v>0.17</c:v>
                </c:pt>
                <c:pt idx="156">
                  <c:v>0.17</c:v>
                </c:pt>
                <c:pt idx="157">
                  <c:v>0.17</c:v>
                </c:pt>
                <c:pt idx="158">
                  <c:v>0.17</c:v>
                </c:pt>
                <c:pt idx="159">
                  <c:v>0.17</c:v>
                </c:pt>
                <c:pt idx="160">
                  <c:v>0.17</c:v>
                </c:pt>
                <c:pt idx="161">
                  <c:v>0.17</c:v>
                </c:pt>
                <c:pt idx="162">
                  <c:v>0.17</c:v>
                </c:pt>
                <c:pt idx="163">
                  <c:v>0.17</c:v>
                </c:pt>
                <c:pt idx="164">
                  <c:v>0.17</c:v>
                </c:pt>
                <c:pt idx="165">
                  <c:v>0.17</c:v>
                </c:pt>
                <c:pt idx="166">
                  <c:v>0.17</c:v>
                </c:pt>
                <c:pt idx="167">
                  <c:v>0.17</c:v>
                </c:pt>
                <c:pt idx="168">
                  <c:v>0.17</c:v>
                </c:pt>
                <c:pt idx="169">
                  <c:v>0.16500000000000001</c:v>
                </c:pt>
                <c:pt idx="170">
                  <c:v>0.16500000000000001</c:v>
                </c:pt>
                <c:pt idx="171">
                  <c:v>0.16500000000000001</c:v>
                </c:pt>
                <c:pt idx="172">
                  <c:v>0.16500000000000001</c:v>
                </c:pt>
                <c:pt idx="173">
                  <c:v>0.16500000000000001</c:v>
                </c:pt>
                <c:pt idx="174">
                  <c:v>0.16500000000000001</c:v>
                </c:pt>
                <c:pt idx="175">
                  <c:v>0.16500000000000001</c:v>
                </c:pt>
                <c:pt idx="176">
                  <c:v>0.16500000000000001</c:v>
                </c:pt>
                <c:pt idx="177">
                  <c:v>0.16500000000000001</c:v>
                </c:pt>
                <c:pt idx="178">
                  <c:v>0.16500000000000001</c:v>
                </c:pt>
                <c:pt idx="179">
                  <c:v>0.16500000000000001</c:v>
                </c:pt>
                <c:pt idx="180">
                  <c:v>0.16500000000000001</c:v>
                </c:pt>
                <c:pt idx="181">
                  <c:v>0.16500000000000001</c:v>
                </c:pt>
                <c:pt idx="182">
                  <c:v>0.16500000000000001</c:v>
                </c:pt>
                <c:pt idx="183">
                  <c:v>0.16500000000000001</c:v>
                </c:pt>
                <c:pt idx="184">
                  <c:v>0.16500000000000001</c:v>
                </c:pt>
                <c:pt idx="185">
                  <c:v>0.16500000000000001</c:v>
                </c:pt>
                <c:pt idx="186">
                  <c:v>0.16500000000000001</c:v>
                </c:pt>
                <c:pt idx="187">
                  <c:v>0.16500000000000001</c:v>
                </c:pt>
                <c:pt idx="188">
                  <c:v>0.16500000000000001</c:v>
                </c:pt>
                <c:pt idx="189">
                  <c:v>0.16500000000000001</c:v>
                </c:pt>
                <c:pt idx="190">
                  <c:v>0.16500000000000001</c:v>
                </c:pt>
                <c:pt idx="191">
                  <c:v>0.16500000000000001</c:v>
                </c:pt>
                <c:pt idx="192">
                  <c:v>0.16500000000000001</c:v>
                </c:pt>
                <c:pt idx="193">
                  <c:v>0.16500000000000001</c:v>
                </c:pt>
                <c:pt idx="194">
                  <c:v>0.16500000000000001</c:v>
                </c:pt>
                <c:pt idx="195">
                  <c:v>0.16500000000000001</c:v>
                </c:pt>
                <c:pt idx="196">
                  <c:v>0.16500000000000001</c:v>
                </c:pt>
                <c:pt idx="197">
                  <c:v>0.16500000000000001</c:v>
                </c:pt>
                <c:pt idx="198">
                  <c:v>0.16500000000000001</c:v>
                </c:pt>
                <c:pt idx="199">
                  <c:v>0.16500000000000001</c:v>
                </c:pt>
                <c:pt idx="200">
                  <c:v>0.16500000000000001</c:v>
                </c:pt>
                <c:pt idx="201">
                  <c:v>0.16500000000000001</c:v>
                </c:pt>
                <c:pt idx="202">
                  <c:v>0.16500000000000001</c:v>
                </c:pt>
                <c:pt idx="203">
                  <c:v>0.155</c:v>
                </c:pt>
                <c:pt idx="204">
                  <c:v>0.155</c:v>
                </c:pt>
                <c:pt idx="205">
                  <c:v>0.155</c:v>
                </c:pt>
                <c:pt idx="206">
                  <c:v>0.155</c:v>
                </c:pt>
                <c:pt idx="207">
                  <c:v>0.155</c:v>
                </c:pt>
                <c:pt idx="208">
                  <c:v>0.155</c:v>
                </c:pt>
                <c:pt idx="209">
                  <c:v>0.155</c:v>
                </c:pt>
                <c:pt idx="210">
                  <c:v>0.155</c:v>
                </c:pt>
                <c:pt idx="211">
                  <c:v>0.155</c:v>
                </c:pt>
                <c:pt idx="212">
                  <c:v>0.155</c:v>
                </c:pt>
                <c:pt idx="213">
                  <c:v>0.155</c:v>
                </c:pt>
                <c:pt idx="214">
                  <c:v>0.155</c:v>
                </c:pt>
                <c:pt idx="215">
                  <c:v>0.155</c:v>
                </c:pt>
                <c:pt idx="216">
                  <c:v>0.155</c:v>
                </c:pt>
                <c:pt idx="217">
                  <c:v>0.155</c:v>
                </c:pt>
                <c:pt idx="218">
                  <c:v>0.155</c:v>
                </c:pt>
                <c:pt idx="219">
                  <c:v>0.155</c:v>
                </c:pt>
                <c:pt idx="220">
                  <c:v>0.155</c:v>
                </c:pt>
                <c:pt idx="221">
                  <c:v>0.155</c:v>
                </c:pt>
                <c:pt idx="222">
                  <c:v>0.155</c:v>
                </c:pt>
                <c:pt idx="223">
                  <c:v>0.155</c:v>
                </c:pt>
                <c:pt idx="224">
                  <c:v>0.155</c:v>
                </c:pt>
                <c:pt idx="225">
                  <c:v>0.155</c:v>
                </c:pt>
                <c:pt idx="226">
                  <c:v>0.155</c:v>
                </c:pt>
                <c:pt idx="227">
                  <c:v>0.155</c:v>
                </c:pt>
                <c:pt idx="228">
                  <c:v>0.155</c:v>
                </c:pt>
                <c:pt idx="229">
                  <c:v>0.155</c:v>
                </c:pt>
                <c:pt idx="230">
                  <c:v>0.155</c:v>
                </c:pt>
                <c:pt idx="231">
                  <c:v>0.155</c:v>
                </c:pt>
                <c:pt idx="232">
                  <c:v>0.155</c:v>
                </c:pt>
                <c:pt idx="233">
                  <c:v>0.155</c:v>
                </c:pt>
                <c:pt idx="234">
                  <c:v>0.155</c:v>
                </c:pt>
                <c:pt idx="235">
                  <c:v>0.155</c:v>
                </c:pt>
                <c:pt idx="236">
                  <c:v>0.155</c:v>
                </c:pt>
                <c:pt idx="237">
                  <c:v>0.155</c:v>
                </c:pt>
                <c:pt idx="238">
                  <c:v>0.13500000000000001</c:v>
                </c:pt>
                <c:pt idx="239">
                  <c:v>0.13500000000000001</c:v>
                </c:pt>
                <c:pt idx="240">
                  <c:v>0.13500000000000001</c:v>
                </c:pt>
                <c:pt idx="241">
                  <c:v>0.13500000000000001</c:v>
                </c:pt>
                <c:pt idx="242">
                  <c:v>0.13500000000000001</c:v>
                </c:pt>
                <c:pt idx="243">
                  <c:v>0.13500000000000001</c:v>
                </c:pt>
                <c:pt idx="244">
                  <c:v>0.13500000000000001</c:v>
                </c:pt>
                <c:pt idx="245">
                  <c:v>0.13500000000000001</c:v>
                </c:pt>
                <c:pt idx="246">
                  <c:v>0.13500000000000001</c:v>
                </c:pt>
                <c:pt idx="247">
                  <c:v>0.13500000000000001</c:v>
                </c:pt>
                <c:pt idx="248">
                  <c:v>0.13500000000000001</c:v>
                </c:pt>
                <c:pt idx="249">
                  <c:v>0.13500000000000001</c:v>
                </c:pt>
                <c:pt idx="250">
                  <c:v>0.13500000000000001</c:v>
                </c:pt>
                <c:pt idx="251">
                  <c:v>0.13500000000000001</c:v>
                </c:pt>
                <c:pt idx="252">
                  <c:v>0.13500000000000001</c:v>
                </c:pt>
                <c:pt idx="253">
                  <c:v>0.13500000000000001</c:v>
                </c:pt>
                <c:pt idx="254">
                  <c:v>0.13500000000000001</c:v>
                </c:pt>
                <c:pt idx="255">
                  <c:v>0.13500000000000001</c:v>
                </c:pt>
                <c:pt idx="256">
                  <c:v>0.13500000000000001</c:v>
                </c:pt>
                <c:pt idx="257">
                  <c:v>0.13500000000000001</c:v>
                </c:pt>
                <c:pt idx="258">
                  <c:v>0.13500000000000001</c:v>
                </c:pt>
                <c:pt idx="259">
                  <c:v>0.13500000000000001</c:v>
                </c:pt>
                <c:pt idx="260">
                  <c:v>0.13500000000000001</c:v>
                </c:pt>
                <c:pt idx="261">
                  <c:v>0.13500000000000001</c:v>
                </c:pt>
                <c:pt idx="262">
                  <c:v>0.13500000000000001</c:v>
                </c:pt>
                <c:pt idx="263">
                  <c:v>0.13500000000000001</c:v>
                </c:pt>
                <c:pt idx="264">
                  <c:v>0.13500000000000001</c:v>
                </c:pt>
                <c:pt idx="265">
                  <c:v>0.13500000000000001</c:v>
                </c:pt>
                <c:pt idx="266">
                  <c:v>0.13500000000000001</c:v>
                </c:pt>
                <c:pt idx="267">
                  <c:v>0.13500000000000001</c:v>
                </c:pt>
                <c:pt idx="268">
                  <c:v>0.13500000000000001</c:v>
                </c:pt>
                <c:pt idx="269">
                  <c:v>0.11</c:v>
                </c:pt>
                <c:pt idx="270">
                  <c:v>0.11</c:v>
                </c:pt>
                <c:pt idx="271">
                  <c:v>0.11</c:v>
                </c:pt>
                <c:pt idx="272">
                  <c:v>0.11</c:v>
                </c:pt>
                <c:pt idx="273">
                  <c:v>0.11</c:v>
                </c:pt>
                <c:pt idx="274">
                  <c:v>0.11</c:v>
                </c:pt>
                <c:pt idx="275">
                  <c:v>0.11</c:v>
                </c:pt>
                <c:pt idx="276">
                  <c:v>0.11</c:v>
                </c:pt>
                <c:pt idx="277">
                  <c:v>0.11</c:v>
                </c:pt>
                <c:pt idx="278">
                  <c:v>0.11</c:v>
                </c:pt>
                <c:pt idx="279">
                  <c:v>0.11</c:v>
                </c:pt>
                <c:pt idx="280">
                  <c:v>0.11</c:v>
                </c:pt>
                <c:pt idx="281">
                  <c:v>0.11</c:v>
                </c:pt>
                <c:pt idx="282">
                  <c:v>0.11</c:v>
                </c:pt>
                <c:pt idx="283">
                  <c:v>0.11</c:v>
                </c:pt>
                <c:pt idx="284">
                  <c:v>0.11</c:v>
                </c:pt>
                <c:pt idx="285">
                  <c:v>0.11</c:v>
                </c:pt>
                <c:pt idx="286">
                  <c:v>0.11</c:v>
                </c:pt>
                <c:pt idx="287">
                  <c:v>0.11</c:v>
                </c:pt>
                <c:pt idx="288">
                  <c:v>0.11</c:v>
                </c:pt>
                <c:pt idx="289">
                  <c:v>0.11</c:v>
                </c:pt>
                <c:pt idx="290">
                  <c:v>0.11</c:v>
                </c:pt>
                <c:pt idx="291">
                  <c:v>0.11</c:v>
                </c:pt>
                <c:pt idx="292">
                  <c:v>0.11</c:v>
                </c:pt>
                <c:pt idx="293">
                  <c:v>0.11</c:v>
                </c:pt>
                <c:pt idx="294">
                  <c:v>0.11</c:v>
                </c:pt>
                <c:pt idx="295">
                  <c:v>0.11</c:v>
                </c:pt>
                <c:pt idx="296">
                  <c:v>0.11</c:v>
                </c:pt>
                <c:pt idx="297">
                  <c:v>0.11</c:v>
                </c:pt>
                <c:pt idx="298">
                  <c:v>0.1</c:v>
                </c:pt>
                <c:pt idx="299">
                  <c:v>0.1</c:v>
                </c:pt>
                <c:pt idx="300">
                  <c:v>0.1</c:v>
                </c:pt>
                <c:pt idx="301">
                  <c:v>0.1</c:v>
                </c:pt>
                <c:pt idx="302">
                  <c:v>0.1</c:v>
                </c:pt>
                <c:pt idx="303">
                  <c:v>0.1</c:v>
                </c:pt>
                <c:pt idx="304">
                  <c:v>0.1</c:v>
                </c:pt>
                <c:pt idx="305">
                  <c:v>0.1</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0.1</c:v>
                </c:pt>
                <c:pt idx="320">
                  <c:v>0.1</c:v>
                </c:pt>
                <c:pt idx="321">
                  <c:v>0.1</c:v>
                </c:pt>
                <c:pt idx="322">
                  <c:v>0.1</c:v>
                </c:pt>
                <c:pt idx="323">
                  <c:v>0.1</c:v>
                </c:pt>
                <c:pt idx="324">
                  <c:v>0.1</c:v>
                </c:pt>
                <c:pt idx="325">
                  <c:v>0.1</c:v>
                </c:pt>
                <c:pt idx="326">
                  <c:v>0.1</c:v>
                </c:pt>
                <c:pt idx="327">
                  <c:v>0.08</c:v>
                </c:pt>
                <c:pt idx="328">
                  <c:v>0.08</c:v>
                </c:pt>
                <c:pt idx="329">
                  <c:v>0.08</c:v>
                </c:pt>
                <c:pt idx="330">
                  <c:v>0.08</c:v>
                </c:pt>
                <c:pt idx="331">
                  <c:v>0.08</c:v>
                </c:pt>
                <c:pt idx="332">
                  <c:v>0.08</c:v>
                </c:pt>
                <c:pt idx="333">
                  <c:v>0.08</c:v>
                </c:pt>
                <c:pt idx="334">
                  <c:v>0.08</c:v>
                </c:pt>
                <c:pt idx="335">
                  <c:v>0.08</c:v>
                </c:pt>
                <c:pt idx="336">
                  <c:v>0.08</c:v>
                </c:pt>
                <c:pt idx="337">
                  <c:v>0.08</c:v>
                </c:pt>
                <c:pt idx="338">
                  <c:v>0.08</c:v>
                </c:pt>
                <c:pt idx="339">
                  <c:v>0.08</c:v>
                </c:pt>
                <c:pt idx="340">
                  <c:v>0.08</c:v>
                </c:pt>
                <c:pt idx="341">
                  <c:v>0.08</c:v>
                </c:pt>
                <c:pt idx="342">
                  <c:v>0.08</c:v>
                </c:pt>
                <c:pt idx="343">
                  <c:v>0.08</c:v>
                </c:pt>
                <c:pt idx="344">
                  <c:v>0.08</c:v>
                </c:pt>
                <c:pt idx="345">
                  <c:v>0.08</c:v>
                </c:pt>
                <c:pt idx="346">
                  <c:v>0.08</c:v>
                </c:pt>
                <c:pt idx="347">
                  <c:v>0.08</c:v>
                </c:pt>
                <c:pt idx="348">
                  <c:v>0.08</c:v>
                </c:pt>
                <c:pt idx="349">
                  <c:v>0.08</c:v>
                </c:pt>
                <c:pt idx="350">
                  <c:v>0.08</c:v>
                </c:pt>
                <c:pt idx="351">
                  <c:v>0.08</c:v>
                </c:pt>
                <c:pt idx="352">
                  <c:v>0.08</c:v>
                </c:pt>
                <c:pt idx="353">
                  <c:v>0.08</c:v>
                </c:pt>
                <c:pt idx="354">
                  <c:v>0.08</c:v>
                </c:pt>
                <c:pt idx="355">
                  <c:v>0.08</c:v>
                </c:pt>
                <c:pt idx="356">
                  <c:v>0.08</c:v>
                </c:pt>
                <c:pt idx="357">
                  <c:v>0.08</c:v>
                </c:pt>
                <c:pt idx="358">
                  <c:v>0.08</c:v>
                </c:pt>
                <c:pt idx="359">
                  <c:v>0.06</c:v>
                </c:pt>
                <c:pt idx="360">
                  <c:v>0.06</c:v>
                </c:pt>
                <c:pt idx="361">
                  <c:v>0.06</c:v>
                </c:pt>
                <c:pt idx="362">
                  <c:v>0.06</c:v>
                </c:pt>
                <c:pt idx="363">
                  <c:v>0.06</c:v>
                </c:pt>
                <c:pt idx="364">
                  <c:v>0.06</c:v>
                </c:pt>
                <c:pt idx="365">
                  <c:v>0.06</c:v>
                </c:pt>
                <c:pt idx="366">
                  <c:v>0.06</c:v>
                </c:pt>
                <c:pt idx="367">
                  <c:v>0.06</c:v>
                </c:pt>
                <c:pt idx="368">
                  <c:v>0.06</c:v>
                </c:pt>
                <c:pt idx="369">
                  <c:v>0.06</c:v>
                </c:pt>
                <c:pt idx="370">
                  <c:v>0.06</c:v>
                </c:pt>
                <c:pt idx="371">
                  <c:v>0.06</c:v>
                </c:pt>
                <c:pt idx="372">
                  <c:v>0.06</c:v>
                </c:pt>
                <c:pt idx="373">
                  <c:v>0.06</c:v>
                </c:pt>
                <c:pt idx="374">
                  <c:v>0.06</c:v>
                </c:pt>
                <c:pt idx="375">
                  <c:v>0.06</c:v>
                </c:pt>
                <c:pt idx="376">
                  <c:v>0.06</c:v>
                </c:pt>
                <c:pt idx="377">
                  <c:v>0.06</c:v>
                </c:pt>
                <c:pt idx="378">
                  <c:v>0.06</c:v>
                </c:pt>
                <c:pt idx="379">
                  <c:v>0.06</c:v>
                </c:pt>
                <c:pt idx="380">
                  <c:v>0.06</c:v>
                </c:pt>
                <c:pt idx="381">
                  <c:v>0.06</c:v>
                </c:pt>
                <c:pt idx="382">
                  <c:v>0.06</c:v>
                </c:pt>
                <c:pt idx="383">
                  <c:v>0.06</c:v>
                </c:pt>
                <c:pt idx="384">
                  <c:v>0.06</c:v>
                </c:pt>
                <c:pt idx="385">
                  <c:v>0.06</c:v>
                </c:pt>
                <c:pt idx="386">
                  <c:v>0.06</c:v>
                </c:pt>
              </c:numCache>
            </c:numRef>
          </c:val>
          <c:smooth val="0"/>
          <c:extLst>
            <c:ext xmlns:c16="http://schemas.microsoft.com/office/drawing/2014/chart" uri="{C3380CC4-5D6E-409C-BE32-E72D297353CC}">
              <c16:uniqueId val="{00000000-64DF-4646-A22F-31B0F52F4E77}"/>
            </c:ext>
          </c:extLst>
        </c:ser>
        <c:ser>
          <c:idx val="1"/>
          <c:order val="1"/>
          <c:tx>
            <c:strRef>
              <c:f>'39'!$J$9</c:f>
              <c:strCache>
                <c:ptCount val="1"/>
                <c:pt idx="0">
                  <c:v>Time retail deposits</c:v>
                </c:pt>
              </c:strCache>
            </c:strRef>
          </c:tx>
          <c:spPr>
            <a:ln w="25400" cmpd="sng">
              <a:solidFill>
                <a:srgbClr val="7D0532"/>
              </a:solidFill>
              <a:prstDash val="solid"/>
            </a:ln>
          </c:spPr>
          <c:marker>
            <c:symbol val="none"/>
          </c:marker>
          <c:cat>
            <c:numRef>
              <c:f>'39'!$H$506:$H$10505</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numCache>
            </c:numRef>
          </c:cat>
          <c:val>
            <c:numRef>
              <c:f>'39'!$J$506:$J$10505</c:f>
              <c:numCache>
                <c:formatCode>0.0%</c:formatCode>
                <c:ptCount val="10000"/>
                <c:pt idx="0">
                  <c:v>0.14799999999999999</c:v>
                </c:pt>
                <c:pt idx="1">
                  <c:v>0.152</c:v>
                </c:pt>
                <c:pt idx="2">
                  <c:v>0.152</c:v>
                </c:pt>
                <c:pt idx="3">
                  <c:v>0.151</c:v>
                </c:pt>
                <c:pt idx="4">
                  <c:v>0.151</c:v>
                </c:pt>
                <c:pt idx="5">
                  <c:v>0.152</c:v>
                </c:pt>
                <c:pt idx="6">
                  <c:v>0.14899999999999999</c:v>
                </c:pt>
                <c:pt idx="7">
                  <c:v>0.14899999999999999</c:v>
                </c:pt>
                <c:pt idx="8">
                  <c:v>0.14899999999999999</c:v>
                </c:pt>
                <c:pt idx="9">
                  <c:v>0.15</c:v>
                </c:pt>
                <c:pt idx="10">
                  <c:v>0.15</c:v>
                </c:pt>
                <c:pt idx="11">
                  <c:v>0.15</c:v>
                </c:pt>
                <c:pt idx="12">
                  <c:v>0.15</c:v>
                </c:pt>
                <c:pt idx="13">
                  <c:v>0.151</c:v>
                </c:pt>
                <c:pt idx="14">
                  <c:v>0.15</c:v>
                </c:pt>
                <c:pt idx="15">
                  <c:v>0.15</c:v>
                </c:pt>
                <c:pt idx="16">
                  <c:v>0.14899999999999999</c:v>
                </c:pt>
                <c:pt idx="17">
                  <c:v>0.14899999999999999</c:v>
                </c:pt>
                <c:pt idx="18">
                  <c:v>0.14899999999999999</c:v>
                </c:pt>
                <c:pt idx="19">
                  <c:v>0.14899999999999999</c:v>
                </c:pt>
                <c:pt idx="20">
                  <c:v>0.15</c:v>
                </c:pt>
                <c:pt idx="21">
                  <c:v>0.14899999999999999</c:v>
                </c:pt>
                <c:pt idx="22">
                  <c:v>0.14799999999999999</c:v>
                </c:pt>
                <c:pt idx="23">
                  <c:v>0.14799999999999999</c:v>
                </c:pt>
                <c:pt idx="24">
                  <c:v>0.14799999999999999</c:v>
                </c:pt>
                <c:pt idx="25">
                  <c:v>0.14699999999999999</c:v>
                </c:pt>
                <c:pt idx="26">
                  <c:v>0.14699999999999999</c:v>
                </c:pt>
                <c:pt idx="27">
                  <c:v>0.14699999999999999</c:v>
                </c:pt>
                <c:pt idx="28">
                  <c:v>0.14599999999999999</c:v>
                </c:pt>
                <c:pt idx="29">
                  <c:v>0.14499999999999999</c:v>
                </c:pt>
                <c:pt idx="30">
                  <c:v>0.14499999999999999</c:v>
                </c:pt>
                <c:pt idx="31">
                  <c:v>0.14399999999999999</c:v>
                </c:pt>
                <c:pt idx="32">
                  <c:v>0.14399999999999999</c:v>
                </c:pt>
                <c:pt idx="33">
                  <c:v>0.14399999999999999</c:v>
                </c:pt>
                <c:pt idx="34">
                  <c:v>0.14399999999999999</c:v>
                </c:pt>
                <c:pt idx="35">
                  <c:v>0.14499999999999999</c:v>
                </c:pt>
                <c:pt idx="36">
                  <c:v>0.14399999999999999</c:v>
                </c:pt>
                <c:pt idx="37">
                  <c:v>0.14399999999999999</c:v>
                </c:pt>
                <c:pt idx="38">
                  <c:v>0.14499999999999999</c:v>
                </c:pt>
                <c:pt idx="39">
                  <c:v>0.14499999999999999</c:v>
                </c:pt>
                <c:pt idx="40">
                  <c:v>0.14499999999999999</c:v>
                </c:pt>
                <c:pt idx="41">
                  <c:v>0.14499999999999999</c:v>
                </c:pt>
                <c:pt idx="42">
                  <c:v>0.14499999999999999</c:v>
                </c:pt>
                <c:pt idx="43">
                  <c:v>0.14599999999999999</c:v>
                </c:pt>
                <c:pt idx="44">
                  <c:v>0.14599999999999999</c:v>
                </c:pt>
                <c:pt idx="45">
                  <c:v>0.14499999999999999</c:v>
                </c:pt>
                <c:pt idx="46">
                  <c:v>0.14499999999999999</c:v>
                </c:pt>
                <c:pt idx="47">
                  <c:v>0.14499999999999999</c:v>
                </c:pt>
                <c:pt idx="48">
                  <c:v>0.14399999999999999</c:v>
                </c:pt>
                <c:pt idx="49">
                  <c:v>0.14399999999999999</c:v>
                </c:pt>
                <c:pt idx="50">
                  <c:v>0.14399999999999999</c:v>
                </c:pt>
                <c:pt idx="51">
                  <c:v>0.14399999999999999</c:v>
                </c:pt>
                <c:pt idx="52">
                  <c:v>0.14499999999999999</c:v>
                </c:pt>
                <c:pt idx="53">
                  <c:v>0.14499999999999999</c:v>
                </c:pt>
                <c:pt idx="54">
                  <c:v>0.14599999999999999</c:v>
                </c:pt>
                <c:pt idx="55">
                  <c:v>0.14599999999999999</c:v>
                </c:pt>
                <c:pt idx="56">
                  <c:v>0.14599999999999999</c:v>
                </c:pt>
                <c:pt idx="57">
                  <c:v>0.14599999999999999</c:v>
                </c:pt>
                <c:pt idx="58">
                  <c:v>0.14599999999999999</c:v>
                </c:pt>
                <c:pt idx="59">
                  <c:v>0.14499999999999999</c:v>
                </c:pt>
                <c:pt idx="60">
                  <c:v>0.14499999999999999</c:v>
                </c:pt>
                <c:pt idx="61">
                  <c:v>0.14499999999999999</c:v>
                </c:pt>
                <c:pt idx="62">
                  <c:v>0.14499999999999999</c:v>
                </c:pt>
                <c:pt idx="63">
                  <c:v>0.14799999999999999</c:v>
                </c:pt>
                <c:pt idx="64">
                  <c:v>0.14799999999999999</c:v>
                </c:pt>
                <c:pt idx="65">
                  <c:v>0.14799999999999999</c:v>
                </c:pt>
                <c:pt idx="66">
                  <c:v>0.14799999999999999</c:v>
                </c:pt>
                <c:pt idx="67">
                  <c:v>0.14699999999999999</c:v>
                </c:pt>
                <c:pt idx="68">
                  <c:v>0.14499999999999999</c:v>
                </c:pt>
                <c:pt idx="69">
                  <c:v>0.14399999999999999</c:v>
                </c:pt>
                <c:pt idx="70">
                  <c:v>0.14399999999999999</c:v>
                </c:pt>
                <c:pt idx="71">
                  <c:v>0.14399999999999999</c:v>
                </c:pt>
                <c:pt idx="72">
                  <c:v>0.14399999999999999</c:v>
                </c:pt>
                <c:pt idx="73">
                  <c:v>0.14399999999999999</c:v>
                </c:pt>
                <c:pt idx="74">
                  <c:v>0.14399999999999999</c:v>
                </c:pt>
                <c:pt idx="75">
                  <c:v>0.14499999999999999</c:v>
                </c:pt>
                <c:pt idx="76">
                  <c:v>0.14499999999999999</c:v>
                </c:pt>
                <c:pt idx="77">
                  <c:v>0.14599999999999999</c:v>
                </c:pt>
                <c:pt idx="78">
                  <c:v>0.14599999999999999</c:v>
                </c:pt>
                <c:pt idx="79">
                  <c:v>0.14499999999999999</c:v>
                </c:pt>
                <c:pt idx="80">
                  <c:v>0.14499999999999999</c:v>
                </c:pt>
                <c:pt idx="81">
                  <c:v>0.14599999999999999</c:v>
                </c:pt>
                <c:pt idx="82">
                  <c:v>0.14499999999999999</c:v>
                </c:pt>
                <c:pt idx="83">
                  <c:v>0.14499999999999999</c:v>
                </c:pt>
                <c:pt idx="84">
                  <c:v>0.14499999999999999</c:v>
                </c:pt>
                <c:pt idx="85">
                  <c:v>0.14499999999999999</c:v>
                </c:pt>
                <c:pt idx="86">
                  <c:v>0.14399999999999999</c:v>
                </c:pt>
                <c:pt idx="87">
                  <c:v>0.14299999999999999</c:v>
                </c:pt>
                <c:pt idx="88">
                  <c:v>0.14299999999999999</c:v>
                </c:pt>
                <c:pt idx="89">
                  <c:v>0.14299999999999999</c:v>
                </c:pt>
                <c:pt idx="90">
                  <c:v>0.14299999999999999</c:v>
                </c:pt>
                <c:pt idx="91">
                  <c:v>0.14499999999999999</c:v>
                </c:pt>
                <c:pt idx="92">
                  <c:v>0.14699999999999999</c:v>
                </c:pt>
                <c:pt idx="93">
                  <c:v>0.14799999999999999</c:v>
                </c:pt>
                <c:pt idx="94">
                  <c:v>0.14899999999999999</c:v>
                </c:pt>
                <c:pt idx="95">
                  <c:v>0.15</c:v>
                </c:pt>
                <c:pt idx="96">
                  <c:v>0.151</c:v>
                </c:pt>
                <c:pt idx="97">
                  <c:v>0.151</c:v>
                </c:pt>
                <c:pt idx="98">
                  <c:v>0.15</c:v>
                </c:pt>
                <c:pt idx="99">
                  <c:v>0.151</c:v>
                </c:pt>
                <c:pt idx="100">
                  <c:v>0.151</c:v>
                </c:pt>
                <c:pt idx="101">
                  <c:v>0.15</c:v>
                </c:pt>
                <c:pt idx="102">
                  <c:v>0.15</c:v>
                </c:pt>
                <c:pt idx="103">
                  <c:v>0.151</c:v>
                </c:pt>
                <c:pt idx="104">
                  <c:v>0.151</c:v>
                </c:pt>
                <c:pt idx="105">
                  <c:v>0.152</c:v>
                </c:pt>
                <c:pt idx="106">
                  <c:v>0.152</c:v>
                </c:pt>
                <c:pt idx="107">
                  <c:v>0.152</c:v>
                </c:pt>
                <c:pt idx="108">
                  <c:v>0.152</c:v>
                </c:pt>
                <c:pt idx="109">
                  <c:v>0.152</c:v>
                </c:pt>
                <c:pt idx="110">
                  <c:v>0.152</c:v>
                </c:pt>
                <c:pt idx="111">
                  <c:v>0.152</c:v>
                </c:pt>
                <c:pt idx="112">
                  <c:v>0.151</c:v>
                </c:pt>
                <c:pt idx="113">
                  <c:v>0.151</c:v>
                </c:pt>
                <c:pt idx="114">
                  <c:v>0.151</c:v>
                </c:pt>
                <c:pt idx="115">
                  <c:v>0.153</c:v>
                </c:pt>
                <c:pt idx="116">
                  <c:v>0.153</c:v>
                </c:pt>
                <c:pt idx="117">
                  <c:v>0.154</c:v>
                </c:pt>
                <c:pt idx="118">
                  <c:v>0.153</c:v>
                </c:pt>
                <c:pt idx="119">
                  <c:v>0.153</c:v>
                </c:pt>
                <c:pt idx="120">
                  <c:v>0.151</c:v>
                </c:pt>
                <c:pt idx="121">
                  <c:v>0.151</c:v>
                </c:pt>
                <c:pt idx="122">
                  <c:v>0.152</c:v>
                </c:pt>
                <c:pt idx="123">
                  <c:v>0.153</c:v>
                </c:pt>
                <c:pt idx="124">
                  <c:v>0.154</c:v>
                </c:pt>
                <c:pt idx="125">
                  <c:v>0.153</c:v>
                </c:pt>
                <c:pt idx="126">
                  <c:v>0.154</c:v>
                </c:pt>
                <c:pt idx="127">
                  <c:v>0.155</c:v>
                </c:pt>
                <c:pt idx="128">
                  <c:v>0.154</c:v>
                </c:pt>
                <c:pt idx="129">
                  <c:v>0.155</c:v>
                </c:pt>
                <c:pt idx="130">
                  <c:v>0.156</c:v>
                </c:pt>
                <c:pt idx="131">
                  <c:v>0.156</c:v>
                </c:pt>
                <c:pt idx="132">
                  <c:v>0.156</c:v>
                </c:pt>
                <c:pt idx="133">
                  <c:v>0.155</c:v>
                </c:pt>
                <c:pt idx="134">
                  <c:v>0.155</c:v>
                </c:pt>
                <c:pt idx="135">
                  <c:v>0.155</c:v>
                </c:pt>
                <c:pt idx="136">
                  <c:v>0.156</c:v>
                </c:pt>
                <c:pt idx="137">
                  <c:v>0.155</c:v>
                </c:pt>
                <c:pt idx="138">
                  <c:v>0.156</c:v>
                </c:pt>
                <c:pt idx="139">
                  <c:v>0.156</c:v>
                </c:pt>
                <c:pt idx="140">
                  <c:v>0.156</c:v>
                </c:pt>
                <c:pt idx="141">
                  <c:v>0.157</c:v>
                </c:pt>
                <c:pt idx="142">
                  <c:v>0.158</c:v>
                </c:pt>
                <c:pt idx="143">
                  <c:v>0.159</c:v>
                </c:pt>
                <c:pt idx="144">
                  <c:v>0.157</c:v>
                </c:pt>
                <c:pt idx="145">
                  <c:v>0.157</c:v>
                </c:pt>
                <c:pt idx="146">
                  <c:v>0.156</c:v>
                </c:pt>
                <c:pt idx="147">
                  <c:v>0.154</c:v>
                </c:pt>
                <c:pt idx="148">
                  <c:v>0.153</c:v>
                </c:pt>
                <c:pt idx="149">
                  <c:v>0.153</c:v>
                </c:pt>
                <c:pt idx="150">
                  <c:v>0.152</c:v>
                </c:pt>
                <c:pt idx="151">
                  <c:v>0.152</c:v>
                </c:pt>
                <c:pt idx="152">
                  <c:v>0.153</c:v>
                </c:pt>
                <c:pt idx="153">
                  <c:v>0.152</c:v>
                </c:pt>
                <c:pt idx="154">
                  <c:v>0.152</c:v>
                </c:pt>
                <c:pt idx="155">
                  <c:v>0.151</c:v>
                </c:pt>
                <c:pt idx="156">
                  <c:v>0.151</c:v>
                </c:pt>
                <c:pt idx="157">
                  <c:v>0.151</c:v>
                </c:pt>
                <c:pt idx="158">
                  <c:v>0.151</c:v>
                </c:pt>
                <c:pt idx="159">
                  <c:v>0.152</c:v>
                </c:pt>
                <c:pt idx="160">
                  <c:v>0.153</c:v>
                </c:pt>
                <c:pt idx="161">
                  <c:v>0.154</c:v>
                </c:pt>
                <c:pt idx="162">
                  <c:v>0.155</c:v>
                </c:pt>
                <c:pt idx="163">
                  <c:v>0.156</c:v>
                </c:pt>
                <c:pt idx="164">
                  <c:v>0.156</c:v>
                </c:pt>
                <c:pt idx="165">
                  <c:v>0.156</c:v>
                </c:pt>
                <c:pt idx="166">
                  <c:v>0.156</c:v>
                </c:pt>
                <c:pt idx="167">
                  <c:v>0.157</c:v>
                </c:pt>
                <c:pt idx="168">
                  <c:v>0.157</c:v>
                </c:pt>
                <c:pt idx="169">
                  <c:v>0.157</c:v>
                </c:pt>
                <c:pt idx="170">
                  <c:v>0.157</c:v>
                </c:pt>
                <c:pt idx="171">
                  <c:v>0.158</c:v>
                </c:pt>
                <c:pt idx="172">
                  <c:v>0.158</c:v>
                </c:pt>
                <c:pt idx="173">
                  <c:v>0.158</c:v>
                </c:pt>
                <c:pt idx="174">
                  <c:v>0.159</c:v>
                </c:pt>
                <c:pt idx="175">
                  <c:v>0.158</c:v>
                </c:pt>
                <c:pt idx="176">
                  <c:v>0.158</c:v>
                </c:pt>
                <c:pt idx="177">
                  <c:v>0.157</c:v>
                </c:pt>
                <c:pt idx="178">
                  <c:v>0.157</c:v>
                </c:pt>
                <c:pt idx="179">
                  <c:v>0.157</c:v>
                </c:pt>
                <c:pt idx="180">
                  <c:v>0.158</c:v>
                </c:pt>
                <c:pt idx="181">
                  <c:v>0.158</c:v>
                </c:pt>
                <c:pt idx="182">
                  <c:v>0.158</c:v>
                </c:pt>
                <c:pt idx="183">
                  <c:v>0.158</c:v>
                </c:pt>
                <c:pt idx="184">
                  <c:v>0.157</c:v>
                </c:pt>
                <c:pt idx="185">
                  <c:v>0.157</c:v>
                </c:pt>
                <c:pt idx="186">
                  <c:v>0.157</c:v>
                </c:pt>
                <c:pt idx="187">
                  <c:v>0.157</c:v>
                </c:pt>
                <c:pt idx="188">
                  <c:v>0.158</c:v>
                </c:pt>
                <c:pt idx="189">
                  <c:v>0.157</c:v>
                </c:pt>
                <c:pt idx="190">
                  <c:v>0.157</c:v>
                </c:pt>
                <c:pt idx="191">
                  <c:v>0.156</c:v>
                </c:pt>
                <c:pt idx="192">
                  <c:v>0.155</c:v>
                </c:pt>
                <c:pt idx="193">
                  <c:v>0.154</c:v>
                </c:pt>
                <c:pt idx="194">
                  <c:v>0.153</c:v>
                </c:pt>
                <c:pt idx="195">
                  <c:v>0.153</c:v>
                </c:pt>
                <c:pt idx="196">
                  <c:v>0.153</c:v>
                </c:pt>
                <c:pt idx="197">
                  <c:v>0.153</c:v>
                </c:pt>
                <c:pt idx="198">
                  <c:v>0.153</c:v>
                </c:pt>
                <c:pt idx="199">
                  <c:v>0.154</c:v>
                </c:pt>
                <c:pt idx="200">
                  <c:v>0.154</c:v>
                </c:pt>
                <c:pt idx="201">
                  <c:v>0.155</c:v>
                </c:pt>
                <c:pt idx="202">
                  <c:v>0.155</c:v>
                </c:pt>
                <c:pt idx="203">
                  <c:v>0.155</c:v>
                </c:pt>
                <c:pt idx="204">
                  <c:v>0.155</c:v>
                </c:pt>
                <c:pt idx="205">
                  <c:v>0.155</c:v>
                </c:pt>
                <c:pt idx="206">
                  <c:v>0.155</c:v>
                </c:pt>
                <c:pt idx="207">
                  <c:v>0.155</c:v>
                </c:pt>
                <c:pt idx="208">
                  <c:v>0.156</c:v>
                </c:pt>
                <c:pt idx="209">
                  <c:v>0.156</c:v>
                </c:pt>
                <c:pt idx="210">
                  <c:v>0.156</c:v>
                </c:pt>
                <c:pt idx="211">
                  <c:v>0.156</c:v>
                </c:pt>
                <c:pt idx="212">
                  <c:v>0.155</c:v>
                </c:pt>
                <c:pt idx="213">
                  <c:v>0.154</c:v>
                </c:pt>
                <c:pt idx="214">
                  <c:v>0.153</c:v>
                </c:pt>
                <c:pt idx="215">
                  <c:v>0.152</c:v>
                </c:pt>
                <c:pt idx="216">
                  <c:v>0.152</c:v>
                </c:pt>
                <c:pt idx="217">
                  <c:v>0.152</c:v>
                </c:pt>
                <c:pt idx="218">
                  <c:v>0.152</c:v>
                </c:pt>
                <c:pt idx="219">
                  <c:v>0.152</c:v>
                </c:pt>
                <c:pt idx="220">
                  <c:v>0.152</c:v>
                </c:pt>
                <c:pt idx="221">
                  <c:v>0.152</c:v>
                </c:pt>
                <c:pt idx="222">
                  <c:v>0.152</c:v>
                </c:pt>
                <c:pt idx="223">
                  <c:v>0.153</c:v>
                </c:pt>
                <c:pt idx="224">
                  <c:v>0.154</c:v>
                </c:pt>
                <c:pt idx="225">
                  <c:v>0.154</c:v>
                </c:pt>
                <c:pt idx="226">
                  <c:v>0.154</c:v>
                </c:pt>
                <c:pt idx="227">
                  <c:v>0.154</c:v>
                </c:pt>
                <c:pt idx="228">
                  <c:v>0.153</c:v>
                </c:pt>
                <c:pt idx="229">
                  <c:v>0.153</c:v>
                </c:pt>
                <c:pt idx="230">
                  <c:v>0.153</c:v>
                </c:pt>
                <c:pt idx="231">
                  <c:v>0.153</c:v>
                </c:pt>
                <c:pt idx="232">
                  <c:v>0.154</c:v>
                </c:pt>
                <c:pt idx="233">
                  <c:v>0.155</c:v>
                </c:pt>
                <c:pt idx="234">
                  <c:v>0.154</c:v>
                </c:pt>
                <c:pt idx="235">
                  <c:v>0.153</c:v>
                </c:pt>
                <c:pt idx="236">
                  <c:v>0.152</c:v>
                </c:pt>
                <c:pt idx="237">
                  <c:v>0.15</c:v>
                </c:pt>
                <c:pt idx="238">
                  <c:v>0.14899999999999999</c:v>
                </c:pt>
                <c:pt idx="239">
                  <c:v>0.14799999999999999</c:v>
                </c:pt>
                <c:pt idx="240">
                  <c:v>0.14799999999999999</c:v>
                </c:pt>
                <c:pt idx="241">
                  <c:v>0.14799999999999999</c:v>
                </c:pt>
                <c:pt idx="242">
                  <c:v>0.14799999999999999</c:v>
                </c:pt>
                <c:pt idx="243">
                  <c:v>0.14799999999999999</c:v>
                </c:pt>
                <c:pt idx="244">
                  <c:v>0.14799999999999999</c:v>
                </c:pt>
                <c:pt idx="245">
                  <c:v>0.14799999999999999</c:v>
                </c:pt>
                <c:pt idx="246">
                  <c:v>0.14699999999999999</c:v>
                </c:pt>
                <c:pt idx="247">
                  <c:v>0.14599999999999999</c:v>
                </c:pt>
                <c:pt idx="248">
                  <c:v>0.14499999999999999</c:v>
                </c:pt>
                <c:pt idx="249">
                  <c:v>0.14299999999999999</c:v>
                </c:pt>
                <c:pt idx="250">
                  <c:v>0.14499999999999999</c:v>
                </c:pt>
                <c:pt idx="251">
                  <c:v>0.14599999999999999</c:v>
                </c:pt>
                <c:pt idx="252">
                  <c:v>0.14599999999999999</c:v>
                </c:pt>
                <c:pt idx="253">
                  <c:v>0.14599999999999999</c:v>
                </c:pt>
                <c:pt idx="254">
                  <c:v>0.14699999999999999</c:v>
                </c:pt>
                <c:pt idx="255">
                  <c:v>0.14499999999999999</c:v>
                </c:pt>
                <c:pt idx="256">
                  <c:v>0.14399999999999999</c:v>
                </c:pt>
                <c:pt idx="257">
                  <c:v>0.14299999999999999</c:v>
                </c:pt>
                <c:pt idx="258">
                  <c:v>0.14299999999999999</c:v>
                </c:pt>
                <c:pt idx="259">
                  <c:v>0.14199999999999999</c:v>
                </c:pt>
                <c:pt idx="260">
                  <c:v>0.14099999999999999</c:v>
                </c:pt>
                <c:pt idx="261">
                  <c:v>0.14099999999999999</c:v>
                </c:pt>
                <c:pt idx="262">
                  <c:v>0.14000000000000001</c:v>
                </c:pt>
                <c:pt idx="263">
                  <c:v>0.14099999999999999</c:v>
                </c:pt>
                <c:pt idx="264">
                  <c:v>0.14099999999999999</c:v>
                </c:pt>
                <c:pt idx="265">
                  <c:v>0.14099999999999999</c:v>
                </c:pt>
                <c:pt idx="266">
                  <c:v>0.14099999999999999</c:v>
                </c:pt>
                <c:pt idx="267">
                  <c:v>0.14000000000000001</c:v>
                </c:pt>
                <c:pt idx="268">
                  <c:v>0.14000000000000001</c:v>
                </c:pt>
                <c:pt idx="269">
                  <c:v>0.14000000000000001</c:v>
                </c:pt>
                <c:pt idx="270">
                  <c:v>0.14000000000000001</c:v>
                </c:pt>
                <c:pt idx="271">
                  <c:v>0.13900000000000001</c:v>
                </c:pt>
                <c:pt idx="272">
                  <c:v>0.13900000000000001</c:v>
                </c:pt>
                <c:pt idx="273">
                  <c:v>0.13900000000000001</c:v>
                </c:pt>
                <c:pt idx="274">
                  <c:v>0.13800000000000001</c:v>
                </c:pt>
                <c:pt idx="275">
                  <c:v>0.13800000000000001</c:v>
                </c:pt>
                <c:pt idx="276">
                  <c:v>0.13700000000000001</c:v>
                </c:pt>
                <c:pt idx="277">
                  <c:v>0.13600000000000001</c:v>
                </c:pt>
                <c:pt idx="278">
                  <c:v>0.13500000000000001</c:v>
                </c:pt>
                <c:pt idx="279">
                  <c:v>0.13400000000000001</c:v>
                </c:pt>
                <c:pt idx="280">
                  <c:v>0.13300000000000001</c:v>
                </c:pt>
                <c:pt idx="281">
                  <c:v>0.13100000000000001</c:v>
                </c:pt>
                <c:pt idx="282">
                  <c:v>0.13</c:v>
                </c:pt>
                <c:pt idx="283">
                  <c:v>0.13</c:v>
                </c:pt>
                <c:pt idx="284">
                  <c:v>0.129</c:v>
                </c:pt>
                <c:pt idx="285">
                  <c:v>0.128</c:v>
                </c:pt>
                <c:pt idx="286">
                  <c:v>0.127</c:v>
                </c:pt>
                <c:pt idx="287">
                  <c:v>0.127</c:v>
                </c:pt>
                <c:pt idx="288">
                  <c:v>0.126</c:v>
                </c:pt>
                <c:pt idx="289">
                  <c:v>0.124</c:v>
                </c:pt>
                <c:pt idx="290">
                  <c:v>0.123</c:v>
                </c:pt>
                <c:pt idx="291">
                  <c:v>0.123</c:v>
                </c:pt>
                <c:pt idx="292">
                  <c:v>0.123</c:v>
                </c:pt>
                <c:pt idx="293">
                  <c:v>0.122</c:v>
                </c:pt>
                <c:pt idx="294">
                  <c:v>0.123</c:v>
                </c:pt>
                <c:pt idx="295">
                  <c:v>0.122</c:v>
                </c:pt>
                <c:pt idx="296">
                  <c:v>0.122</c:v>
                </c:pt>
                <c:pt idx="297">
                  <c:v>0.121</c:v>
                </c:pt>
                <c:pt idx="298">
                  <c:v>0.121</c:v>
                </c:pt>
                <c:pt idx="299">
                  <c:v>0.121</c:v>
                </c:pt>
                <c:pt idx="300">
                  <c:v>0.12</c:v>
                </c:pt>
                <c:pt idx="301">
                  <c:v>0.11899999999999999</c:v>
                </c:pt>
                <c:pt idx="302">
                  <c:v>0.11899999999999999</c:v>
                </c:pt>
                <c:pt idx="303">
                  <c:v>0.11899999999999999</c:v>
                </c:pt>
                <c:pt idx="304">
                  <c:v>0.11899999999999999</c:v>
                </c:pt>
                <c:pt idx="305">
                  <c:v>0.11899999999999999</c:v>
                </c:pt>
                <c:pt idx="306">
                  <c:v>0.12</c:v>
                </c:pt>
                <c:pt idx="307">
                  <c:v>0.12</c:v>
                </c:pt>
                <c:pt idx="308">
                  <c:v>0.12</c:v>
                </c:pt>
                <c:pt idx="309">
                  <c:v>0.12</c:v>
                </c:pt>
                <c:pt idx="310">
                  <c:v>0.12</c:v>
                </c:pt>
                <c:pt idx="311">
                  <c:v>0.121</c:v>
                </c:pt>
                <c:pt idx="312">
                  <c:v>0.121</c:v>
                </c:pt>
                <c:pt idx="313">
                  <c:v>0.122</c:v>
                </c:pt>
                <c:pt idx="314">
                  <c:v>0.122</c:v>
                </c:pt>
                <c:pt idx="315">
                  <c:v>0.122</c:v>
                </c:pt>
                <c:pt idx="316">
                  <c:v>0.121</c:v>
                </c:pt>
                <c:pt idx="317">
                  <c:v>0.121</c:v>
                </c:pt>
                <c:pt idx="318">
                  <c:v>0.12</c:v>
                </c:pt>
                <c:pt idx="319">
                  <c:v>0.12</c:v>
                </c:pt>
                <c:pt idx="320">
                  <c:v>0.121</c:v>
                </c:pt>
                <c:pt idx="321">
                  <c:v>0.12</c:v>
                </c:pt>
                <c:pt idx="322">
                  <c:v>0.12</c:v>
                </c:pt>
                <c:pt idx="323">
                  <c:v>0.121</c:v>
                </c:pt>
                <c:pt idx="324">
                  <c:v>0.121</c:v>
                </c:pt>
                <c:pt idx="325">
                  <c:v>0.121</c:v>
                </c:pt>
                <c:pt idx="326">
                  <c:v>0.122</c:v>
                </c:pt>
                <c:pt idx="327">
                  <c:v>0.121</c:v>
                </c:pt>
                <c:pt idx="328">
                  <c:v>0.122</c:v>
                </c:pt>
                <c:pt idx="329">
                  <c:v>0.121</c:v>
                </c:pt>
                <c:pt idx="330">
                  <c:v>0.121</c:v>
                </c:pt>
                <c:pt idx="331">
                  <c:v>0.121</c:v>
                </c:pt>
                <c:pt idx="332">
                  <c:v>0.121</c:v>
                </c:pt>
                <c:pt idx="333">
                  <c:v>0.121</c:v>
                </c:pt>
                <c:pt idx="334">
                  <c:v>0.121</c:v>
                </c:pt>
                <c:pt idx="335">
                  <c:v>0.12</c:v>
                </c:pt>
                <c:pt idx="336">
                  <c:v>0.11899999999999999</c:v>
                </c:pt>
                <c:pt idx="337">
                  <c:v>0.11899999999999999</c:v>
                </c:pt>
                <c:pt idx="338">
                  <c:v>0.11799999999999999</c:v>
                </c:pt>
                <c:pt idx="339">
                  <c:v>0.11700000000000001</c:v>
                </c:pt>
                <c:pt idx="340">
                  <c:v>0.11700000000000001</c:v>
                </c:pt>
                <c:pt idx="341">
                  <c:v>0.11700000000000001</c:v>
                </c:pt>
                <c:pt idx="342">
                  <c:v>0.11600000000000001</c:v>
                </c:pt>
                <c:pt idx="343">
                  <c:v>0.11600000000000001</c:v>
                </c:pt>
                <c:pt idx="344">
                  <c:v>0.115</c:v>
                </c:pt>
                <c:pt idx="345">
                  <c:v>0.115</c:v>
                </c:pt>
                <c:pt idx="346">
                  <c:v>0.115</c:v>
                </c:pt>
                <c:pt idx="347">
                  <c:v>0.115</c:v>
                </c:pt>
                <c:pt idx="348">
                  <c:v>0.115</c:v>
                </c:pt>
                <c:pt idx="349">
                  <c:v>0.115</c:v>
                </c:pt>
                <c:pt idx="350">
                  <c:v>0.115</c:v>
                </c:pt>
                <c:pt idx="351">
                  <c:v>0.11600000000000001</c:v>
                </c:pt>
                <c:pt idx="352">
                  <c:v>0.115</c:v>
                </c:pt>
                <c:pt idx="353">
                  <c:v>0.115</c:v>
                </c:pt>
                <c:pt idx="354">
                  <c:v>0.115</c:v>
                </c:pt>
                <c:pt idx="355">
                  <c:v>0.113</c:v>
                </c:pt>
                <c:pt idx="356">
                  <c:v>0.112</c:v>
                </c:pt>
                <c:pt idx="357">
                  <c:v>0.111</c:v>
                </c:pt>
                <c:pt idx="358">
                  <c:v>0.111</c:v>
                </c:pt>
                <c:pt idx="359">
                  <c:v>0.111</c:v>
                </c:pt>
                <c:pt idx="360">
                  <c:v>0.112</c:v>
                </c:pt>
                <c:pt idx="361">
                  <c:v>0.111</c:v>
                </c:pt>
                <c:pt idx="362">
                  <c:v>0.111</c:v>
                </c:pt>
                <c:pt idx="363">
                  <c:v>0.11</c:v>
                </c:pt>
                <c:pt idx="364">
                  <c:v>0.109</c:v>
                </c:pt>
                <c:pt idx="365">
                  <c:v>0.108</c:v>
                </c:pt>
                <c:pt idx="366">
                  <c:v>0.108</c:v>
                </c:pt>
                <c:pt idx="367">
                  <c:v>0.107</c:v>
                </c:pt>
                <c:pt idx="368">
                  <c:v>0.107</c:v>
                </c:pt>
                <c:pt idx="369">
                  <c:v>0.106</c:v>
                </c:pt>
                <c:pt idx="370">
                  <c:v>0.106</c:v>
                </c:pt>
                <c:pt idx="371">
                  <c:v>0.106</c:v>
                </c:pt>
                <c:pt idx="372">
                  <c:v>0.106</c:v>
                </c:pt>
                <c:pt idx="373">
                  <c:v>0.105</c:v>
                </c:pt>
                <c:pt idx="374">
                  <c:v>0.104</c:v>
                </c:pt>
                <c:pt idx="375">
                  <c:v>0.10299999999999999</c:v>
                </c:pt>
                <c:pt idx="376">
                  <c:v>0.10100000000000001</c:v>
                </c:pt>
                <c:pt idx="377">
                  <c:v>0.10100000000000001</c:v>
                </c:pt>
                <c:pt idx="378">
                  <c:v>0.1</c:v>
                </c:pt>
                <c:pt idx="379">
                  <c:v>0.1</c:v>
                </c:pt>
                <c:pt idx="380">
                  <c:v>0.10100000000000001</c:v>
                </c:pt>
                <c:pt idx="381">
                  <c:v>0.1</c:v>
                </c:pt>
                <c:pt idx="382">
                  <c:v>9.9000000000000005E-2</c:v>
                </c:pt>
                <c:pt idx="383">
                  <c:v>9.9000000000000005E-2</c:v>
                </c:pt>
                <c:pt idx="384">
                  <c:v>9.9000000000000005E-2</c:v>
                </c:pt>
                <c:pt idx="385">
                  <c:v>9.7000000000000003E-2</c:v>
                </c:pt>
                <c:pt idx="386">
                  <c:v>9.7000000000000003E-2</c:v>
                </c:pt>
              </c:numCache>
            </c:numRef>
          </c:val>
          <c:smooth val="0"/>
          <c:extLst>
            <c:ext xmlns:c16="http://schemas.microsoft.com/office/drawing/2014/chart" uri="{C3380CC4-5D6E-409C-BE32-E72D297353CC}">
              <c16:uniqueId val="{00000001-64DF-4646-A22F-31B0F52F4E77}"/>
            </c:ext>
          </c:extLst>
        </c:ser>
        <c:ser>
          <c:idx val="2"/>
          <c:order val="2"/>
          <c:tx>
            <c:strRef>
              <c:f>'39'!$K$9</c:f>
              <c:strCache>
                <c:ptCount val="1"/>
                <c:pt idx="0">
                  <c:v>Corporate loans</c:v>
                </c:pt>
              </c:strCache>
            </c:strRef>
          </c:tx>
          <c:spPr>
            <a:ln w="25400" cmpd="sng">
              <a:solidFill>
                <a:srgbClr val="005591"/>
              </a:solidFill>
              <a:prstDash val="solid"/>
            </a:ln>
          </c:spPr>
          <c:marker>
            <c:symbol val="none"/>
          </c:marker>
          <c:cat>
            <c:numRef>
              <c:f>'39'!$H$506:$H$10505</c:f>
              <c:numCache>
                <c:formatCode>m/d/yyyy</c:formatCode>
                <c:ptCount val="10000"/>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numCache>
            </c:numRef>
          </c:cat>
          <c:val>
            <c:numRef>
              <c:f>'39'!$K$506:$K$10505</c:f>
              <c:numCache>
                <c:formatCode>0.0%</c:formatCode>
                <c:ptCount val="10000"/>
                <c:pt idx="0">
                  <c:v>0.21</c:v>
                </c:pt>
                <c:pt idx="1">
                  <c:v>0.20699999999999999</c:v>
                </c:pt>
                <c:pt idx="2">
                  <c:v>0.20599999999999999</c:v>
                </c:pt>
                <c:pt idx="3">
                  <c:v>0.20499999999999999</c:v>
                </c:pt>
                <c:pt idx="4">
                  <c:v>0.20399999999999999</c:v>
                </c:pt>
                <c:pt idx="5">
                  <c:v>0.20499999999999999</c:v>
                </c:pt>
                <c:pt idx="6">
                  <c:v>0.20399999999999999</c:v>
                </c:pt>
                <c:pt idx="7">
                  <c:v>0.20300000000000001</c:v>
                </c:pt>
                <c:pt idx="8">
                  <c:v>0.20200000000000001</c:v>
                </c:pt>
                <c:pt idx="9">
                  <c:v>0.20100000000000001</c:v>
                </c:pt>
                <c:pt idx="10">
                  <c:v>0.2</c:v>
                </c:pt>
                <c:pt idx="11">
                  <c:v>0.19900000000000001</c:v>
                </c:pt>
                <c:pt idx="12">
                  <c:v>0.19800000000000001</c:v>
                </c:pt>
                <c:pt idx="13">
                  <c:v>0.19700000000000001</c:v>
                </c:pt>
                <c:pt idx="14">
                  <c:v>0.19600000000000001</c:v>
                </c:pt>
                <c:pt idx="15">
                  <c:v>0.19400000000000001</c:v>
                </c:pt>
                <c:pt idx="16">
                  <c:v>0.193</c:v>
                </c:pt>
                <c:pt idx="17">
                  <c:v>0.192</c:v>
                </c:pt>
                <c:pt idx="18">
                  <c:v>0.192</c:v>
                </c:pt>
                <c:pt idx="19">
                  <c:v>0.191</c:v>
                </c:pt>
                <c:pt idx="20">
                  <c:v>0.19</c:v>
                </c:pt>
                <c:pt idx="21">
                  <c:v>0.189</c:v>
                </c:pt>
                <c:pt idx="22">
                  <c:v>0.187</c:v>
                </c:pt>
                <c:pt idx="23">
                  <c:v>0.186</c:v>
                </c:pt>
                <c:pt idx="24">
                  <c:v>0.185</c:v>
                </c:pt>
                <c:pt idx="25">
                  <c:v>0.184</c:v>
                </c:pt>
                <c:pt idx="26">
                  <c:v>0.183</c:v>
                </c:pt>
                <c:pt idx="27">
                  <c:v>0.183</c:v>
                </c:pt>
                <c:pt idx="28">
                  <c:v>0.183</c:v>
                </c:pt>
                <c:pt idx="29">
                  <c:v>0.182</c:v>
                </c:pt>
                <c:pt idx="30">
                  <c:v>0.182</c:v>
                </c:pt>
                <c:pt idx="31">
                  <c:v>0.182</c:v>
                </c:pt>
                <c:pt idx="32">
                  <c:v>0.18099999999999999</c:v>
                </c:pt>
                <c:pt idx="33">
                  <c:v>0.18</c:v>
                </c:pt>
                <c:pt idx="34">
                  <c:v>0.18</c:v>
                </c:pt>
                <c:pt idx="35">
                  <c:v>0.18</c:v>
                </c:pt>
                <c:pt idx="36">
                  <c:v>0.18</c:v>
                </c:pt>
                <c:pt idx="37">
                  <c:v>0.18</c:v>
                </c:pt>
                <c:pt idx="38">
                  <c:v>0.18</c:v>
                </c:pt>
                <c:pt idx="39">
                  <c:v>0.18</c:v>
                </c:pt>
                <c:pt idx="40">
                  <c:v>0.17199999999999999</c:v>
                </c:pt>
                <c:pt idx="41">
                  <c:v>0.17100000000000001</c:v>
                </c:pt>
                <c:pt idx="42">
                  <c:v>0.17100000000000001</c:v>
                </c:pt>
                <c:pt idx="43">
                  <c:v>0.17100000000000001</c:v>
                </c:pt>
                <c:pt idx="44">
                  <c:v>0.17399999999999999</c:v>
                </c:pt>
                <c:pt idx="45">
                  <c:v>0.18099999999999999</c:v>
                </c:pt>
                <c:pt idx="46">
                  <c:v>0.182</c:v>
                </c:pt>
                <c:pt idx="47">
                  <c:v>0.182</c:v>
                </c:pt>
                <c:pt idx="48">
                  <c:v>0.18099999999999999</c:v>
                </c:pt>
                <c:pt idx="49">
                  <c:v>0.17899999999999999</c:v>
                </c:pt>
                <c:pt idx="50">
                  <c:v>0.17799999999999999</c:v>
                </c:pt>
                <c:pt idx="51">
                  <c:v>0.17899999999999999</c:v>
                </c:pt>
                <c:pt idx="52">
                  <c:v>0.17899999999999999</c:v>
                </c:pt>
                <c:pt idx="53">
                  <c:v>0.17899999999999999</c:v>
                </c:pt>
                <c:pt idx="54">
                  <c:v>0.18099999999999999</c:v>
                </c:pt>
                <c:pt idx="55">
                  <c:v>0.18</c:v>
                </c:pt>
                <c:pt idx="56">
                  <c:v>0.18</c:v>
                </c:pt>
                <c:pt idx="57">
                  <c:v>0.17899999999999999</c:v>
                </c:pt>
                <c:pt idx="58">
                  <c:v>0.17899999999999999</c:v>
                </c:pt>
                <c:pt idx="59">
                  <c:v>0.17799999999999999</c:v>
                </c:pt>
                <c:pt idx="60">
                  <c:v>0.17799999999999999</c:v>
                </c:pt>
                <c:pt idx="61">
                  <c:v>0.17899999999999999</c:v>
                </c:pt>
                <c:pt idx="62">
                  <c:v>0.17899999999999999</c:v>
                </c:pt>
                <c:pt idx="63">
                  <c:v>0.17899999999999999</c:v>
                </c:pt>
                <c:pt idx="64">
                  <c:v>0.18099999999999999</c:v>
                </c:pt>
                <c:pt idx="65">
                  <c:v>0.182</c:v>
                </c:pt>
                <c:pt idx="66">
                  <c:v>0.18</c:v>
                </c:pt>
                <c:pt idx="67">
                  <c:v>0.18099999999999999</c:v>
                </c:pt>
                <c:pt idx="68">
                  <c:v>0.18099999999999999</c:v>
                </c:pt>
                <c:pt idx="69">
                  <c:v>0.17899999999999999</c:v>
                </c:pt>
                <c:pt idx="70">
                  <c:v>0.17899999999999999</c:v>
                </c:pt>
                <c:pt idx="71">
                  <c:v>0.17899999999999999</c:v>
                </c:pt>
                <c:pt idx="72">
                  <c:v>0.17899999999999999</c:v>
                </c:pt>
                <c:pt idx="73">
                  <c:v>0.17899999999999999</c:v>
                </c:pt>
                <c:pt idx="74">
                  <c:v>0.18</c:v>
                </c:pt>
                <c:pt idx="75">
                  <c:v>0.18099999999999999</c:v>
                </c:pt>
                <c:pt idx="76">
                  <c:v>0.18099999999999999</c:v>
                </c:pt>
                <c:pt idx="77">
                  <c:v>0.182</c:v>
                </c:pt>
                <c:pt idx="78">
                  <c:v>0.183</c:v>
                </c:pt>
                <c:pt idx="79">
                  <c:v>0.183</c:v>
                </c:pt>
                <c:pt idx="80">
                  <c:v>0.183</c:v>
                </c:pt>
                <c:pt idx="81">
                  <c:v>0.182</c:v>
                </c:pt>
                <c:pt idx="82">
                  <c:v>0.18</c:v>
                </c:pt>
                <c:pt idx="83">
                  <c:v>0.18</c:v>
                </c:pt>
                <c:pt idx="84">
                  <c:v>0.17899999999999999</c:v>
                </c:pt>
                <c:pt idx="85">
                  <c:v>0.17799999999999999</c:v>
                </c:pt>
                <c:pt idx="86">
                  <c:v>0.17799999999999999</c:v>
                </c:pt>
                <c:pt idx="87">
                  <c:v>0.18099999999999999</c:v>
                </c:pt>
                <c:pt idx="88">
                  <c:v>0.18</c:v>
                </c:pt>
                <c:pt idx="89">
                  <c:v>0.18</c:v>
                </c:pt>
                <c:pt idx="90">
                  <c:v>0.18099999999999999</c:v>
                </c:pt>
                <c:pt idx="91">
                  <c:v>0.18099999999999999</c:v>
                </c:pt>
                <c:pt idx="92">
                  <c:v>0.17899999999999999</c:v>
                </c:pt>
                <c:pt idx="93">
                  <c:v>0.17899999999999999</c:v>
                </c:pt>
                <c:pt idx="94">
                  <c:v>0.18</c:v>
                </c:pt>
                <c:pt idx="95">
                  <c:v>0.18099999999999999</c:v>
                </c:pt>
                <c:pt idx="96">
                  <c:v>0.182</c:v>
                </c:pt>
                <c:pt idx="97">
                  <c:v>0.182</c:v>
                </c:pt>
                <c:pt idx="98">
                  <c:v>0.182</c:v>
                </c:pt>
                <c:pt idx="99">
                  <c:v>0.183</c:v>
                </c:pt>
                <c:pt idx="100">
                  <c:v>0.183</c:v>
                </c:pt>
                <c:pt idx="101">
                  <c:v>0.184</c:v>
                </c:pt>
                <c:pt idx="102">
                  <c:v>0.185</c:v>
                </c:pt>
                <c:pt idx="103">
                  <c:v>0.185</c:v>
                </c:pt>
                <c:pt idx="104">
                  <c:v>0.184</c:v>
                </c:pt>
                <c:pt idx="105">
                  <c:v>0.183</c:v>
                </c:pt>
                <c:pt idx="106">
                  <c:v>0.183</c:v>
                </c:pt>
                <c:pt idx="107">
                  <c:v>0.183</c:v>
                </c:pt>
                <c:pt idx="108">
                  <c:v>0.182</c:v>
                </c:pt>
                <c:pt idx="109">
                  <c:v>0.182</c:v>
                </c:pt>
                <c:pt idx="110">
                  <c:v>0.183</c:v>
                </c:pt>
                <c:pt idx="111">
                  <c:v>0.184</c:v>
                </c:pt>
                <c:pt idx="112">
                  <c:v>0.184</c:v>
                </c:pt>
                <c:pt idx="113">
                  <c:v>0.184</c:v>
                </c:pt>
                <c:pt idx="114">
                  <c:v>0.184</c:v>
                </c:pt>
                <c:pt idx="115">
                  <c:v>0.184</c:v>
                </c:pt>
                <c:pt idx="116">
                  <c:v>0.183</c:v>
                </c:pt>
                <c:pt idx="117">
                  <c:v>0.183</c:v>
                </c:pt>
                <c:pt idx="118">
                  <c:v>0.183</c:v>
                </c:pt>
                <c:pt idx="119">
                  <c:v>0.182</c:v>
                </c:pt>
                <c:pt idx="120">
                  <c:v>0.182</c:v>
                </c:pt>
                <c:pt idx="121">
                  <c:v>0.182</c:v>
                </c:pt>
                <c:pt idx="122">
                  <c:v>0.183</c:v>
                </c:pt>
                <c:pt idx="123">
                  <c:v>0.184</c:v>
                </c:pt>
                <c:pt idx="124">
                  <c:v>0.184</c:v>
                </c:pt>
                <c:pt idx="125">
                  <c:v>0.184</c:v>
                </c:pt>
                <c:pt idx="126">
                  <c:v>0.185</c:v>
                </c:pt>
                <c:pt idx="127">
                  <c:v>0.184</c:v>
                </c:pt>
                <c:pt idx="128">
                  <c:v>0.183</c:v>
                </c:pt>
                <c:pt idx="129">
                  <c:v>0.182</c:v>
                </c:pt>
                <c:pt idx="130">
                  <c:v>0.18099999999999999</c:v>
                </c:pt>
                <c:pt idx="131">
                  <c:v>0.18</c:v>
                </c:pt>
                <c:pt idx="132">
                  <c:v>0.17899999999999999</c:v>
                </c:pt>
                <c:pt idx="133">
                  <c:v>0.17799999999999999</c:v>
                </c:pt>
                <c:pt idx="134">
                  <c:v>0.17799999999999999</c:v>
                </c:pt>
                <c:pt idx="135">
                  <c:v>0.17899999999999999</c:v>
                </c:pt>
                <c:pt idx="136">
                  <c:v>0.17899999999999999</c:v>
                </c:pt>
                <c:pt idx="137">
                  <c:v>0.18</c:v>
                </c:pt>
                <c:pt idx="138">
                  <c:v>0.18099999999999999</c:v>
                </c:pt>
                <c:pt idx="139">
                  <c:v>0.18</c:v>
                </c:pt>
                <c:pt idx="140">
                  <c:v>0.18099999999999999</c:v>
                </c:pt>
                <c:pt idx="141">
                  <c:v>0.18099999999999999</c:v>
                </c:pt>
                <c:pt idx="142">
                  <c:v>0.18099999999999999</c:v>
                </c:pt>
                <c:pt idx="143">
                  <c:v>0.18099999999999999</c:v>
                </c:pt>
                <c:pt idx="144">
                  <c:v>0.18</c:v>
                </c:pt>
                <c:pt idx="145">
                  <c:v>0.17899999999999999</c:v>
                </c:pt>
                <c:pt idx="146">
                  <c:v>0.17899999999999999</c:v>
                </c:pt>
                <c:pt idx="147">
                  <c:v>0.17899999999999999</c:v>
                </c:pt>
                <c:pt idx="148">
                  <c:v>0.17899999999999999</c:v>
                </c:pt>
                <c:pt idx="149">
                  <c:v>0.18099999999999999</c:v>
                </c:pt>
                <c:pt idx="150">
                  <c:v>0.17899999999999999</c:v>
                </c:pt>
                <c:pt idx="151">
                  <c:v>0.18099999999999999</c:v>
                </c:pt>
                <c:pt idx="152">
                  <c:v>0.18</c:v>
                </c:pt>
                <c:pt idx="153">
                  <c:v>0.18</c:v>
                </c:pt>
                <c:pt idx="154">
                  <c:v>0.17899999999999999</c:v>
                </c:pt>
                <c:pt idx="155">
                  <c:v>0.18</c:v>
                </c:pt>
                <c:pt idx="156">
                  <c:v>0.17899999999999999</c:v>
                </c:pt>
                <c:pt idx="157">
                  <c:v>0.17899999999999999</c:v>
                </c:pt>
                <c:pt idx="158">
                  <c:v>0.18</c:v>
                </c:pt>
                <c:pt idx="159">
                  <c:v>0.18</c:v>
                </c:pt>
                <c:pt idx="160">
                  <c:v>0.182</c:v>
                </c:pt>
                <c:pt idx="161">
                  <c:v>0.182</c:v>
                </c:pt>
                <c:pt idx="162">
                  <c:v>0.18099999999999999</c:v>
                </c:pt>
                <c:pt idx="163">
                  <c:v>0.18099999999999999</c:v>
                </c:pt>
                <c:pt idx="164">
                  <c:v>0.182</c:v>
                </c:pt>
                <c:pt idx="165">
                  <c:v>0.18099999999999999</c:v>
                </c:pt>
                <c:pt idx="166">
                  <c:v>0.18</c:v>
                </c:pt>
                <c:pt idx="167">
                  <c:v>0.17899999999999999</c:v>
                </c:pt>
                <c:pt idx="168">
                  <c:v>0.17899999999999999</c:v>
                </c:pt>
                <c:pt idx="169">
                  <c:v>0.17799999999999999</c:v>
                </c:pt>
                <c:pt idx="170">
                  <c:v>0.17799999999999999</c:v>
                </c:pt>
                <c:pt idx="171">
                  <c:v>0.17799999999999999</c:v>
                </c:pt>
                <c:pt idx="172">
                  <c:v>0.17899999999999999</c:v>
                </c:pt>
                <c:pt idx="173">
                  <c:v>0.17799999999999999</c:v>
                </c:pt>
                <c:pt idx="174">
                  <c:v>0.17699999999999999</c:v>
                </c:pt>
                <c:pt idx="175">
                  <c:v>0.17699999999999999</c:v>
                </c:pt>
                <c:pt idx="176">
                  <c:v>0.17599999999999999</c:v>
                </c:pt>
                <c:pt idx="177">
                  <c:v>0.17499999999999999</c:v>
                </c:pt>
                <c:pt idx="178">
                  <c:v>0.17499999999999999</c:v>
                </c:pt>
                <c:pt idx="179">
                  <c:v>0.17499999999999999</c:v>
                </c:pt>
                <c:pt idx="180">
                  <c:v>0.17399999999999999</c:v>
                </c:pt>
                <c:pt idx="181">
                  <c:v>0.17499999999999999</c:v>
                </c:pt>
                <c:pt idx="182">
                  <c:v>0.17499999999999999</c:v>
                </c:pt>
                <c:pt idx="183">
                  <c:v>0.17599999999999999</c:v>
                </c:pt>
                <c:pt idx="184">
                  <c:v>0.17499999999999999</c:v>
                </c:pt>
                <c:pt idx="185">
                  <c:v>0.17499999999999999</c:v>
                </c:pt>
                <c:pt idx="186">
                  <c:v>0.17399999999999999</c:v>
                </c:pt>
                <c:pt idx="187">
                  <c:v>0.17299999999999999</c:v>
                </c:pt>
                <c:pt idx="188">
                  <c:v>0.17299999999999999</c:v>
                </c:pt>
                <c:pt idx="189">
                  <c:v>0.17199999999999999</c:v>
                </c:pt>
                <c:pt idx="190">
                  <c:v>0.17100000000000001</c:v>
                </c:pt>
                <c:pt idx="191">
                  <c:v>0.17199999999999999</c:v>
                </c:pt>
                <c:pt idx="192">
                  <c:v>0.17100000000000001</c:v>
                </c:pt>
                <c:pt idx="193">
                  <c:v>0.17100000000000001</c:v>
                </c:pt>
                <c:pt idx="194">
                  <c:v>0.17199999999999999</c:v>
                </c:pt>
                <c:pt idx="195">
                  <c:v>0.17199999999999999</c:v>
                </c:pt>
                <c:pt idx="196">
                  <c:v>0.17</c:v>
                </c:pt>
                <c:pt idx="197">
                  <c:v>0.17</c:v>
                </c:pt>
                <c:pt idx="198">
                  <c:v>0.16900000000000001</c:v>
                </c:pt>
                <c:pt idx="199">
                  <c:v>0.16800000000000001</c:v>
                </c:pt>
                <c:pt idx="200">
                  <c:v>0.16800000000000001</c:v>
                </c:pt>
                <c:pt idx="201">
                  <c:v>0.16800000000000001</c:v>
                </c:pt>
                <c:pt idx="202">
                  <c:v>0.16700000000000001</c:v>
                </c:pt>
                <c:pt idx="203">
                  <c:v>0.16700000000000001</c:v>
                </c:pt>
                <c:pt idx="204">
                  <c:v>0.16800000000000001</c:v>
                </c:pt>
                <c:pt idx="205">
                  <c:v>0.16700000000000001</c:v>
                </c:pt>
                <c:pt idx="206">
                  <c:v>0.16600000000000001</c:v>
                </c:pt>
                <c:pt idx="207">
                  <c:v>0.16600000000000001</c:v>
                </c:pt>
                <c:pt idx="208">
                  <c:v>0.16600000000000001</c:v>
                </c:pt>
                <c:pt idx="209">
                  <c:v>0.16500000000000001</c:v>
                </c:pt>
                <c:pt idx="210">
                  <c:v>0.16400000000000001</c:v>
                </c:pt>
                <c:pt idx="211">
                  <c:v>0.16300000000000001</c:v>
                </c:pt>
                <c:pt idx="212">
                  <c:v>0.16200000000000001</c:v>
                </c:pt>
                <c:pt idx="213">
                  <c:v>0.161</c:v>
                </c:pt>
                <c:pt idx="214">
                  <c:v>0.161</c:v>
                </c:pt>
                <c:pt idx="215">
                  <c:v>0.161</c:v>
                </c:pt>
                <c:pt idx="216">
                  <c:v>0.161</c:v>
                </c:pt>
                <c:pt idx="217">
                  <c:v>0.159</c:v>
                </c:pt>
                <c:pt idx="218">
                  <c:v>0.16</c:v>
                </c:pt>
                <c:pt idx="219">
                  <c:v>0.159</c:v>
                </c:pt>
                <c:pt idx="220">
                  <c:v>0.158</c:v>
                </c:pt>
                <c:pt idx="221">
                  <c:v>0.157</c:v>
                </c:pt>
                <c:pt idx="222">
                  <c:v>0.156</c:v>
                </c:pt>
                <c:pt idx="223">
                  <c:v>0.154</c:v>
                </c:pt>
                <c:pt idx="224">
                  <c:v>0.153</c:v>
                </c:pt>
                <c:pt idx="225">
                  <c:v>0.153</c:v>
                </c:pt>
                <c:pt idx="226">
                  <c:v>0.154</c:v>
                </c:pt>
                <c:pt idx="227">
                  <c:v>0.156</c:v>
                </c:pt>
                <c:pt idx="228">
                  <c:v>0.157</c:v>
                </c:pt>
                <c:pt idx="229">
                  <c:v>0.156</c:v>
                </c:pt>
                <c:pt idx="230">
                  <c:v>0.157</c:v>
                </c:pt>
                <c:pt idx="231">
                  <c:v>0.156</c:v>
                </c:pt>
                <c:pt idx="232">
                  <c:v>0.156</c:v>
                </c:pt>
                <c:pt idx="233">
                  <c:v>0.155</c:v>
                </c:pt>
                <c:pt idx="234">
                  <c:v>0.156</c:v>
                </c:pt>
                <c:pt idx="235">
                  <c:v>0.156</c:v>
                </c:pt>
                <c:pt idx="236">
                  <c:v>0.156</c:v>
                </c:pt>
                <c:pt idx="237">
                  <c:v>0.156</c:v>
                </c:pt>
                <c:pt idx="238">
                  <c:v>0.153</c:v>
                </c:pt>
                <c:pt idx="239">
                  <c:v>0.15</c:v>
                </c:pt>
                <c:pt idx="240">
                  <c:v>0.14699999999999999</c:v>
                </c:pt>
                <c:pt idx="241">
                  <c:v>0.14499999999999999</c:v>
                </c:pt>
                <c:pt idx="242">
                  <c:v>0.14299999999999999</c:v>
                </c:pt>
                <c:pt idx="243">
                  <c:v>0.14399999999999999</c:v>
                </c:pt>
                <c:pt idx="244">
                  <c:v>0.14799999999999999</c:v>
                </c:pt>
                <c:pt idx="245">
                  <c:v>0.14899999999999999</c:v>
                </c:pt>
                <c:pt idx="246">
                  <c:v>0.14899999999999999</c:v>
                </c:pt>
                <c:pt idx="247">
                  <c:v>0.151</c:v>
                </c:pt>
                <c:pt idx="248">
                  <c:v>0.151</c:v>
                </c:pt>
                <c:pt idx="249">
                  <c:v>0.14799999999999999</c:v>
                </c:pt>
                <c:pt idx="250">
                  <c:v>0.15</c:v>
                </c:pt>
                <c:pt idx="251">
                  <c:v>0.14799999999999999</c:v>
                </c:pt>
                <c:pt idx="252">
                  <c:v>0.14499999999999999</c:v>
                </c:pt>
                <c:pt idx="253">
                  <c:v>0.14199999999999999</c:v>
                </c:pt>
                <c:pt idx="254">
                  <c:v>0.13700000000000001</c:v>
                </c:pt>
                <c:pt idx="255">
                  <c:v>0.13300000000000001</c:v>
                </c:pt>
                <c:pt idx="256">
                  <c:v>0.13200000000000001</c:v>
                </c:pt>
                <c:pt idx="257">
                  <c:v>0.13200000000000001</c:v>
                </c:pt>
                <c:pt idx="258">
                  <c:v>0.13200000000000001</c:v>
                </c:pt>
                <c:pt idx="259">
                  <c:v>0.13300000000000001</c:v>
                </c:pt>
                <c:pt idx="260">
                  <c:v>0.13100000000000001</c:v>
                </c:pt>
                <c:pt idx="261">
                  <c:v>0.129</c:v>
                </c:pt>
                <c:pt idx="262">
                  <c:v>0.129</c:v>
                </c:pt>
                <c:pt idx="263">
                  <c:v>0.127</c:v>
                </c:pt>
                <c:pt idx="264">
                  <c:v>0.128</c:v>
                </c:pt>
                <c:pt idx="265">
                  <c:v>0.128</c:v>
                </c:pt>
                <c:pt idx="266">
                  <c:v>0.127</c:v>
                </c:pt>
                <c:pt idx="267">
                  <c:v>0.127</c:v>
                </c:pt>
                <c:pt idx="268">
                  <c:v>0.127</c:v>
                </c:pt>
                <c:pt idx="269">
                  <c:v>0.124</c:v>
                </c:pt>
                <c:pt idx="270">
                  <c:v>0.122</c:v>
                </c:pt>
                <c:pt idx="271">
                  <c:v>0.12</c:v>
                </c:pt>
                <c:pt idx="272">
                  <c:v>0.127</c:v>
                </c:pt>
                <c:pt idx="273">
                  <c:v>0.126</c:v>
                </c:pt>
                <c:pt idx="274">
                  <c:v>0.126</c:v>
                </c:pt>
                <c:pt idx="275">
                  <c:v>0.128</c:v>
                </c:pt>
                <c:pt idx="276">
                  <c:v>0.127</c:v>
                </c:pt>
                <c:pt idx="277">
                  <c:v>0.11899999999999999</c:v>
                </c:pt>
                <c:pt idx="278">
                  <c:v>0.115</c:v>
                </c:pt>
                <c:pt idx="279">
                  <c:v>0.114</c:v>
                </c:pt>
                <c:pt idx="280">
                  <c:v>0.111</c:v>
                </c:pt>
                <c:pt idx="281">
                  <c:v>0.111</c:v>
                </c:pt>
                <c:pt idx="282">
                  <c:v>0.11</c:v>
                </c:pt>
                <c:pt idx="283">
                  <c:v>0.112</c:v>
                </c:pt>
                <c:pt idx="284">
                  <c:v>0.111</c:v>
                </c:pt>
                <c:pt idx="285">
                  <c:v>0.11</c:v>
                </c:pt>
                <c:pt idx="286">
                  <c:v>0.11</c:v>
                </c:pt>
                <c:pt idx="287">
                  <c:v>0.109</c:v>
                </c:pt>
                <c:pt idx="288">
                  <c:v>0.108</c:v>
                </c:pt>
                <c:pt idx="289">
                  <c:v>0.108</c:v>
                </c:pt>
                <c:pt idx="290">
                  <c:v>0.108</c:v>
                </c:pt>
                <c:pt idx="291">
                  <c:v>0.107</c:v>
                </c:pt>
                <c:pt idx="292">
                  <c:v>0.108</c:v>
                </c:pt>
                <c:pt idx="293">
                  <c:v>0.11</c:v>
                </c:pt>
                <c:pt idx="294">
                  <c:v>0.11</c:v>
                </c:pt>
                <c:pt idx="295">
                  <c:v>0.111</c:v>
                </c:pt>
                <c:pt idx="296">
                  <c:v>0.114</c:v>
                </c:pt>
                <c:pt idx="297">
                  <c:v>0.11600000000000001</c:v>
                </c:pt>
                <c:pt idx="298">
                  <c:v>0.11600000000000001</c:v>
                </c:pt>
                <c:pt idx="299">
                  <c:v>0.12</c:v>
                </c:pt>
                <c:pt idx="300">
                  <c:v>0.126</c:v>
                </c:pt>
                <c:pt idx="301">
                  <c:v>0.13400000000000001</c:v>
                </c:pt>
                <c:pt idx="302">
                  <c:v>0.14199999999999999</c:v>
                </c:pt>
                <c:pt idx="303">
                  <c:v>0.14699999999999999</c:v>
                </c:pt>
                <c:pt idx="304">
                  <c:v>0.151</c:v>
                </c:pt>
                <c:pt idx="305">
                  <c:v>0.152</c:v>
                </c:pt>
                <c:pt idx="306">
                  <c:v>0.151</c:v>
                </c:pt>
                <c:pt idx="307">
                  <c:v>0.14799999999999999</c:v>
                </c:pt>
                <c:pt idx="308">
                  <c:v>0.14699999999999999</c:v>
                </c:pt>
                <c:pt idx="309">
                  <c:v>0.14699999999999999</c:v>
                </c:pt>
                <c:pt idx="310">
                  <c:v>0.14499999999999999</c:v>
                </c:pt>
                <c:pt idx="311">
                  <c:v>0.14399999999999999</c:v>
                </c:pt>
                <c:pt idx="312">
                  <c:v>0.14299999999999999</c:v>
                </c:pt>
                <c:pt idx="313">
                  <c:v>0.14199999999999999</c:v>
                </c:pt>
                <c:pt idx="314">
                  <c:v>0.14099999999999999</c:v>
                </c:pt>
                <c:pt idx="315">
                  <c:v>0.14000000000000001</c:v>
                </c:pt>
                <c:pt idx="316">
                  <c:v>0.14000000000000001</c:v>
                </c:pt>
                <c:pt idx="317">
                  <c:v>0.13900000000000001</c:v>
                </c:pt>
                <c:pt idx="318">
                  <c:v>0.13900000000000001</c:v>
                </c:pt>
                <c:pt idx="319">
                  <c:v>0.13800000000000001</c:v>
                </c:pt>
                <c:pt idx="320">
                  <c:v>0.13600000000000001</c:v>
                </c:pt>
                <c:pt idx="321">
                  <c:v>0.13500000000000001</c:v>
                </c:pt>
                <c:pt idx="322">
                  <c:v>0.13300000000000001</c:v>
                </c:pt>
                <c:pt idx="323">
                  <c:v>0.13100000000000001</c:v>
                </c:pt>
                <c:pt idx="324">
                  <c:v>0.13</c:v>
                </c:pt>
                <c:pt idx="325">
                  <c:v>0.129</c:v>
                </c:pt>
                <c:pt idx="326">
                  <c:v>0.127</c:v>
                </c:pt>
                <c:pt idx="327">
                  <c:v>0.125</c:v>
                </c:pt>
                <c:pt idx="328">
                  <c:v>0.122</c:v>
                </c:pt>
                <c:pt idx="329">
                  <c:v>0.11799999999999999</c:v>
                </c:pt>
                <c:pt idx="330">
                  <c:v>0.11600000000000001</c:v>
                </c:pt>
                <c:pt idx="331">
                  <c:v>0.113</c:v>
                </c:pt>
                <c:pt idx="332">
                  <c:v>0.112</c:v>
                </c:pt>
                <c:pt idx="333">
                  <c:v>0.11</c:v>
                </c:pt>
                <c:pt idx="334">
                  <c:v>0.11</c:v>
                </c:pt>
                <c:pt idx="335">
                  <c:v>0.11</c:v>
                </c:pt>
                <c:pt idx="336">
                  <c:v>0.11</c:v>
                </c:pt>
                <c:pt idx="337">
                  <c:v>0.109</c:v>
                </c:pt>
                <c:pt idx="338">
                  <c:v>0.109</c:v>
                </c:pt>
                <c:pt idx="339">
                  <c:v>0.109</c:v>
                </c:pt>
                <c:pt idx="340">
                  <c:v>0.107</c:v>
                </c:pt>
                <c:pt idx="341">
                  <c:v>0.107</c:v>
                </c:pt>
                <c:pt idx="342">
                  <c:v>0.106</c:v>
                </c:pt>
                <c:pt idx="343">
                  <c:v>0.106</c:v>
                </c:pt>
                <c:pt idx="344">
                  <c:v>0.106</c:v>
                </c:pt>
                <c:pt idx="345">
                  <c:v>0.106</c:v>
                </c:pt>
                <c:pt idx="346">
                  <c:v>0.106</c:v>
                </c:pt>
                <c:pt idx="347">
                  <c:v>0.106</c:v>
                </c:pt>
                <c:pt idx="348">
                  <c:v>0.107</c:v>
                </c:pt>
                <c:pt idx="349">
                  <c:v>0.108</c:v>
                </c:pt>
                <c:pt idx="350">
                  <c:v>0.108</c:v>
                </c:pt>
                <c:pt idx="351">
                  <c:v>0.107</c:v>
                </c:pt>
                <c:pt idx="352">
                  <c:v>0.107</c:v>
                </c:pt>
                <c:pt idx="353">
                  <c:v>0.106</c:v>
                </c:pt>
                <c:pt idx="354">
                  <c:v>0.105</c:v>
                </c:pt>
                <c:pt idx="355">
                  <c:v>0.107</c:v>
                </c:pt>
                <c:pt idx="356">
                  <c:v>0.105</c:v>
                </c:pt>
                <c:pt idx="357">
                  <c:v>0.106</c:v>
                </c:pt>
                <c:pt idx="358">
                  <c:v>0.105</c:v>
                </c:pt>
                <c:pt idx="359">
                  <c:v>0.10100000000000001</c:v>
                </c:pt>
                <c:pt idx="360">
                  <c:v>9.7000000000000003E-2</c:v>
                </c:pt>
                <c:pt idx="361">
                  <c:v>9.6000000000000002E-2</c:v>
                </c:pt>
                <c:pt idx="362">
                  <c:v>9.5000000000000001E-2</c:v>
                </c:pt>
                <c:pt idx="363">
                  <c:v>9.4E-2</c:v>
                </c:pt>
                <c:pt idx="364">
                  <c:v>9.4E-2</c:v>
                </c:pt>
                <c:pt idx="365">
                  <c:v>9.4E-2</c:v>
                </c:pt>
                <c:pt idx="366">
                  <c:v>9.2999999999999999E-2</c:v>
                </c:pt>
                <c:pt idx="367">
                  <c:v>9.2999999999999999E-2</c:v>
                </c:pt>
                <c:pt idx="368">
                  <c:v>9.2999999999999999E-2</c:v>
                </c:pt>
                <c:pt idx="369">
                  <c:v>9.5000000000000001E-2</c:v>
                </c:pt>
                <c:pt idx="370">
                  <c:v>9.6000000000000002E-2</c:v>
                </c:pt>
                <c:pt idx="371">
                  <c:v>9.5000000000000001E-2</c:v>
                </c:pt>
                <c:pt idx="372">
                  <c:v>9.2999999999999999E-2</c:v>
                </c:pt>
                <c:pt idx="373">
                  <c:v>0.09</c:v>
                </c:pt>
                <c:pt idx="374">
                  <c:v>9.4E-2</c:v>
                </c:pt>
                <c:pt idx="375">
                  <c:v>9.4E-2</c:v>
                </c:pt>
                <c:pt idx="376">
                  <c:v>9.6000000000000002E-2</c:v>
                </c:pt>
                <c:pt idx="377">
                  <c:v>9.6000000000000002E-2</c:v>
                </c:pt>
                <c:pt idx="378">
                  <c:v>9.7000000000000003E-2</c:v>
                </c:pt>
                <c:pt idx="379">
                  <c:v>9.0999999999999998E-2</c:v>
                </c:pt>
                <c:pt idx="380">
                  <c:v>9.0999999999999998E-2</c:v>
                </c:pt>
                <c:pt idx="381">
                  <c:v>0.09</c:v>
                </c:pt>
                <c:pt idx="382">
                  <c:v>0.09</c:v>
                </c:pt>
                <c:pt idx="383">
                  <c:v>0.09</c:v>
                </c:pt>
                <c:pt idx="384">
                  <c:v>0.09</c:v>
                </c:pt>
                <c:pt idx="385">
                  <c:v>0.09</c:v>
                </c:pt>
                <c:pt idx="386">
                  <c:v>9.1999999999999998E-2</c:v>
                </c:pt>
              </c:numCache>
            </c:numRef>
          </c:val>
          <c:smooth val="0"/>
          <c:extLst>
            <c:ext xmlns:c16="http://schemas.microsoft.com/office/drawing/2014/chart" uri="{C3380CC4-5D6E-409C-BE32-E72D297353CC}">
              <c16:uniqueId val="{00000002-64DF-4646-A22F-31B0F52F4E77}"/>
            </c:ext>
          </c:extLst>
        </c:ser>
        <c:dLbls>
          <c:showLegendKey val="0"/>
          <c:showVal val="0"/>
          <c:showCatName val="0"/>
          <c:showSerName val="0"/>
          <c:showPercent val="0"/>
          <c:showBubbleSize val="0"/>
        </c:dLbls>
        <c:smooth val="0"/>
        <c:axId val="302643768"/>
        <c:axId val="302644160"/>
      </c:lineChart>
      <c:dateAx>
        <c:axId val="3026437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2644160"/>
        <c:crosses val="autoZero"/>
        <c:auto val="0"/>
        <c:lblOffset val="100"/>
        <c:baseTimeUnit val="days"/>
        <c:majorUnit val="3"/>
        <c:majorTimeUnit val="months"/>
      </c:dateAx>
      <c:valAx>
        <c:axId val="302644160"/>
        <c:scaling>
          <c:orientation val="minMax"/>
          <c:max val="0.22000000000000003"/>
          <c:min val="4.0000000000000008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02643768"/>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462487131610657E-2"/>
          <c:y val="4.7658516369664318E-2"/>
          <c:w val="0.84961016879269147"/>
          <c:h val="0.68538644840447571"/>
        </c:manualLayout>
      </c:layout>
      <c:lineChart>
        <c:grouping val="standard"/>
        <c:varyColors val="0"/>
        <c:ser>
          <c:idx val="0"/>
          <c:order val="0"/>
          <c:tx>
            <c:strRef>
              <c:f>'40'!$I$8</c:f>
              <c:strCache>
                <c:ptCount val="1"/>
                <c:pt idx="0">
                  <c:v>Нефінансових корпорацій</c:v>
                </c:pt>
              </c:strCache>
            </c:strRef>
          </c:tx>
          <c:spPr>
            <a:ln w="25400" cmpd="sng">
              <a:solidFill>
                <a:srgbClr val="057D46"/>
              </a:solidFill>
              <a:prstDash val="solid"/>
            </a:ln>
          </c:spPr>
          <c:marker>
            <c:symbol val="none"/>
          </c:marker>
          <c:dLbls>
            <c:dLbl>
              <c:idx val="18"/>
              <c:layout>
                <c:manualLayout>
                  <c:x val="-6.2337652138230552E-2"/>
                  <c:y val="-3.5885167464114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BDB-4A05-B274-A79E98893B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'40'!$H$34:$H$52</c:f>
              <c:numCache>
                <c:formatCode>m/d/yyyy</c:formatCode>
                <c:ptCount val="19"/>
                <c:pt idx="0">
                  <c:v>43465</c:v>
                </c:pt>
                <c:pt idx="3">
                  <c:v>43555</c:v>
                </c:pt>
                <c:pt idx="6">
                  <c:v>43646</c:v>
                </c:pt>
                <c:pt idx="9">
                  <c:v>43738</c:v>
                </c:pt>
                <c:pt idx="12">
                  <c:v>43830</c:v>
                </c:pt>
                <c:pt idx="15">
                  <c:v>43921</c:v>
                </c:pt>
                <c:pt idx="18">
                  <c:v>44012</c:v>
                </c:pt>
              </c:numCache>
            </c:numRef>
          </c:cat>
          <c:val>
            <c:numRef>
              <c:f>'40'!$I$34:$I$52</c:f>
              <c:numCache>
                <c:formatCode>0.0</c:formatCode>
                <c:ptCount val="19"/>
                <c:pt idx="0">
                  <c:v>3</c:v>
                </c:pt>
                <c:pt idx="1">
                  <c:v>3.3</c:v>
                </c:pt>
                <c:pt idx="2">
                  <c:v>2.6</c:v>
                </c:pt>
                <c:pt idx="3">
                  <c:v>3</c:v>
                </c:pt>
                <c:pt idx="4">
                  <c:v>3.8</c:v>
                </c:pt>
                <c:pt idx="5">
                  <c:v>3.5</c:v>
                </c:pt>
                <c:pt idx="6">
                  <c:v>3</c:v>
                </c:pt>
                <c:pt idx="7">
                  <c:v>3</c:v>
                </c:pt>
                <c:pt idx="8">
                  <c:v>3.5</c:v>
                </c:pt>
                <c:pt idx="9">
                  <c:v>2.9</c:v>
                </c:pt>
                <c:pt idx="10">
                  <c:v>2</c:v>
                </c:pt>
                <c:pt idx="11">
                  <c:v>2.5</c:v>
                </c:pt>
                <c:pt idx="12">
                  <c:v>3.5</c:v>
                </c:pt>
                <c:pt idx="13">
                  <c:v>3.7</c:v>
                </c:pt>
                <c:pt idx="14">
                  <c:v>5.8</c:v>
                </c:pt>
                <c:pt idx="15">
                  <c:v>6</c:v>
                </c:pt>
                <c:pt idx="16">
                  <c:v>5.2</c:v>
                </c:pt>
                <c:pt idx="17">
                  <c:v>5</c:v>
                </c:pt>
                <c:pt idx="18">
                  <c:v>4.9000000000000004</c:v>
                </c:pt>
              </c:numCache>
            </c:numRef>
          </c:val>
          <c:smooth val="0"/>
          <c:extLst>
            <c:ext xmlns:c16="http://schemas.microsoft.com/office/drawing/2014/chart" uri="{C3380CC4-5D6E-409C-BE32-E72D297353CC}">
              <c16:uniqueId val="{00000001-2BDB-4A05-B274-A79E98893B4B}"/>
            </c:ext>
          </c:extLst>
        </c:ser>
        <c:ser>
          <c:idx val="1"/>
          <c:order val="1"/>
          <c:tx>
            <c:strRef>
              <c:f>'40'!$J$8</c:f>
              <c:strCache>
                <c:ptCount val="1"/>
                <c:pt idx="0">
                  <c:v>Домашніх господарств</c:v>
                </c:pt>
              </c:strCache>
            </c:strRef>
          </c:tx>
          <c:spPr>
            <a:ln w="25400" cmpd="sng">
              <a:solidFill>
                <a:srgbClr val="7D0532"/>
              </a:solidFill>
              <a:prstDash val="solid"/>
            </a:ln>
          </c:spPr>
          <c:marker>
            <c:symbol val="none"/>
          </c:marker>
          <c:dLbls>
            <c:dLbl>
              <c:idx val="18"/>
              <c:layout>
                <c:manualLayout>
                  <c:x val="-6.2337652138230552E-2"/>
                  <c:y val="-4.1866028708133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BDB-4A05-B274-A79E98893B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'40'!$H$34:$H$52</c:f>
              <c:numCache>
                <c:formatCode>m/d/yyyy</c:formatCode>
                <c:ptCount val="19"/>
                <c:pt idx="0">
                  <c:v>43465</c:v>
                </c:pt>
                <c:pt idx="3">
                  <c:v>43555</c:v>
                </c:pt>
                <c:pt idx="6">
                  <c:v>43646</c:v>
                </c:pt>
                <c:pt idx="9">
                  <c:v>43738</c:v>
                </c:pt>
                <c:pt idx="12">
                  <c:v>43830</c:v>
                </c:pt>
                <c:pt idx="15">
                  <c:v>43921</c:v>
                </c:pt>
                <c:pt idx="18">
                  <c:v>44012</c:v>
                </c:pt>
              </c:numCache>
            </c:numRef>
          </c:cat>
          <c:val>
            <c:numRef>
              <c:f>'40'!$J$34:$J$52</c:f>
              <c:numCache>
                <c:formatCode>0.0</c:formatCode>
                <c:ptCount val="19"/>
                <c:pt idx="0">
                  <c:v>23.5</c:v>
                </c:pt>
                <c:pt idx="1">
                  <c:v>24.2</c:v>
                </c:pt>
                <c:pt idx="2">
                  <c:v>22.2</c:v>
                </c:pt>
                <c:pt idx="3">
                  <c:v>20.9</c:v>
                </c:pt>
                <c:pt idx="4">
                  <c:v>22.1</c:v>
                </c:pt>
                <c:pt idx="5">
                  <c:v>23.1</c:v>
                </c:pt>
                <c:pt idx="6">
                  <c:v>21.5</c:v>
                </c:pt>
                <c:pt idx="7">
                  <c:v>22.9</c:v>
                </c:pt>
                <c:pt idx="8">
                  <c:v>25.7</c:v>
                </c:pt>
                <c:pt idx="9">
                  <c:v>23.8</c:v>
                </c:pt>
                <c:pt idx="10">
                  <c:v>24.2</c:v>
                </c:pt>
                <c:pt idx="11">
                  <c:v>23.6</c:v>
                </c:pt>
                <c:pt idx="12">
                  <c:v>23.5</c:v>
                </c:pt>
                <c:pt idx="13">
                  <c:v>24.3</c:v>
                </c:pt>
                <c:pt idx="14">
                  <c:v>25</c:v>
                </c:pt>
                <c:pt idx="15">
                  <c:v>25.8</c:v>
                </c:pt>
                <c:pt idx="16">
                  <c:v>25.9</c:v>
                </c:pt>
                <c:pt idx="17">
                  <c:v>25.5</c:v>
                </c:pt>
                <c:pt idx="18">
                  <c:v>25.3</c:v>
                </c:pt>
              </c:numCache>
            </c:numRef>
          </c:val>
          <c:smooth val="0"/>
          <c:extLst>
            <c:ext xmlns:c16="http://schemas.microsoft.com/office/drawing/2014/chart" uri="{C3380CC4-5D6E-409C-BE32-E72D297353CC}">
              <c16:uniqueId val="{00000003-2BDB-4A05-B274-A79E98893B4B}"/>
            </c:ext>
          </c:extLst>
        </c:ser>
        <c:dLbls>
          <c:showLegendKey val="0"/>
          <c:showVal val="0"/>
          <c:showCatName val="0"/>
          <c:showSerName val="0"/>
          <c:showPercent val="0"/>
          <c:showBubbleSize val="0"/>
        </c:dLbls>
        <c:smooth val="0"/>
        <c:axId val="302644944"/>
        <c:axId val="302645336"/>
      </c:lineChart>
      <c:catAx>
        <c:axId val="302644944"/>
        <c:scaling>
          <c:orientation val="minMax"/>
          <c:max val="19"/>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2645336"/>
        <c:crossesAt val="0"/>
        <c:auto val="0"/>
        <c:lblAlgn val="ctr"/>
        <c:lblOffset val="100"/>
        <c:tickLblSkip val="3"/>
        <c:tickMarkSkip val="3"/>
        <c:noMultiLvlLbl val="1"/>
      </c:catAx>
      <c:valAx>
        <c:axId val="302645336"/>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2644944"/>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462487131610657E-2"/>
          <c:y val="4.7658516369664318E-2"/>
          <c:w val="0.84961016879269147"/>
          <c:h val="0.68538644840447571"/>
        </c:manualLayout>
      </c:layout>
      <c:lineChart>
        <c:grouping val="standard"/>
        <c:varyColors val="0"/>
        <c:ser>
          <c:idx val="0"/>
          <c:order val="0"/>
          <c:tx>
            <c:strRef>
              <c:f>'40'!$I$9</c:f>
              <c:strCache>
                <c:ptCount val="1"/>
                <c:pt idx="0">
                  <c:v>Non-financial corporations</c:v>
                </c:pt>
              </c:strCache>
            </c:strRef>
          </c:tx>
          <c:spPr>
            <a:ln w="25400" cmpd="sng">
              <a:solidFill>
                <a:srgbClr val="057D46"/>
              </a:solidFill>
              <a:prstDash val="solid"/>
            </a:ln>
          </c:spPr>
          <c:marker>
            <c:symbol val="none"/>
          </c:marker>
          <c:dLbls>
            <c:dLbl>
              <c:idx val="18"/>
              <c:layout>
                <c:manualLayout>
                  <c:x val="-6.6493495614112594E-2"/>
                  <c:y val="-4.78468899521532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B0-483F-83D2-FEF2C784A8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'40'!$H$34:$H$52</c:f>
              <c:numCache>
                <c:formatCode>m/d/yyyy</c:formatCode>
                <c:ptCount val="19"/>
                <c:pt idx="0">
                  <c:v>43465</c:v>
                </c:pt>
                <c:pt idx="3">
                  <c:v>43555</c:v>
                </c:pt>
                <c:pt idx="6">
                  <c:v>43646</c:v>
                </c:pt>
                <c:pt idx="9">
                  <c:v>43738</c:v>
                </c:pt>
                <c:pt idx="12">
                  <c:v>43830</c:v>
                </c:pt>
                <c:pt idx="15">
                  <c:v>43921</c:v>
                </c:pt>
                <c:pt idx="18">
                  <c:v>44012</c:v>
                </c:pt>
              </c:numCache>
            </c:numRef>
          </c:cat>
          <c:val>
            <c:numRef>
              <c:f>'40'!$I$34:$I$52</c:f>
              <c:numCache>
                <c:formatCode>0.0</c:formatCode>
                <c:ptCount val="19"/>
                <c:pt idx="0">
                  <c:v>3</c:v>
                </c:pt>
                <c:pt idx="1">
                  <c:v>3.3</c:v>
                </c:pt>
                <c:pt idx="2">
                  <c:v>2.6</c:v>
                </c:pt>
                <c:pt idx="3">
                  <c:v>3</c:v>
                </c:pt>
                <c:pt idx="4">
                  <c:v>3.8</c:v>
                </c:pt>
                <c:pt idx="5">
                  <c:v>3.5</c:v>
                </c:pt>
                <c:pt idx="6">
                  <c:v>3</c:v>
                </c:pt>
                <c:pt idx="7">
                  <c:v>3</c:v>
                </c:pt>
                <c:pt idx="8">
                  <c:v>3.5</c:v>
                </c:pt>
                <c:pt idx="9">
                  <c:v>2.9</c:v>
                </c:pt>
                <c:pt idx="10">
                  <c:v>2</c:v>
                </c:pt>
                <c:pt idx="11">
                  <c:v>2.5</c:v>
                </c:pt>
                <c:pt idx="12">
                  <c:v>3.5</c:v>
                </c:pt>
                <c:pt idx="13">
                  <c:v>3.7</c:v>
                </c:pt>
                <c:pt idx="14">
                  <c:v>5.8</c:v>
                </c:pt>
                <c:pt idx="15">
                  <c:v>6</c:v>
                </c:pt>
                <c:pt idx="16">
                  <c:v>5.2</c:v>
                </c:pt>
                <c:pt idx="17">
                  <c:v>5</c:v>
                </c:pt>
                <c:pt idx="18">
                  <c:v>4.9000000000000004</c:v>
                </c:pt>
              </c:numCache>
            </c:numRef>
          </c:val>
          <c:smooth val="0"/>
          <c:extLst>
            <c:ext xmlns:c16="http://schemas.microsoft.com/office/drawing/2014/chart" uri="{C3380CC4-5D6E-409C-BE32-E72D297353CC}">
              <c16:uniqueId val="{00000001-12B0-483F-83D2-FEF2C784A8ED}"/>
            </c:ext>
          </c:extLst>
        </c:ser>
        <c:ser>
          <c:idx val="1"/>
          <c:order val="1"/>
          <c:tx>
            <c:strRef>
              <c:f>'40'!$J$9</c:f>
              <c:strCache>
                <c:ptCount val="1"/>
                <c:pt idx="0">
                  <c:v>Households</c:v>
                </c:pt>
              </c:strCache>
            </c:strRef>
          </c:tx>
          <c:spPr>
            <a:ln w="25400" cmpd="sng">
              <a:solidFill>
                <a:srgbClr val="7D0532"/>
              </a:solidFill>
              <a:prstDash val="solid"/>
            </a:ln>
          </c:spPr>
          <c:marker>
            <c:symbol val="none"/>
          </c:marker>
          <c:dLbls>
            <c:dLbl>
              <c:idx val="18"/>
              <c:layout>
                <c:manualLayout>
                  <c:x val="-6.2337652138230552E-2"/>
                  <c:y val="-4.784688995215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2B0-483F-83D2-FEF2C784A8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'40'!$H$34:$H$52</c:f>
              <c:numCache>
                <c:formatCode>m/d/yyyy</c:formatCode>
                <c:ptCount val="19"/>
                <c:pt idx="0">
                  <c:v>43465</c:v>
                </c:pt>
                <c:pt idx="3">
                  <c:v>43555</c:v>
                </c:pt>
                <c:pt idx="6">
                  <c:v>43646</c:v>
                </c:pt>
                <c:pt idx="9">
                  <c:v>43738</c:v>
                </c:pt>
                <c:pt idx="12">
                  <c:v>43830</c:v>
                </c:pt>
                <c:pt idx="15">
                  <c:v>43921</c:v>
                </c:pt>
                <c:pt idx="18">
                  <c:v>44012</c:v>
                </c:pt>
              </c:numCache>
            </c:numRef>
          </c:cat>
          <c:val>
            <c:numRef>
              <c:f>'40'!$J$34:$J$52</c:f>
              <c:numCache>
                <c:formatCode>0.0</c:formatCode>
                <c:ptCount val="19"/>
                <c:pt idx="0">
                  <c:v>23.5</c:v>
                </c:pt>
                <c:pt idx="1">
                  <c:v>24.2</c:v>
                </c:pt>
                <c:pt idx="2">
                  <c:v>22.2</c:v>
                </c:pt>
                <c:pt idx="3">
                  <c:v>20.9</c:v>
                </c:pt>
                <c:pt idx="4">
                  <c:v>22.1</c:v>
                </c:pt>
                <c:pt idx="5">
                  <c:v>23.1</c:v>
                </c:pt>
                <c:pt idx="6">
                  <c:v>21.5</c:v>
                </c:pt>
                <c:pt idx="7">
                  <c:v>22.9</c:v>
                </c:pt>
                <c:pt idx="8">
                  <c:v>25.7</c:v>
                </c:pt>
                <c:pt idx="9">
                  <c:v>23.8</c:v>
                </c:pt>
                <c:pt idx="10">
                  <c:v>24.2</c:v>
                </c:pt>
                <c:pt idx="11">
                  <c:v>23.6</c:v>
                </c:pt>
                <c:pt idx="12">
                  <c:v>23.5</c:v>
                </c:pt>
                <c:pt idx="13">
                  <c:v>24.3</c:v>
                </c:pt>
                <c:pt idx="14">
                  <c:v>25</c:v>
                </c:pt>
                <c:pt idx="15">
                  <c:v>25.8</c:v>
                </c:pt>
                <c:pt idx="16">
                  <c:v>25.9</c:v>
                </c:pt>
                <c:pt idx="17">
                  <c:v>25.5</c:v>
                </c:pt>
                <c:pt idx="18">
                  <c:v>25.3</c:v>
                </c:pt>
              </c:numCache>
            </c:numRef>
          </c:val>
          <c:smooth val="0"/>
          <c:extLst>
            <c:ext xmlns:c16="http://schemas.microsoft.com/office/drawing/2014/chart" uri="{C3380CC4-5D6E-409C-BE32-E72D297353CC}">
              <c16:uniqueId val="{00000003-12B0-483F-83D2-FEF2C784A8ED}"/>
            </c:ext>
          </c:extLst>
        </c:ser>
        <c:dLbls>
          <c:showLegendKey val="0"/>
          <c:showVal val="0"/>
          <c:showCatName val="0"/>
          <c:showSerName val="0"/>
          <c:showPercent val="0"/>
          <c:showBubbleSize val="0"/>
        </c:dLbls>
        <c:smooth val="0"/>
        <c:axId val="302646120"/>
        <c:axId val="302646512"/>
      </c:lineChart>
      <c:catAx>
        <c:axId val="302646120"/>
        <c:scaling>
          <c:orientation val="minMax"/>
          <c:max val="19"/>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2646512"/>
        <c:crossesAt val="0"/>
        <c:auto val="0"/>
        <c:lblAlgn val="ctr"/>
        <c:lblOffset val="100"/>
        <c:tickLblSkip val="3"/>
        <c:tickMarkSkip val="3"/>
        <c:noMultiLvlLbl val="1"/>
      </c:catAx>
      <c:valAx>
        <c:axId val="30264651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2646120"/>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6487868741287721"/>
          <c:w val="0.99990248493261313"/>
          <c:h val="0.1296123271672380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462487131610657E-2"/>
          <c:y val="4.6843171621917763E-2"/>
          <c:w val="0.83912860797568534"/>
          <c:h val="0.68900626322112812"/>
        </c:manualLayout>
      </c:layout>
      <c:lineChart>
        <c:grouping val="standard"/>
        <c:varyColors val="0"/>
        <c:ser>
          <c:idx val="0"/>
          <c:order val="0"/>
          <c:tx>
            <c:strRef>
              <c:f>'41'!$I$8</c:f>
              <c:strCache>
                <c:ptCount val="1"/>
                <c:pt idx="0">
                  <c:v>Нефінансових корпорацій</c:v>
                </c:pt>
              </c:strCache>
            </c:strRef>
          </c:tx>
          <c:spPr>
            <a:ln w="25400" cmpd="sng">
              <a:solidFill>
                <a:srgbClr val="057D46"/>
              </a:solidFill>
              <a:prstDash val="solid"/>
            </a:ln>
          </c:spPr>
          <c:marker>
            <c:symbol val="none"/>
          </c:marker>
          <c:dLbls>
            <c:dLbl>
              <c:idx val="18"/>
              <c:layout>
                <c:manualLayout>
                  <c:x val="-6.6493495614112594E-2"/>
                  <c:y val="-2.8931006156609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E89-420E-BC40-F4FBC84D5FDA}"/>
                </c:ext>
              </c:extLst>
            </c:dLbl>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89-420E-BC40-F4FBC84D5F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'41'!$H$34:$H$52</c:f>
              <c:numCache>
                <c:formatCode>m/d/yyyy</c:formatCode>
                <c:ptCount val="19"/>
                <c:pt idx="0">
                  <c:v>43465</c:v>
                </c:pt>
                <c:pt idx="3">
                  <c:v>43555</c:v>
                </c:pt>
                <c:pt idx="6">
                  <c:v>43646</c:v>
                </c:pt>
                <c:pt idx="9">
                  <c:v>43738</c:v>
                </c:pt>
                <c:pt idx="12">
                  <c:v>43830</c:v>
                </c:pt>
                <c:pt idx="15">
                  <c:v>43921</c:v>
                </c:pt>
                <c:pt idx="18">
                  <c:v>44012</c:v>
                </c:pt>
              </c:numCache>
            </c:numRef>
          </c:cat>
          <c:val>
            <c:numRef>
              <c:f>'41'!$I$34:$I$52</c:f>
              <c:numCache>
                <c:formatCode>0.0</c:formatCode>
                <c:ptCount val="19"/>
                <c:pt idx="0">
                  <c:v>4.9000000000000004</c:v>
                </c:pt>
                <c:pt idx="1">
                  <c:v>8.6999999999999993</c:v>
                </c:pt>
                <c:pt idx="2">
                  <c:v>2.7</c:v>
                </c:pt>
                <c:pt idx="3">
                  <c:v>3.7</c:v>
                </c:pt>
                <c:pt idx="4">
                  <c:v>2.8</c:v>
                </c:pt>
                <c:pt idx="5">
                  <c:v>3.4</c:v>
                </c:pt>
                <c:pt idx="6">
                  <c:v>3.7</c:v>
                </c:pt>
                <c:pt idx="7">
                  <c:v>4.8</c:v>
                </c:pt>
                <c:pt idx="8">
                  <c:v>4.7</c:v>
                </c:pt>
                <c:pt idx="9">
                  <c:v>4.5999999999999996</c:v>
                </c:pt>
                <c:pt idx="10">
                  <c:v>4.0999999999999996</c:v>
                </c:pt>
                <c:pt idx="11">
                  <c:v>4.8</c:v>
                </c:pt>
                <c:pt idx="12">
                  <c:v>6.9</c:v>
                </c:pt>
                <c:pt idx="13">
                  <c:v>6.8</c:v>
                </c:pt>
                <c:pt idx="14">
                  <c:v>5.6</c:v>
                </c:pt>
                <c:pt idx="15">
                  <c:v>7.7</c:v>
                </c:pt>
                <c:pt idx="16">
                  <c:v>6.7</c:v>
                </c:pt>
                <c:pt idx="17">
                  <c:v>6.3</c:v>
                </c:pt>
                <c:pt idx="18">
                  <c:v>7</c:v>
                </c:pt>
              </c:numCache>
            </c:numRef>
          </c:val>
          <c:smooth val="0"/>
          <c:extLst>
            <c:ext xmlns:c16="http://schemas.microsoft.com/office/drawing/2014/chart" uri="{C3380CC4-5D6E-409C-BE32-E72D297353CC}">
              <c16:uniqueId val="{00000002-FE89-420E-BC40-F4FBC84D5FDA}"/>
            </c:ext>
          </c:extLst>
        </c:ser>
        <c:ser>
          <c:idx val="1"/>
          <c:order val="1"/>
          <c:tx>
            <c:strRef>
              <c:f>'41'!$J$8</c:f>
              <c:strCache>
                <c:ptCount val="1"/>
                <c:pt idx="0">
                  <c:v>Домашніх господарств</c:v>
                </c:pt>
              </c:strCache>
            </c:strRef>
          </c:tx>
          <c:spPr>
            <a:ln w="25400" cmpd="sng">
              <a:solidFill>
                <a:srgbClr val="7D0532"/>
              </a:solidFill>
              <a:prstDash val="solid"/>
            </a:ln>
          </c:spPr>
          <c:marker>
            <c:symbol val="none"/>
          </c:marker>
          <c:dLbls>
            <c:dLbl>
              <c:idx val="18"/>
              <c:layout>
                <c:manualLayout>
                  <c:x val="-6.6493495614112594E-2"/>
                  <c:y val="-2.3144804925287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E89-420E-BC40-F4FBC84D5FDA}"/>
                </c:ext>
              </c:extLst>
            </c:dLbl>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89-420E-BC40-F4FBC84D5F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'41'!$H$34:$H$52</c:f>
              <c:numCache>
                <c:formatCode>m/d/yyyy</c:formatCode>
                <c:ptCount val="19"/>
                <c:pt idx="0">
                  <c:v>43465</c:v>
                </c:pt>
                <c:pt idx="3">
                  <c:v>43555</c:v>
                </c:pt>
                <c:pt idx="6">
                  <c:v>43646</c:v>
                </c:pt>
                <c:pt idx="9">
                  <c:v>43738</c:v>
                </c:pt>
                <c:pt idx="12">
                  <c:v>43830</c:v>
                </c:pt>
                <c:pt idx="15">
                  <c:v>43921</c:v>
                </c:pt>
                <c:pt idx="18">
                  <c:v>44012</c:v>
                </c:pt>
              </c:numCache>
            </c:numRef>
          </c:cat>
          <c:val>
            <c:numRef>
              <c:f>'41'!$J$34:$J$52</c:f>
              <c:numCache>
                <c:formatCode>0.0</c:formatCode>
                <c:ptCount val="19"/>
                <c:pt idx="0">
                  <c:v>26.1</c:v>
                </c:pt>
                <c:pt idx="1">
                  <c:v>31.9</c:v>
                </c:pt>
                <c:pt idx="2">
                  <c:v>28.4</c:v>
                </c:pt>
                <c:pt idx="3">
                  <c:v>28.6</c:v>
                </c:pt>
                <c:pt idx="4">
                  <c:v>30.9</c:v>
                </c:pt>
                <c:pt idx="5">
                  <c:v>33.5</c:v>
                </c:pt>
                <c:pt idx="6">
                  <c:v>25.5</c:v>
                </c:pt>
                <c:pt idx="7">
                  <c:v>34.700000000000003</c:v>
                </c:pt>
                <c:pt idx="8">
                  <c:v>25</c:v>
                </c:pt>
                <c:pt idx="9">
                  <c:v>25.3</c:v>
                </c:pt>
                <c:pt idx="10">
                  <c:v>26.3</c:v>
                </c:pt>
                <c:pt idx="11">
                  <c:v>22</c:v>
                </c:pt>
                <c:pt idx="12">
                  <c:v>25.9</c:v>
                </c:pt>
                <c:pt idx="13">
                  <c:v>27.8</c:v>
                </c:pt>
                <c:pt idx="14">
                  <c:v>26.5</c:v>
                </c:pt>
                <c:pt idx="15">
                  <c:v>28</c:v>
                </c:pt>
                <c:pt idx="16">
                  <c:v>26.4</c:v>
                </c:pt>
                <c:pt idx="17">
                  <c:v>26</c:v>
                </c:pt>
                <c:pt idx="18">
                  <c:v>26.4</c:v>
                </c:pt>
              </c:numCache>
            </c:numRef>
          </c:val>
          <c:smooth val="0"/>
          <c:extLst>
            <c:ext xmlns:c16="http://schemas.microsoft.com/office/drawing/2014/chart" uri="{C3380CC4-5D6E-409C-BE32-E72D297353CC}">
              <c16:uniqueId val="{00000005-FE89-420E-BC40-F4FBC84D5FDA}"/>
            </c:ext>
          </c:extLst>
        </c:ser>
        <c:dLbls>
          <c:showLegendKey val="0"/>
          <c:showVal val="0"/>
          <c:showCatName val="0"/>
          <c:showSerName val="0"/>
          <c:showPercent val="0"/>
          <c:showBubbleSize val="0"/>
        </c:dLbls>
        <c:smooth val="0"/>
        <c:axId val="302647296"/>
        <c:axId val="302647688"/>
      </c:lineChart>
      <c:catAx>
        <c:axId val="302647296"/>
        <c:scaling>
          <c:orientation val="minMax"/>
          <c:max val="19"/>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2647688"/>
        <c:crossesAt val="0"/>
        <c:auto val="0"/>
        <c:lblAlgn val="ctr"/>
        <c:lblOffset val="100"/>
        <c:tickLblSkip val="3"/>
        <c:tickMarkSkip val="3"/>
        <c:noMultiLvlLbl val="1"/>
      </c:catAx>
      <c:valAx>
        <c:axId val="302647688"/>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264729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083351150904476E-2"/>
          <c:w val="0.96995470966096653"/>
          <c:h val="0.79475058797984777"/>
        </c:manualLayout>
      </c:layout>
      <c:lineChart>
        <c:grouping val="standard"/>
        <c:varyColors val="0"/>
        <c:ser>
          <c:idx val="0"/>
          <c:order val="0"/>
          <c:tx>
            <c:strRef>
              <c:f>'4'!$H$9</c:f>
              <c:strCache>
                <c:ptCount val="1"/>
                <c:pt idx="0">
                  <c:v>The largest bank</c:v>
                </c:pt>
              </c:strCache>
            </c:strRef>
          </c:tx>
          <c:spPr>
            <a:ln w="25400" cmpd="sng">
              <a:solidFill>
                <a:srgbClr val="057D46"/>
              </a:solidFill>
              <a:prstDash val="solid"/>
            </a:ln>
          </c:spPr>
          <c:marker>
            <c:symbol val="none"/>
          </c:marker>
          <c:dLbls>
            <c:dLbl>
              <c:idx val="42"/>
              <c:layout>
                <c:manualLayout>
                  <c:x val="-8.3602654391024517E-2"/>
                  <c:y val="-3.612502672635671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00-4672-BD73-B878DAA72F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'4'!$G$10:$G$52</c:f>
              <c:strCache>
                <c:ptCount val="43"/>
                <c:pt idx="0">
                  <c:v>12.16</c:v>
                </c:pt>
                <c:pt idx="6">
                  <c:v>06.17</c:v>
                </c:pt>
                <c:pt idx="12">
                  <c:v>12.17</c:v>
                </c:pt>
                <c:pt idx="18">
                  <c:v>06.18</c:v>
                </c:pt>
                <c:pt idx="24">
                  <c:v>12.18</c:v>
                </c:pt>
                <c:pt idx="30">
                  <c:v>06.19</c:v>
                </c:pt>
                <c:pt idx="36">
                  <c:v>12.19</c:v>
                </c:pt>
                <c:pt idx="42">
                  <c:v>06.20</c:v>
                </c:pt>
              </c:strCache>
            </c:strRef>
          </c:cat>
          <c:val>
            <c:numRef>
              <c:f>'4'!$H$10:$H$52</c:f>
              <c:numCache>
                <c:formatCode>0.0%</c:formatCode>
                <c:ptCount val="43"/>
                <c:pt idx="0">
                  <c:v>0.17599999999999999</c:v>
                </c:pt>
                <c:pt idx="1">
                  <c:v>0.17799999999999999</c:v>
                </c:pt>
                <c:pt idx="2">
                  <c:v>0.189</c:v>
                </c:pt>
                <c:pt idx="3">
                  <c:v>0.19</c:v>
                </c:pt>
                <c:pt idx="4">
                  <c:v>0.19500000000000001</c:v>
                </c:pt>
                <c:pt idx="5">
                  <c:v>0.19700000000000001</c:v>
                </c:pt>
                <c:pt idx="6">
                  <c:v>0.188</c:v>
                </c:pt>
                <c:pt idx="7">
                  <c:v>0.2</c:v>
                </c:pt>
                <c:pt idx="8">
                  <c:v>0.20100000000000001</c:v>
                </c:pt>
                <c:pt idx="9">
                  <c:v>0.2</c:v>
                </c:pt>
                <c:pt idx="10">
                  <c:v>0.20200000000000001</c:v>
                </c:pt>
                <c:pt idx="11">
                  <c:v>0.20300000000000001</c:v>
                </c:pt>
                <c:pt idx="12">
                  <c:v>0.19400000000000001</c:v>
                </c:pt>
                <c:pt idx="13">
                  <c:v>0.19500000000000001</c:v>
                </c:pt>
                <c:pt idx="14">
                  <c:v>0.19600000000000001</c:v>
                </c:pt>
                <c:pt idx="15">
                  <c:v>0.19800000000000001</c:v>
                </c:pt>
                <c:pt idx="16">
                  <c:v>0.19600000000000001</c:v>
                </c:pt>
                <c:pt idx="17">
                  <c:v>0.19700000000000001</c:v>
                </c:pt>
                <c:pt idx="18">
                  <c:v>0.20499999999999999</c:v>
                </c:pt>
                <c:pt idx="19">
                  <c:v>0.20300000000000001</c:v>
                </c:pt>
                <c:pt idx="20">
                  <c:v>0.20499999999999999</c:v>
                </c:pt>
                <c:pt idx="21">
                  <c:v>0.20200000000000001</c:v>
                </c:pt>
                <c:pt idx="22">
                  <c:v>0.20499999999999999</c:v>
                </c:pt>
                <c:pt idx="23">
                  <c:v>0.20799999999999999</c:v>
                </c:pt>
                <c:pt idx="24">
                  <c:v>0.20699999999999999</c:v>
                </c:pt>
                <c:pt idx="25">
                  <c:v>0.20799999999999999</c:v>
                </c:pt>
                <c:pt idx="26">
                  <c:v>0.20799999999999999</c:v>
                </c:pt>
                <c:pt idx="27">
                  <c:v>0.21</c:v>
                </c:pt>
                <c:pt idx="28">
                  <c:v>0.20699999999999999</c:v>
                </c:pt>
                <c:pt idx="29">
                  <c:v>0.20699999999999999</c:v>
                </c:pt>
                <c:pt idx="30">
                  <c:v>0.20699999999999999</c:v>
                </c:pt>
                <c:pt idx="31">
                  <c:v>0.20300000000000001</c:v>
                </c:pt>
                <c:pt idx="32">
                  <c:v>0.20899999999999999</c:v>
                </c:pt>
                <c:pt idx="33">
                  <c:v>0.20899999999999999</c:v>
                </c:pt>
                <c:pt idx="34">
                  <c:v>0.20899999999999999</c:v>
                </c:pt>
                <c:pt idx="35">
                  <c:v>0.214</c:v>
                </c:pt>
                <c:pt idx="36">
                  <c:v>0.21</c:v>
                </c:pt>
                <c:pt idx="37">
                  <c:v>0.20499999999999999</c:v>
                </c:pt>
                <c:pt idx="38">
                  <c:v>0.20899999999999999</c:v>
                </c:pt>
                <c:pt idx="39">
                  <c:v>0.20699999999999999</c:v>
                </c:pt>
                <c:pt idx="40">
                  <c:v>0.215</c:v>
                </c:pt>
                <c:pt idx="41">
                  <c:v>0.216</c:v>
                </c:pt>
                <c:pt idx="42">
                  <c:v>0.20699999999999999</c:v>
                </c:pt>
              </c:numCache>
            </c:numRef>
          </c:val>
          <c:smooth val="0"/>
          <c:extLst>
            <c:ext xmlns:c16="http://schemas.microsoft.com/office/drawing/2014/chart" uri="{C3380CC4-5D6E-409C-BE32-E72D297353CC}">
              <c16:uniqueId val="{00000001-ED00-4672-BD73-B878DAA72F92}"/>
            </c:ext>
          </c:extLst>
        </c:ser>
        <c:ser>
          <c:idx val="2"/>
          <c:order val="1"/>
          <c:tx>
            <c:strRef>
              <c:f>'4'!$I$9</c:f>
              <c:strCache>
                <c:ptCount val="1"/>
                <c:pt idx="0">
                  <c:v>5 top banks</c:v>
                </c:pt>
              </c:strCache>
            </c:strRef>
          </c:tx>
          <c:spPr>
            <a:ln w="25400" cmpd="sng">
              <a:solidFill>
                <a:srgbClr val="91C864"/>
              </a:solidFill>
              <a:prstDash val="solid"/>
            </a:ln>
          </c:spPr>
          <c:marker>
            <c:symbol val="none"/>
          </c:marker>
          <c:dLbls>
            <c:dLbl>
              <c:idx val="42"/>
              <c:layout>
                <c:manualLayout>
                  <c:x val="-8.3464703363639398E-2"/>
                  <c:y val="-5.418754008953507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00-4672-BD73-B878DAA72F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'4'!$G$10:$G$52</c:f>
              <c:strCache>
                <c:ptCount val="43"/>
                <c:pt idx="0">
                  <c:v>12.16</c:v>
                </c:pt>
                <c:pt idx="6">
                  <c:v>06.17</c:v>
                </c:pt>
                <c:pt idx="12">
                  <c:v>12.17</c:v>
                </c:pt>
                <c:pt idx="18">
                  <c:v>06.18</c:v>
                </c:pt>
                <c:pt idx="24">
                  <c:v>12.18</c:v>
                </c:pt>
                <c:pt idx="30">
                  <c:v>06.19</c:v>
                </c:pt>
                <c:pt idx="36">
                  <c:v>12.19</c:v>
                </c:pt>
                <c:pt idx="42">
                  <c:v>06.20</c:v>
                </c:pt>
              </c:strCache>
            </c:strRef>
          </c:cat>
          <c:val>
            <c:numRef>
              <c:f>'4'!$I$10:$I$52</c:f>
              <c:numCache>
                <c:formatCode>0.0%</c:formatCode>
                <c:ptCount val="43"/>
                <c:pt idx="0">
                  <c:v>0.56100000000000005</c:v>
                </c:pt>
                <c:pt idx="1">
                  <c:v>0.56899999999999995</c:v>
                </c:pt>
                <c:pt idx="2">
                  <c:v>0.58599999999999997</c:v>
                </c:pt>
                <c:pt idx="3">
                  <c:v>0.59799999999999998</c:v>
                </c:pt>
                <c:pt idx="4">
                  <c:v>0.61</c:v>
                </c:pt>
                <c:pt idx="5">
                  <c:v>0.60799999999999998</c:v>
                </c:pt>
                <c:pt idx="6">
                  <c:v>0.60599999999999998</c:v>
                </c:pt>
                <c:pt idx="7">
                  <c:v>0.61</c:v>
                </c:pt>
                <c:pt idx="8">
                  <c:v>0.61</c:v>
                </c:pt>
                <c:pt idx="9">
                  <c:v>0.61</c:v>
                </c:pt>
                <c:pt idx="10">
                  <c:v>0.60599999999999998</c:v>
                </c:pt>
                <c:pt idx="11">
                  <c:v>0.60399999999999998</c:v>
                </c:pt>
                <c:pt idx="12">
                  <c:v>0.60299999999999998</c:v>
                </c:pt>
                <c:pt idx="13">
                  <c:v>0.59799999999999998</c:v>
                </c:pt>
                <c:pt idx="14">
                  <c:v>0.60199999999999998</c:v>
                </c:pt>
                <c:pt idx="15">
                  <c:v>0.60599999999999998</c:v>
                </c:pt>
                <c:pt idx="16">
                  <c:v>0.61099999999999999</c:v>
                </c:pt>
                <c:pt idx="17">
                  <c:v>0.61</c:v>
                </c:pt>
                <c:pt idx="18">
                  <c:v>0.60699999999999998</c:v>
                </c:pt>
                <c:pt idx="19">
                  <c:v>0.6</c:v>
                </c:pt>
                <c:pt idx="20">
                  <c:v>0.60199999999999998</c:v>
                </c:pt>
                <c:pt idx="21">
                  <c:v>0.6</c:v>
                </c:pt>
                <c:pt idx="22">
                  <c:v>0.59799999999999998</c:v>
                </c:pt>
                <c:pt idx="23">
                  <c:v>0.60299999999999998</c:v>
                </c:pt>
                <c:pt idx="24">
                  <c:v>0.60499999999999998</c:v>
                </c:pt>
                <c:pt idx="25">
                  <c:v>0.60399999999999998</c:v>
                </c:pt>
                <c:pt idx="26">
                  <c:v>0.60799999999999998</c:v>
                </c:pt>
                <c:pt idx="27">
                  <c:v>0.60899999999999999</c:v>
                </c:pt>
                <c:pt idx="28">
                  <c:v>0.60399999999999998</c:v>
                </c:pt>
                <c:pt idx="29">
                  <c:v>0.6</c:v>
                </c:pt>
                <c:pt idx="30">
                  <c:v>0.60099999999999998</c:v>
                </c:pt>
                <c:pt idx="31">
                  <c:v>0.60499999999999998</c:v>
                </c:pt>
                <c:pt idx="32">
                  <c:v>0.60599999999999998</c:v>
                </c:pt>
                <c:pt idx="33">
                  <c:v>0.59899999999999998</c:v>
                </c:pt>
                <c:pt idx="34">
                  <c:v>0.60199999999999998</c:v>
                </c:pt>
                <c:pt idx="35">
                  <c:v>0.60599999999999998</c:v>
                </c:pt>
                <c:pt idx="36">
                  <c:v>0.61399999999999999</c:v>
                </c:pt>
                <c:pt idx="37">
                  <c:v>0.61599999999999999</c:v>
                </c:pt>
                <c:pt idx="38">
                  <c:v>0.61199999999999999</c:v>
                </c:pt>
                <c:pt idx="39">
                  <c:v>0.60299999999999998</c:v>
                </c:pt>
                <c:pt idx="40">
                  <c:v>0.61499999999999999</c:v>
                </c:pt>
                <c:pt idx="41">
                  <c:v>0.61799999999999999</c:v>
                </c:pt>
                <c:pt idx="42">
                  <c:v>0.60499999999999998</c:v>
                </c:pt>
              </c:numCache>
            </c:numRef>
          </c:val>
          <c:smooth val="0"/>
          <c:extLst>
            <c:ext xmlns:c16="http://schemas.microsoft.com/office/drawing/2014/chart" uri="{C3380CC4-5D6E-409C-BE32-E72D297353CC}">
              <c16:uniqueId val="{00000003-ED00-4672-BD73-B878DAA72F92}"/>
            </c:ext>
          </c:extLst>
        </c:ser>
        <c:ser>
          <c:idx val="3"/>
          <c:order val="2"/>
          <c:tx>
            <c:strRef>
              <c:f>'4'!$J$9</c:f>
              <c:strCache>
                <c:ptCount val="1"/>
                <c:pt idx="0">
                  <c:v>Top 10 banks</c:v>
                </c:pt>
              </c:strCache>
            </c:strRef>
          </c:tx>
          <c:spPr>
            <a:ln w="25400" cmpd="sng">
              <a:solidFill>
                <a:srgbClr val="7D0532"/>
              </a:solidFill>
              <a:prstDash val="solid"/>
            </a:ln>
          </c:spPr>
          <c:marker>
            <c:symbol val="none"/>
          </c:marker>
          <c:dLbls>
            <c:dLbl>
              <c:idx val="42"/>
              <c:layout>
                <c:manualLayout>
                  <c:x val="-7.923287233032289E-2"/>
                  <c:y val="-3.612502672635671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00-4672-BD73-B878DAA72F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'4'!$G$10:$G$52</c:f>
              <c:strCache>
                <c:ptCount val="43"/>
                <c:pt idx="0">
                  <c:v>12.16</c:v>
                </c:pt>
                <c:pt idx="6">
                  <c:v>06.17</c:v>
                </c:pt>
                <c:pt idx="12">
                  <c:v>12.17</c:v>
                </c:pt>
                <c:pt idx="18">
                  <c:v>06.18</c:v>
                </c:pt>
                <c:pt idx="24">
                  <c:v>12.18</c:v>
                </c:pt>
                <c:pt idx="30">
                  <c:v>06.19</c:v>
                </c:pt>
                <c:pt idx="36">
                  <c:v>12.19</c:v>
                </c:pt>
                <c:pt idx="42">
                  <c:v>06.20</c:v>
                </c:pt>
              </c:strCache>
            </c:strRef>
          </c:cat>
          <c:val>
            <c:numRef>
              <c:f>'4'!$J$10:$J$52</c:f>
              <c:numCache>
                <c:formatCode>0.0%</c:formatCode>
                <c:ptCount val="43"/>
                <c:pt idx="0">
                  <c:v>0.73499999999999999</c:v>
                </c:pt>
                <c:pt idx="1">
                  <c:v>0.74399999999999999</c:v>
                </c:pt>
                <c:pt idx="2">
                  <c:v>0.754</c:v>
                </c:pt>
                <c:pt idx="3">
                  <c:v>0.75900000000000001</c:v>
                </c:pt>
                <c:pt idx="4">
                  <c:v>0.77</c:v>
                </c:pt>
                <c:pt idx="5">
                  <c:v>0.76600000000000001</c:v>
                </c:pt>
                <c:pt idx="6">
                  <c:v>0.76600000000000001</c:v>
                </c:pt>
                <c:pt idx="7">
                  <c:v>0.76700000000000002</c:v>
                </c:pt>
                <c:pt idx="8">
                  <c:v>0.76600000000000001</c:v>
                </c:pt>
                <c:pt idx="9">
                  <c:v>0.76700000000000002</c:v>
                </c:pt>
                <c:pt idx="10">
                  <c:v>0.76400000000000001</c:v>
                </c:pt>
                <c:pt idx="11">
                  <c:v>0.76400000000000001</c:v>
                </c:pt>
                <c:pt idx="12">
                  <c:v>0.76400000000000001</c:v>
                </c:pt>
                <c:pt idx="13">
                  <c:v>0.76100000000000001</c:v>
                </c:pt>
                <c:pt idx="14">
                  <c:v>0.76500000000000001</c:v>
                </c:pt>
                <c:pt idx="15">
                  <c:v>0.77</c:v>
                </c:pt>
                <c:pt idx="16">
                  <c:v>0.77100000000000002</c:v>
                </c:pt>
                <c:pt idx="17">
                  <c:v>0.77200000000000002</c:v>
                </c:pt>
                <c:pt idx="18">
                  <c:v>0.77</c:v>
                </c:pt>
                <c:pt idx="19">
                  <c:v>0.76600000000000001</c:v>
                </c:pt>
                <c:pt idx="20">
                  <c:v>0.76800000000000002</c:v>
                </c:pt>
                <c:pt idx="21">
                  <c:v>0.76700000000000002</c:v>
                </c:pt>
                <c:pt idx="22">
                  <c:v>0.76800000000000002</c:v>
                </c:pt>
                <c:pt idx="23">
                  <c:v>0.77300000000000002</c:v>
                </c:pt>
                <c:pt idx="24">
                  <c:v>0.77300000000000002</c:v>
                </c:pt>
                <c:pt idx="25">
                  <c:v>0.77300000000000002</c:v>
                </c:pt>
                <c:pt idx="26">
                  <c:v>0.77800000000000002</c:v>
                </c:pt>
                <c:pt idx="27">
                  <c:v>0.77800000000000002</c:v>
                </c:pt>
                <c:pt idx="28">
                  <c:v>0.77600000000000002</c:v>
                </c:pt>
                <c:pt idx="29">
                  <c:v>0.77400000000000002</c:v>
                </c:pt>
                <c:pt idx="30">
                  <c:v>0.77800000000000002</c:v>
                </c:pt>
                <c:pt idx="31">
                  <c:v>0.78200000000000003</c:v>
                </c:pt>
                <c:pt idx="32">
                  <c:v>0.78300000000000003</c:v>
                </c:pt>
                <c:pt idx="33">
                  <c:v>0.77800000000000002</c:v>
                </c:pt>
                <c:pt idx="34">
                  <c:v>0.78500000000000003</c:v>
                </c:pt>
                <c:pt idx="35">
                  <c:v>0.78600000000000003</c:v>
                </c:pt>
                <c:pt idx="36">
                  <c:v>0.78800000000000003</c:v>
                </c:pt>
                <c:pt idx="37">
                  <c:v>0.79100000000000004</c:v>
                </c:pt>
                <c:pt idx="38">
                  <c:v>0.79100000000000004</c:v>
                </c:pt>
                <c:pt idx="39">
                  <c:v>0.78900000000000003</c:v>
                </c:pt>
                <c:pt idx="40">
                  <c:v>0.79700000000000004</c:v>
                </c:pt>
                <c:pt idx="41">
                  <c:v>0.79600000000000004</c:v>
                </c:pt>
                <c:pt idx="42">
                  <c:v>0.78900000000000003</c:v>
                </c:pt>
              </c:numCache>
            </c:numRef>
          </c:val>
          <c:smooth val="0"/>
          <c:extLst>
            <c:ext xmlns:c16="http://schemas.microsoft.com/office/drawing/2014/chart" uri="{C3380CC4-5D6E-409C-BE32-E72D297353CC}">
              <c16:uniqueId val="{00000005-ED00-4672-BD73-B878DAA72F92}"/>
            </c:ext>
          </c:extLst>
        </c:ser>
        <c:ser>
          <c:idx val="4"/>
          <c:order val="3"/>
          <c:tx>
            <c:strRef>
              <c:f>'4'!$K$9</c:f>
              <c:strCache>
                <c:ptCount val="1"/>
                <c:pt idx="0">
                  <c:v>Top 20 banks</c:v>
                </c:pt>
              </c:strCache>
            </c:strRef>
          </c:tx>
          <c:spPr>
            <a:ln w="25400" cmpd="sng">
              <a:solidFill>
                <a:srgbClr val="DC4B64"/>
              </a:solidFill>
              <a:prstDash val="solid"/>
            </a:ln>
          </c:spPr>
          <c:marker>
            <c:symbol val="none"/>
          </c:marker>
          <c:dLbls>
            <c:dLbl>
              <c:idx val="42"/>
              <c:layout>
                <c:manualLayout>
                  <c:x val="-7.9163896816630094E-2"/>
                  <c:y val="-3.010418893863060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00-4672-BD73-B878DAA72F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'4'!$G$10:$G$52</c:f>
              <c:strCache>
                <c:ptCount val="43"/>
                <c:pt idx="0">
                  <c:v>12.16</c:v>
                </c:pt>
                <c:pt idx="6">
                  <c:v>06.17</c:v>
                </c:pt>
                <c:pt idx="12">
                  <c:v>12.17</c:v>
                </c:pt>
                <c:pt idx="18">
                  <c:v>06.18</c:v>
                </c:pt>
                <c:pt idx="24">
                  <c:v>12.18</c:v>
                </c:pt>
                <c:pt idx="30">
                  <c:v>06.19</c:v>
                </c:pt>
                <c:pt idx="36">
                  <c:v>12.19</c:v>
                </c:pt>
                <c:pt idx="42">
                  <c:v>06.20</c:v>
                </c:pt>
              </c:strCache>
            </c:strRef>
          </c:cat>
          <c:val>
            <c:numRef>
              <c:f>'4'!$K$10:$K$52</c:f>
              <c:numCache>
                <c:formatCode>0.0%</c:formatCode>
                <c:ptCount val="43"/>
                <c:pt idx="0">
                  <c:v>0.89400000000000002</c:v>
                </c:pt>
                <c:pt idx="1">
                  <c:v>0.90100000000000002</c:v>
                </c:pt>
                <c:pt idx="2">
                  <c:v>0.90400000000000003</c:v>
                </c:pt>
                <c:pt idx="3">
                  <c:v>0.90600000000000003</c:v>
                </c:pt>
                <c:pt idx="4">
                  <c:v>0.91100000000000003</c:v>
                </c:pt>
                <c:pt idx="5">
                  <c:v>0.91</c:v>
                </c:pt>
                <c:pt idx="6">
                  <c:v>0.90900000000000003</c:v>
                </c:pt>
                <c:pt idx="7">
                  <c:v>0.91100000000000003</c:v>
                </c:pt>
                <c:pt idx="8">
                  <c:v>0.91100000000000003</c:v>
                </c:pt>
                <c:pt idx="9">
                  <c:v>0.91100000000000003</c:v>
                </c:pt>
                <c:pt idx="10">
                  <c:v>0.90900000000000003</c:v>
                </c:pt>
                <c:pt idx="11">
                  <c:v>0.90800000000000003</c:v>
                </c:pt>
                <c:pt idx="12">
                  <c:v>0.90700000000000003</c:v>
                </c:pt>
                <c:pt idx="13">
                  <c:v>0.90500000000000003</c:v>
                </c:pt>
                <c:pt idx="14">
                  <c:v>0.90600000000000003</c:v>
                </c:pt>
                <c:pt idx="15">
                  <c:v>0.90800000000000003</c:v>
                </c:pt>
                <c:pt idx="16">
                  <c:v>0.90900000000000003</c:v>
                </c:pt>
                <c:pt idx="17">
                  <c:v>0.90900000000000003</c:v>
                </c:pt>
                <c:pt idx="18">
                  <c:v>0.90700000000000003</c:v>
                </c:pt>
                <c:pt idx="19">
                  <c:v>0.90800000000000003</c:v>
                </c:pt>
                <c:pt idx="20">
                  <c:v>0.90900000000000003</c:v>
                </c:pt>
                <c:pt idx="21">
                  <c:v>0.90900000000000003</c:v>
                </c:pt>
                <c:pt idx="22">
                  <c:v>0.90900000000000003</c:v>
                </c:pt>
                <c:pt idx="23">
                  <c:v>0.91400000000000003</c:v>
                </c:pt>
                <c:pt idx="24">
                  <c:v>0.91</c:v>
                </c:pt>
                <c:pt idx="25">
                  <c:v>0.90900000000000003</c:v>
                </c:pt>
                <c:pt idx="26">
                  <c:v>0.90900000000000003</c:v>
                </c:pt>
                <c:pt idx="27">
                  <c:v>0.91</c:v>
                </c:pt>
                <c:pt idx="28">
                  <c:v>0.90900000000000003</c:v>
                </c:pt>
                <c:pt idx="29">
                  <c:v>0.90800000000000003</c:v>
                </c:pt>
                <c:pt idx="30">
                  <c:v>0.91</c:v>
                </c:pt>
                <c:pt idx="31">
                  <c:v>0.91200000000000003</c:v>
                </c:pt>
                <c:pt idx="32">
                  <c:v>0.91500000000000004</c:v>
                </c:pt>
                <c:pt idx="33">
                  <c:v>0.91400000000000003</c:v>
                </c:pt>
                <c:pt idx="34">
                  <c:v>0.92100000000000004</c:v>
                </c:pt>
                <c:pt idx="35">
                  <c:v>0.92200000000000004</c:v>
                </c:pt>
                <c:pt idx="36">
                  <c:v>0.92200000000000004</c:v>
                </c:pt>
                <c:pt idx="37">
                  <c:v>0.92300000000000004</c:v>
                </c:pt>
                <c:pt idx="38">
                  <c:v>0.92300000000000004</c:v>
                </c:pt>
                <c:pt idx="39">
                  <c:v>0.92200000000000004</c:v>
                </c:pt>
                <c:pt idx="40">
                  <c:v>0.92300000000000004</c:v>
                </c:pt>
                <c:pt idx="41">
                  <c:v>0.92200000000000004</c:v>
                </c:pt>
                <c:pt idx="42">
                  <c:v>0.92</c:v>
                </c:pt>
              </c:numCache>
            </c:numRef>
          </c:val>
          <c:smooth val="0"/>
          <c:extLst>
            <c:ext xmlns:c16="http://schemas.microsoft.com/office/drawing/2014/chart" uri="{C3380CC4-5D6E-409C-BE32-E72D297353CC}">
              <c16:uniqueId val="{00000007-ED00-4672-BD73-B878DAA72F92}"/>
            </c:ext>
          </c:extLst>
        </c:ser>
        <c:dLbls>
          <c:showLegendKey val="0"/>
          <c:showVal val="0"/>
          <c:showCatName val="0"/>
          <c:showSerName val="0"/>
          <c:showPercent val="0"/>
          <c:showBubbleSize val="0"/>
        </c:dLbls>
        <c:smooth val="0"/>
        <c:axId val="210086912"/>
        <c:axId val="210087304"/>
      </c:lineChart>
      <c:catAx>
        <c:axId val="21008691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10087304"/>
        <c:crosses val="autoZero"/>
        <c:auto val="1"/>
        <c:lblAlgn val="ctr"/>
        <c:lblOffset val="100"/>
        <c:tickLblSkip val="3"/>
        <c:tickMarkSkip val="6"/>
        <c:noMultiLvlLbl val="1"/>
      </c:catAx>
      <c:valAx>
        <c:axId val="2100873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1008691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03165996943059E-2"/>
          <c:y val="0.8188339391307522"/>
          <c:w val="0.93248864791440567"/>
          <c:h val="0.1505209446931529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462487131610657E-2"/>
          <c:y val="4.6843171621917763E-2"/>
          <c:w val="0.83912860797568534"/>
          <c:h val="0.68900626322112812"/>
        </c:manualLayout>
      </c:layout>
      <c:lineChart>
        <c:grouping val="standard"/>
        <c:varyColors val="0"/>
        <c:ser>
          <c:idx val="0"/>
          <c:order val="0"/>
          <c:tx>
            <c:strRef>
              <c:f>'41'!$I$9</c:f>
              <c:strCache>
                <c:ptCount val="1"/>
                <c:pt idx="0">
                  <c:v>Non-financial corporations</c:v>
                </c:pt>
              </c:strCache>
            </c:strRef>
          </c:tx>
          <c:spPr>
            <a:ln w="25400" cmpd="sng">
              <a:solidFill>
                <a:srgbClr val="057D46"/>
              </a:solidFill>
              <a:prstDash val="solid"/>
            </a:ln>
          </c:spPr>
          <c:marker>
            <c:symbol val="none"/>
          </c:marker>
          <c:dLbls>
            <c:dLbl>
              <c:idx val="18"/>
              <c:layout>
                <c:manualLayout>
                  <c:x val="-6.6493495614112594E-2"/>
                  <c:y val="-2.8931006156609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25-405E-831C-19C92368F7E1}"/>
                </c:ext>
              </c:extLst>
            </c:dLbl>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25-405E-831C-19C92368F7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'41'!$H$34:$H$52</c:f>
              <c:numCache>
                <c:formatCode>m/d/yyyy</c:formatCode>
                <c:ptCount val="19"/>
                <c:pt idx="0">
                  <c:v>43465</c:v>
                </c:pt>
                <c:pt idx="3">
                  <c:v>43555</c:v>
                </c:pt>
                <c:pt idx="6">
                  <c:v>43646</c:v>
                </c:pt>
                <c:pt idx="9">
                  <c:v>43738</c:v>
                </c:pt>
                <c:pt idx="12">
                  <c:v>43830</c:v>
                </c:pt>
                <c:pt idx="15">
                  <c:v>43921</c:v>
                </c:pt>
                <c:pt idx="18">
                  <c:v>44012</c:v>
                </c:pt>
              </c:numCache>
            </c:numRef>
          </c:cat>
          <c:val>
            <c:numRef>
              <c:f>'41'!$I$34:$I$52</c:f>
              <c:numCache>
                <c:formatCode>0.0</c:formatCode>
                <c:ptCount val="19"/>
                <c:pt idx="0">
                  <c:v>4.9000000000000004</c:v>
                </c:pt>
                <c:pt idx="1">
                  <c:v>8.6999999999999993</c:v>
                </c:pt>
                <c:pt idx="2">
                  <c:v>2.7</c:v>
                </c:pt>
                <c:pt idx="3">
                  <c:v>3.7</c:v>
                </c:pt>
                <c:pt idx="4">
                  <c:v>2.8</c:v>
                </c:pt>
                <c:pt idx="5">
                  <c:v>3.4</c:v>
                </c:pt>
                <c:pt idx="6">
                  <c:v>3.7</c:v>
                </c:pt>
                <c:pt idx="7">
                  <c:v>4.8</c:v>
                </c:pt>
                <c:pt idx="8">
                  <c:v>4.7</c:v>
                </c:pt>
                <c:pt idx="9">
                  <c:v>4.5999999999999996</c:v>
                </c:pt>
                <c:pt idx="10">
                  <c:v>4.0999999999999996</c:v>
                </c:pt>
                <c:pt idx="11">
                  <c:v>4.8</c:v>
                </c:pt>
                <c:pt idx="12">
                  <c:v>6.9</c:v>
                </c:pt>
                <c:pt idx="13">
                  <c:v>6.8</c:v>
                </c:pt>
                <c:pt idx="14">
                  <c:v>5.6</c:v>
                </c:pt>
                <c:pt idx="15">
                  <c:v>7.7</c:v>
                </c:pt>
                <c:pt idx="16">
                  <c:v>6.7</c:v>
                </c:pt>
                <c:pt idx="17">
                  <c:v>6.3</c:v>
                </c:pt>
                <c:pt idx="18">
                  <c:v>7</c:v>
                </c:pt>
              </c:numCache>
            </c:numRef>
          </c:val>
          <c:smooth val="0"/>
          <c:extLst>
            <c:ext xmlns:c16="http://schemas.microsoft.com/office/drawing/2014/chart" uri="{C3380CC4-5D6E-409C-BE32-E72D297353CC}">
              <c16:uniqueId val="{00000002-6425-405E-831C-19C92368F7E1}"/>
            </c:ext>
          </c:extLst>
        </c:ser>
        <c:ser>
          <c:idx val="1"/>
          <c:order val="1"/>
          <c:tx>
            <c:strRef>
              <c:f>'41'!$J$9</c:f>
              <c:strCache>
                <c:ptCount val="1"/>
                <c:pt idx="0">
                  <c:v>Households</c:v>
                </c:pt>
              </c:strCache>
            </c:strRef>
          </c:tx>
          <c:spPr>
            <a:ln w="25400" cmpd="sng">
              <a:solidFill>
                <a:srgbClr val="7D0532"/>
              </a:solidFill>
              <a:prstDash val="solid"/>
            </a:ln>
          </c:spPr>
          <c:marker>
            <c:symbol val="none"/>
          </c:marker>
          <c:dLbls>
            <c:dLbl>
              <c:idx val="18"/>
              <c:layout>
                <c:manualLayout>
                  <c:x val="-7.0649339089994628E-2"/>
                  <c:y val="-4.0503408619252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425-405E-831C-19C92368F7E1}"/>
                </c:ext>
              </c:extLst>
            </c:dLbl>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25-405E-831C-19C92368F7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'41'!$H$34:$H$52</c:f>
              <c:numCache>
                <c:formatCode>m/d/yyyy</c:formatCode>
                <c:ptCount val="19"/>
                <c:pt idx="0">
                  <c:v>43465</c:v>
                </c:pt>
                <c:pt idx="3">
                  <c:v>43555</c:v>
                </c:pt>
                <c:pt idx="6">
                  <c:v>43646</c:v>
                </c:pt>
                <c:pt idx="9">
                  <c:v>43738</c:v>
                </c:pt>
                <c:pt idx="12">
                  <c:v>43830</c:v>
                </c:pt>
                <c:pt idx="15">
                  <c:v>43921</c:v>
                </c:pt>
                <c:pt idx="18">
                  <c:v>44012</c:v>
                </c:pt>
              </c:numCache>
            </c:numRef>
          </c:cat>
          <c:val>
            <c:numRef>
              <c:f>'41'!$J$34:$J$52</c:f>
              <c:numCache>
                <c:formatCode>0.0</c:formatCode>
                <c:ptCount val="19"/>
                <c:pt idx="0">
                  <c:v>26.1</c:v>
                </c:pt>
                <c:pt idx="1">
                  <c:v>31.9</c:v>
                </c:pt>
                <c:pt idx="2">
                  <c:v>28.4</c:v>
                </c:pt>
                <c:pt idx="3">
                  <c:v>28.6</c:v>
                </c:pt>
                <c:pt idx="4">
                  <c:v>30.9</c:v>
                </c:pt>
                <c:pt idx="5">
                  <c:v>33.5</c:v>
                </c:pt>
                <c:pt idx="6">
                  <c:v>25.5</c:v>
                </c:pt>
                <c:pt idx="7">
                  <c:v>34.700000000000003</c:v>
                </c:pt>
                <c:pt idx="8">
                  <c:v>25</c:v>
                </c:pt>
                <c:pt idx="9">
                  <c:v>25.3</c:v>
                </c:pt>
                <c:pt idx="10">
                  <c:v>26.3</c:v>
                </c:pt>
                <c:pt idx="11">
                  <c:v>22</c:v>
                </c:pt>
                <c:pt idx="12">
                  <c:v>25.9</c:v>
                </c:pt>
                <c:pt idx="13">
                  <c:v>27.8</c:v>
                </c:pt>
                <c:pt idx="14">
                  <c:v>26.5</c:v>
                </c:pt>
                <c:pt idx="15">
                  <c:v>28</c:v>
                </c:pt>
                <c:pt idx="16">
                  <c:v>26.4</c:v>
                </c:pt>
                <c:pt idx="17">
                  <c:v>26</c:v>
                </c:pt>
                <c:pt idx="18">
                  <c:v>26.4</c:v>
                </c:pt>
              </c:numCache>
            </c:numRef>
          </c:val>
          <c:smooth val="0"/>
          <c:extLst>
            <c:ext xmlns:c16="http://schemas.microsoft.com/office/drawing/2014/chart" uri="{C3380CC4-5D6E-409C-BE32-E72D297353CC}">
              <c16:uniqueId val="{00000005-6425-405E-831C-19C92368F7E1}"/>
            </c:ext>
          </c:extLst>
        </c:ser>
        <c:dLbls>
          <c:showLegendKey val="0"/>
          <c:showVal val="0"/>
          <c:showCatName val="0"/>
          <c:showSerName val="0"/>
          <c:showPercent val="0"/>
          <c:showBubbleSize val="0"/>
        </c:dLbls>
        <c:smooth val="0"/>
        <c:axId val="302648472"/>
        <c:axId val="302648864"/>
      </c:lineChart>
      <c:catAx>
        <c:axId val="302648472"/>
        <c:scaling>
          <c:orientation val="minMax"/>
          <c:max val="19"/>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2648864"/>
        <c:crossesAt val="0"/>
        <c:auto val="0"/>
        <c:lblAlgn val="ctr"/>
        <c:lblOffset val="100"/>
        <c:tickLblSkip val="3"/>
        <c:tickMarkSkip val="3"/>
        <c:noMultiLvlLbl val="1"/>
      </c:catAx>
      <c:valAx>
        <c:axId val="302648864"/>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2648472"/>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850870003193791"/>
          <c:w val="1"/>
          <c:h val="0.1413792207946048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0"/>
                  <c:y val="8.9396689959544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69-4DE6-B8B7-ECDCF33CAC8F}"/>
                </c:ext>
              </c:extLst>
            </c:dLbl>
            <c:dLbl>
              <c:idx val="1"/>
              <c:layout>
                <c:manualLayout>
                  <c:x val="7.6443960015966291E-17"/>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69-4DE6-B8B7-ECDCF33CAC8F}"/>
                </c:ext>
              </c:extLst>
            </c:dLbl>
            <c:dLbl>
              <c:idx val="2"/>
              <c:layout>
                <c:manualLayout>
                  <c:x val="-8.8889462943349436E-4"/>
                  <c:y val="-7.8186686281721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69-4DE6-B8B7-ECDCF33CAC8F}"/>
                </c:ext>
              </c:extLst>
            </c:dLbl>
            <c:dLbl>
              <c:idx val="3"/>
              <c:layout>
                <c:manualLayout>
                  <c:x val="-6.0145861293655458E-17"/>
                  <c:y val="7.5225891872011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69-4DE6-B8B7-ECDCF33CAC8F}"/>
                </c:ext>
              </c:extLst>
            </c:dLbl>
            <c:dLbl>
              <c:idx val="4"/>
              <c:layout>
                <c:manualLayout>
                  <c:x val="0"/>
                  <c:y val="9.0172563442442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69-4DE6-B8B7-ECDCF33CAC8F}"/>
                </c:ext>
              </c:extLst>
            </c:dLbl>
            <c:dLbl>
              <c:idx val="5"/>
              <c:layout>
                <c:manualLayout>
                  <c:x val="-4.0846271085737303E-3"/>
                  <c:y val="0.114817800662008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69-4DE6-B8B7-ECDCF33CAC8F}"/>
                </c:ext>
              </c:extLst>
            </c:dLbl>
            <c:dLbl>
              <c:idx val="6"/>
              <c:layout>
                <c:manualLayout>
                  <c:x val="0"/>
                  <c:y val="0.1141101875689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69-4DE6-B8B7-ECDCF33CAC8F}"/>
                </c:ext>
              </c:extLst>
            </c:dLbl>
            <c:dLbl>
              <c:idx val="7"/>
              <c:layout>
                <c:manualLayout>
                  <c:x val="0"/>
                  <c:y val="0.100265685913938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069-4DE6-B8B7-ECDCF33CAC8F}"/>
                </c:ext>
              </c:extLst>
            </c:dLbl>
            <c:dLbl>
              <c:idx val="8"/>
              <c:layout>
                <c:manualLayout>
                  <c:x val="0"/>
                  <c:y val="0.100890033100404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069-4DE6-B8B7-ECDCF33CAC8F}"/>
                </c:ext>
              </c:extLst>
            </c:dLbl>
            <c:dLbl>
              <c:idx val="9"/>
              <c:layout>
                <c:manualLayout>
                  <c:x val="0"/>
                  <c:y val="6.82795698924731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069-4DE6-B8B7-ECDCF33CAC8F}"/>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'42'!$M$15:$M$24</c:f>
              <c:strCache>
                <c:ptCount val="10"/>
                <c:pt idx="1">
                  <c:v>II.18</c:v>
                </c:pt>
                <c:pt idx="3">
                  <c:v>IV.18</c:v>
                </c:pt>
                <c:pt idx="5">
                  <c:v>II.19</c:v>
                </c:pt>
                <c:pt idx="7">
                  <c:v>IV.19</c:v>
                </c:pt>
                <c:pt idx="9">
                  <c:v>II.20</c:v>
                </c:pt>
              </c:strCache>
            </c:strRef>
          </c:cat>
          <c:val>
            <c:numRef>
              <c:f>'42'!$J$15:$J$24</c:f>
              <c:numCache>
                <c:formatCode>0.0</c:formatCode>
                <c:ptCount val="10"/>
                <c:pt idx="0">
                  <c:v>5</c:v>
                </c:pt>
                <c:pt idx="1">
                  <c:v>-3.7</c:v>
                </c:pt>
                <c:pt idx="2">
                  <c:v>4.5</c:v>
                </c:pt>
                <c:pt idx="3">
                  <c:v>3.7</c:v>
                </c:pt>
                <c:pt idx="4">
                  <c:v>5.3</c:v>
                </c:pt>
                <c:pt idx="5">
                  <c:v>7.5</c:v>
                </c:pt>
                <c:pt idx="6">
                  <c:v>8.1999999999999993</c:v>
                </c:pt>
                <c:pt idx="7">
                  <c:v>4.8</c:v>
                </c:pt>
                <c:pt idx="8">
                  <c:v>5.7</c:v>
                </c:pt>
                <c:pt idx="9">
                  <c:v>4.0999999999999996</c:v>
                </c:pt>
              </c:numCache>
            </c:numRef>
          </c:val>
          <c:extLst>
            <c:ext xmlns:c16="http://schemas.microsoft.com/office/drawing/2014/chart" uri="{C3380CC4-5D6E-409C-BE32-E72D297353CC}">
              <c16:uniqueId val="{0000000A-6069-4DE6-B8B7-ECDCF33CAC8F}"/>
            </c:ext>
          </c:extLst>
        </c:ser>
        <c:ser>
          <c:idx val="2"/>
          <c:order val="2"/>
          <c:tx>
            <c:strRef>
              <c:f>'42'!$I$8</c:f>
              <c:strCache>
                <c:ptCount val="1"/>
                <c:pt idx="0">
                  <c:v>Фінрезультат Приватбанку, млрд грн</c:v>
                </c:pt>
              </c:strCache>
            </c:strRef>
          </c:tx>
          <c:spPr>
            <a:solidFill>
              <a:srgbClr val="91C864"/>
            </a:solidFill>
          </c:spPr>
          <c:invertIfNegative val="0"/>
          <c:dLbls>
            <c:dLbl>
              <c:idx val="0"/>
              <c:layout>
                <c:manualLayout>
                  <c:x val="0"/>
                  <c:y val="-7.20164766458257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069-4DE6-B8B7-ECDCF33CAC8F}"/>
                </c:ext>
              </c:extLst>
            </c:dLbl>
            <c:dLbl>
              <c:idx val="1"/>
              <c:layout>
                <c:manualLayout>
                  <c:x val="-7.6443960015966291E-17"/>
                  <c:y val="-6.54595027898195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069-4DE6-B8B7-ECDCF33CAC8F}"/>
                </c:ext>
              </c:extLst>
            </c:dLbl>
            <c:dLbl>
              <c:idx val="2"/>
              <c:layout>
                <c:manualLayout>
                  <c:x val="-3.2807212420242608E-3"/>
                  <c:y val="-4.49409341669731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069-4DE6-B8B7-ECDCF33CAC8F}"/>
                </c:ext>
              </c:extLst>
            </c:dLbl>
            <c:dLbl>
              <c:idx val="3"/>
              <c:layout>
                <c:manualLayout>
                  <c:x val="1.7580872011251758E-7"/>
                  <c:y val="-3.124775985663082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9.2079465541490851E-2"/>
                      <c:h val="5.9871863799283151E-2"/>
                    </c:manualLayout>
                  </c15:layout>
                </c:ext>
                <c:ext xmlns:c16="http://schemas.microsoft.com/office/drawing/2014/chart" uri="{C3380CC4-5D6E-409C-BE32-E72D297353CC}">
                  <c16:uniqueId val="{0000000E-6069-4DE6-B8B7-ECDCF33CAC8F}"/>
                </c:ext>
              </c:extLst>
            </c:dLbl>
            <c:dLbl>
              <c:idx val="4"/>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069-4DE6-B8B7-ECDCF33CAC8F}"/>
                </c:ext>
              </c:extLst>
            </c:dLbl>
            <c:dLbl>
              <c:idx val="9"/>
              <c:layout>
                <c:manualLayout>
                  <c:x val="0"/>
                  <c:y val="5.05958781362001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069-4DE6-B8B7-ECDCF33CAC8F}"/>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'42'!$M$15:$M$24</c:f>
              <c:strCache>
                <c:ptCount val="10"/>
                <c:pt idx="1">
                  <c:v>II.18</c:v>
                </c:pt>
                <c:pt idx="3">
                  <c:v>IV.18</c:v>
                </c:pt>
                <c:pt idx="5">
                  <c:v>II.19</c:v>
                </c:pt>
                <c:pt idx="7">
                  <c:v>IV.19</c:v>
                </c:pt>
                <c:pt idx="9">
                  <c:v>II.20</c:v>
                </c:pt>
              </c:strCache>
            </c:strRef>
          </c:cat>
          <c:val>
            <c:numRef>
              <c:f>'42'!$I$15:$I$24</c:f>
              <c:numCache>
                <c:formatCode>0.0</c:formatCode>
                <c:ptCount val="10"/>
                <c:pt idx="0">
                  <c:v>3.7</c:v>
                </c:pt>
                <c:pt idx="1">
                  <c:v>3.3</c:v>
                </c:pt>
                <c:pt idx="2">
                  <c:v>-1.8</c:v>
                </c:pt>
                <c:pt idx="3">
                  <c:v>6.6</c:v>
                </c:pt>
                <c:pt idx="4">
                  <c:v>7.6</c:v>
                </c:pt>
                <c:pt idx="5">
                  <c:v>10.7</c:v>
                </c:pt>
                <c:pt idx="6">
                  <c:v>9.1</c:v>
                </c:pt>
                <c:pt idx="7">
                  <c:v>5.2</c:v>
                </c:pt>
                <c:pt idx="8">
                  <c:v>10.4</c:v>
                </c:pt>
                <c:pt idx="9">
                  <c:v>3.6</c:v>
                </c:pt>
              </c:numCache>
            </c:numRef>
          </c:val>
          <c:extLst>
            <c:ext xmlns:c16="http://schemas.microsoft.com/office/drawing/2014/chart" uri="{C3380CC4-5D6E-409C-BE32-E72D297353CC}">
              <c16:uniqueId val="{00000011-6069-4DE6-B8B7-ECDCF33CAC8F}"/>
            </c:ext>
          </c:extLst>
        </c:ser>
        <c:dLbls>
          <c:showLegendKey val="0"/>
          <c:showVal val="0"/>
          <c:showCatName val="0"/>
          <c:showSerName val="0"/>
          <c:showPercent val="0"/>
          <c:showBubbleSize val="0"/>
        </c:dLbls>
        <c:gapWidth val="70"/>
        <c:overlap val="100"/>
        <c:axId val="302649648"/>
        <c:axId val="302650040"/>
      </c:barChart>
      <c:lineChart>
        <c:grouping val="standard"/>
        <c:varyColors val="0"/>
        <c:ser>
          <c:idx val="1"/>
          <c:order val="0"/>
          <c:tx>
            <c:strRef>
              <c:f>'42'!$K$8</c:f>
              <c:strCache>
                <c:ptCount val="1"/>
                <c:pt idx="0">
                  <c:v>ROE (п. ш.)</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13-6069-4DE6-B8B7-ECDCF33CAC8F}"/>
              </c:ext>
            </c:extLst>
          </c:dPt>
          <c:dPt>
            <c:idx val="4"/>
            <c:bubble3D val="0"/>
            <c:spPr>
              <a:ln>
                <a:noFill/>
              </a:ln>
            </c:spPr>
            <c:extLst>
              <c:ext xmlns:c16="http://schemas.microsoft.com/office/drawing/2014/chart" uri="{C3380CC4-5D6E-409C-BE32-E72D297353CC}">
                <c16:uniqueId val="{00000015-6069-4DE6-B8B7-ECDCF33CAC8F}"/>
              </c:ext>
            </c:extLst>
          </c:dPt>
          <c:dPt>
            <c:idx val="8"/>
            <c:bubble3D val="0"/>
            <c:spPr>
              <a:ln>
                <a:noFill/>
              </a:ln>
            </c:spPr>
            <c:extLst>
              <c:ext xmlns:c16="http://schemas.microsoft.com/office/drawing/2014/chart" uri="{C3380CC4-5D6E-409C-BE32-E72D297353CC}">
                <c16:uniqueId val="{00000017-6069-4DE6-B8B7-ECDCF33CAC8F}"/>
              </c:ext>
            </c:extLst>
          </c:dPt>
          <c:cat>
            <c:strRef>
              <c:f>'42'!$M$15:$M$24</c:f>
              <c:strCache>
                <c:ptCount val="10"/>
                <c:pt idx="1">
                  <c:v>II.18</c:v>
                </c:pt>
                <c:pt idx="3">
                  <c:v>IV.18</c:v>
                </c:pt>
                <c:pt idx="5">
                  <c:v>II.19</c:v>
                </c:pt>
                <c:pt idx="7">
                  <c:v>IV.19</c:v>
                </c:pt>
                <c:pt idx="9">
                  <c:v>II.20</c:v>
                </c:pt>
              </c:strCache>
            </c:strRef>
          </c:cat>
          <c:val>
            <c:numRef>
              <c:f>'42'!$K$15:$K$24</c:f>
              <c:numCache>
                <c:formatCode>0.0%</c:formatCode>
                <c:ptCount val="10"/>
                <c:pt idx="0">
                  <c:v>0.219</c:v>
                </c:pt>
                <c:pt idx="1">
                  <c:v>0.105</c:v>
                </c:pt>
                <c:pt idx="2">
                  <c:v>9.5000000000000001E-2</c:v>
                </c:pt>
                <c:pt idx="3">
                  <c:v>0.14699999999999999</c:v>
                </c:pt>
                <c:pt idx="4">
                  <c:v>0.313</c:v>
                </c:pt>
                <c:pt idx="5">
                  <c:v>0.379</c:v>
                </c:pt>
                <c:pt idx="6">
                  <c:v>0.38300000000000001</c:v>
                </c:pt>
                <c:pt idx="7">
                  <c:v>0.33500000000000002</c:v>
                </c:pt>
                <c:pt idx="8">
                  <c:v>0.308</c:v>
                </c:pt>
                <c:pt idx="9">
                  <c:v>0.22900000000000001</c:v>
                </c:pt>
              </c:numCache>
            </c:numRef>
          </c:val>
          <c:smooth val="0"/>
          <c:extLst>
            <c:ext xmlns:c16="http://schemas.microsoft.com/office/drawing/2014/chart" uri="{C3380CC4-5D6E-409C-BE32-E72D297353CC}">
              <c16:uniqueId val="{00000018-6069-4DE6-B8B7-ECDCF33CAC8F}"/>
            </c:ext>
          </c:extLst>
        </c:ser>
        <c:dLbls>
          <c:showLegendKey val="0"/>
          <c:showVal val="0"/>
          <c:showCatName val="0"/>
          <c:showSerName val="0"/>
          <c:showPercent val="0"/>
          <c:showBubbleSize val="0"/>
        </c:dLbls>
        <c:marker val="1"/>
        <c:smooth val="0"/>
        <c:axId val="302650824"/>
        <c:axId val="302650432"/>
      </c:lineChart>
      <c:catAx>
        <c:axId val="3026496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302650040"/>
        <c:crosses val="autoZero"/>
        <c:auto val="0"/>
        <c:lblAlgn val="ctr"/>
        <c:lblOffset val="100"/>
        <c:tickLblSkip val="1"/>
        <c:noMultiLvlLbl val="0"/>
      </c:catAx>
      <c:valAx>
        <c:axId val="302650040"/>
        <c:scaling>
          <c:orientation val="minMax"/>
          <c:max val="2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302649648"/>
        <c:crosses val="autoZero"/>
        <c:crossBetween val="between"/>
        <c:majorUnit val="5"/>
      </c:valAx>
      <c:valAx>
        <c:axId val="302650432"/>
        <c:scaling>
          <c:orientation val="minMax"/>
          <c:max val="0.4"/>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302650824"/>
        <c:crosses val="max"/>
        <c:crossBetween val="between"/>
        <c:majorUnit val="0.1"/>
      </c:valAx>
      <c:catAx>
        <c:axId val="302650824"/>
        <c:scaling>
          <c:orientation val="minMax"/>
        </c:scaling>
        <c:delete val="1"/>
        <c:axPos val="b"/>
        <c:numFmt formatCode="General" sourceLinked="1"/>
        <c:majorTickMark val="out"/>
        <c:minorTickMark val="none"/>
        <c:tickLblPos val="nextTo"/>
        <c:crossAx val="3026504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'42'!$J$9</c:f>
              <c:strCache>
                <c:ptCount val="1"/>
                <c:pt idx="0">
                  <c:v>of other solvent banks, UAH bn</c:v>
                </c:pt>
              </c:strCache>
            </c:strRef>
          </c:tx>
          <c:spPr>
            <a:solidFill>
              <a:srgbClr val="057D46"/>
            </a:solidFill>
          </c:spPr>
          <c:invertIfNegative val="0"/>
          <c:dLbls>
            <c:dLbl>
              <c:idx val="0"/>
              <c:layout>
                <c:manualLayout>
                  <c:x val="0"/>
                  <c:y val="8.9396689959544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F6-406B-9483-EBD5AFEF3A12}"/>
                </c:ext>
              </c:extLst>
            </c:dLbl>
            <c:dLbl>
              <c:idx val="1"/>
              <c:layout>
                <c:manualLayout>
                  <c:x val="7.6443960015966291E-17"/>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F6-406B-9483-EBD5AFEF3A12}"/>
                </c:ext>
              </c:extLst>
            </c:dLbl>
            <c:dLbl>
              <c:idx val="2"/>
              <c:layout>
                <c:manualLayout>
                  <c:x val="-8.8889462943349436E-4"/>
                  <c:y val="-7.8186686281721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F6-406B-9483-EBD5AFEF3A12}"/>
                </c:ext>
              </c:extLst>
            </c:dLbl>
            <c:dLbl>
              <c:idx val="3"/>
              <c:layout>
                <c:manualLayout>
                  <c:x val="-6.0145861293655458E-17"/>
                  <c:y val="7.5225891872011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F6-406B-9483-EBD5AFEF3A12}"/>
                </c:ext>
              </c:extLst>
            </c:dLbl>
            <c:dLbl>
              <c:idx val="4"/>
              <c:layout>
                <c:manualLayout>
                  <c:x val="0"/>
                  <c:y val="9.0172563442442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F6-406B-9483-EBD5AFEF3A12}"/>
                </c:ext>
              </c:extLst>
            </c:dLbl>
            <c:dLbl>
              <c:idx val="5"/>
              <c:layout>
                <c:manualLayout>
                  <c:x val="-4.0846271085737303E-3"/>
                  <c:y val="0.114817800662008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F6-406B-9483-EBD5AFEF3A12}"/>
                </c:ext>
              </c:extLst>
            </c:dLbl>
            <c:dLbl>
              <c:idx val="6"/>
              <c:layout>
                <c:manualLayout>
                  <c:x val="0"/>
                  <c:y val="0.1141101875689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6F6-406B-9483-EBD5AFEF3A12}"/>
                </c:ext>
              </c:extLst>
            </c:dLbl>
            <c:dLbl>
              <c:idx val="7"/>
              <c:layout>
                <c:manualLayout>
                  <c:x val="0"/>
                  <c:y val="0.100265685913938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F6-406B-9483-EBD5AFEF3A12}"/>
                </c:ext>
              </c:extLst>
            </c:dLbl>
            <c:dLbl>
              <c:idx val="8"/>
              <c:layout>
                <c:manualLayout>
                  <c:x val="0"/>
                  <c:y val="0.100890033100404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6F6-406B-9483-EBD5AFEF3A12}"/>
                </c:ext>
              </c:extLst>
            </c:dLbl>
            <c:dLbl>
              <c:idx val="9"/>
              <c:layout>
                <c:manualLayout>
                  <c:x val="0"/>
                  <c:y val="6.82795698924731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6F6-406B-9483-EBD5AFEF3A12}"/>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'42'!$M$15:$M$24</c:f>
              <c:strCache>
                <c:ptCount val="10"/>
                <c:pt idx="1">
                  <c:v>II.18</c:v>
                </c:pt>
                <c:pt idx="3">
                  <c:v>IV.18</c:v>
                </c:pt>
                <c:pt idx="5">
                  <c:v>II.19</c:v>
                </c:pt>
                <c:pt idx="7">
                  <c:v>IV.19</c:v>
                </c:pt>
                <c:pt idx="9">
                  <c:v>II.20</c:v>
                </c:pt>
              </c:strCache>
            </c:strRef>
          </c:cat>
          <c:val>
            <c:numRef>
              <c:f>'42'!$J$15:$J$24</c:f>
              <c:numCache>
                <c:formatCode>0.0</c:formatCode>
                <c:ptCount val="10"/>
                <c:pt idx="0">
                  <c:v>5</c:v>
                </c:pt>
                <c:pt idx="1">
                  <c:v>-3.7</c:v>
                </c:pt>
                <c:pt idx="2">
                  <c:v>4.5</c:v>
                </c:pt>
                <c:pt idx="3">
                  <c:v>3.7</c:v>
                </c:pt>
                <c:pt idx="4">
                  <c:v>5.3</c:v>
                </c:pt>
                <c:pt idx="5">
                  <c:v>7.5</c:v>
                </c:pt>
                <c:pt idx="6">
                  <c:v>8.1999999999999993</c:v>
                </c:pt>
                <c:pt idx="7">
                  <c:v>4.8</c:v>
                </c:pt>
                <c:pt idx="8">
                  <c:v>5.7</c:v>
                </c:pt>
                <c:pt idx="9">
                  <c:v>4.0999999999999996</c:v>
                </c:pt>
              </c:numCache>
            </c:numRef>
          </c:val>
          <c:extLst>
            <c:ext xmlns:c16="http://schemas.microsoft.com/office/drawing/2014/chart" uri="{C3380CC4-5D6E-409C-BE32-E72D297353CC}">
              <c16:uniqueId val="{0000000A-46F6-406B-9483-EBD5AFEF3A12}"/>
            </c:ext>
          </c:extLst>
        </c:ser>
        <c:ser>
          <c:idx val="2"/>
          <c:order val="2"/>
          <c:tx>
            <c:strRef>
              <c:f>'42'!$I$9</c:f>
              <c:strCache>
                <c:ptCount val="1"/>
                <c:pt idx="0">
                  <c:v>of Privatbank, UAH bn</c:v>
                </c:pt>
              </c:strCache>
            </c:strRef>
          </c:tx>
          <c:spPr>
            <a:solidFill>
              <a:srgbClr val="91C864"/>
            </a:solidFill>
          </c:spPr>
          <c:invertIfNegative val="0"/>
          <c:dLbls>
            <c:dLbl>
              <c:idx val="0"/>
              <c:layout>
                <c:manualLayout>
                  <c:x val="0"/>
                  <c:y val="-7.20164766458257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6F6-406B-9483-EBD5AFEF3A12}"/>
                </c:ext>
              </c:extLst>
            </c:dLbl>
            <c:dLbl>
              <c:idx val="1"/>
              <c:layout>
                <c:manualLayout>
                  <c:x val="-7.6443960015966291E-17"/>
                  <c:y val="-6.54595027898195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6F6-406B-9483-EBD5AFEF3A12}"/>
                </c:ext>
              </c:extLst>
            </c:dLbl>
            <c:dLbl>
              <c:idx val="2"/>
              <c:layout>
                <c:manualLayout>
                  <c:x val="-3.2807212420242608E-3"/>
                  <c:y val="-4.49409341669731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6F6-406B-9483-EBD5AFEF3A12}"/>
                </c:ext>
              </c:extLst>
            </c:dLbl>
            <c:dLbl>
              <c:idx val="3"/>
              <c:layout>
                <c:manualLayout>
                  <c:x val="1.7580872011251758E-7"/>
                  <c:y val="-3.124775985663082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9.2079465541490851E-2"/>
                      <c:h val="5.9871863799283151E-2"/>
                    </c:manualLayout>
                  </c15:layout>
                </c:ext>
                <c:ext xmlns:c16="http://schemas.microsoft.com/office/drawing/2014/chart" uri="{C3380CC4-5D6E-409C-BE32-E72D297353CC}">
                  <c16:uniqueId val="{0000000E-46F6-406B-9483-EBD5AFEF3A12}"/>
                </c:ext>
              </c:extLst>
            </c:dLbl>
            <c:dLbl>
              <c:idx val="4"/>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6F6-406B-9483-EBD5AFEF3A12}"/>
                </c:ext>
              </c:extLst>
            </c:dLbl>
            <c:dLbl>
              <c:idx val="9"/>
              <c:layout>
                <c:manualLayout>
                  <c:x val="0"/>
                  <c:y val="5.05958781362001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6F6-406B-9483-EBD5AFEF3A12}"/>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'42'!$M$15:$M$24</c:f>
              <c:strCache>
                <c:ptCount val="10"/>
                <c:pt idx="1">
                  <c:v>II.18</c:v>
                </c:pt>
                <c:pt idx="3">
                  <c:v>IV.18</c:v>
                </c:pt>
                <c:pt idx="5">
                  <c:v>II.19</c:v>
                </c:pt>
                <c:pt idx="7">
                  <c:v>IV.19</c:v>
                </c:pt>
                <c:pt idx="9">
                  <c:v>II.20</c:v>
                </c:pt>
              </c:strCache>
            </c:strRef>
          </c:cat>
          <c:val>
            <c:numRef>
              <c:f>'42'!$I$15:$I$24</c:f>
              <c:numCache>
                <c:formatCode>0.0</c:formatCode>
                <c:ptCount val="10"/>
                <c:pt idx="0">
                  <c:v>3.7</c:v>
                </c:pt>
                <c:pt idx="1">
                  <c:v>3.3</c:v>
                </c:pt>
                <c:pt idx="2">
                  <c:v>-1.8</c:v>
                </c:pt>
                <c:pt idx="3">
                  <c:v>6.6</c:v>
                </c:pt>
                <c:pt idx="4">
                  <c:v>7.6</c:v>
                </c:pt>
                <c:pt idx="5">
                  <c:v>10.7</c:v>
                </c:pt>
                <c:pt idx="6">
                  <c:v>9.1</c:v>
                </c:pt>
                <c:pt idx="7">
                  <c:v>5.2</c:v>
                </c:pt>
                <c:pt idx="8">
                  <c:v>10.4</c:v>
                </c:pt>
                <c:pt idx="9">
                  <c:v>3.6</c:v>
                </c:pt>
              </c:numCache>
            </c:numRef>
          </c:val>
          <c:extLst>
            <c:ext xmlns:c16="http://schemas.microsoft.com/office/drawing/2014/chart" uri="{C3380CC4-5D6E-409C-BE32-E72D297353CC}">
              <c16:uniqueId val="{00000011-46F6-406B-9483-EBD5AFEF3A12}"/>
            </c:ext>
          </c:extLst>
        </c:ser>
        <c:dLbls>
          <c:showLegendKey val="0"/>
          <c:showVal val="0"/>
          <c:showCatName val="0"/>
          <c:showSerName val="0"/>
          <c:showPercent val="0"/>
          <c:showBubbleSize val="0"/>
        </c:dLbls>
        <c:gapWidth val="70"/>
        <c:overlap val="100"/>
        <c:axId val="304757936"/>
        <c:axId val="304758328"/>
      </c:barChart>
      <c:lineChart>
        <c:grouping val="standard"/>
        <c:varyColors val="0"/>
        <c:ser>
          <c:idx val="1"/>
          <c:order val="0"/>
          <c:tx>
            <c:strRef>
              <c:f>'42'!$K$9</c:f>
              <c:strCache>
                <c:ptCount val="1"/>
                <c:pt idx="0">
                  <c:v>Total sector ROE (r.h.s.)</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13-46F6-406B-9483-EBD5AFEF3A12}"/>
              </c:ext>
            </c:extLst>
          </c:dPt>
          <c:dPt>
            <c:idx val="4"/>
            <c:bubble3D val="0"/>
            <c:spPr>
              <a:ln>
                <a:noFill/>
              </a:ln>
            </c:spPr>
            <c:extLst>
              <c:ext xmlns:c16="http://schemas.microsoft.com/office/drawing/2014/chart" uri="{C3380CC4-5D6E-409C-BE32-E72D297353CC}">
                <c16:uniqueId val="{00000015-46F6-406B-9483-EBD5AFEF3A12}"/>
              </c:ext>
            </c:extLst>
          </c:dPt>
          <c:dPt>
            <c:idx val="8"/>
            <c:bubble3D val="0"/>
            <c:spPr>
              <a:ln>
                <a:noFill/>
              </a:ln>
            </c:spPr>
            <c:extLst>
              <c:ext xmlns:c16="http://schemas.microsoft.com/office/drawing/2014/chart" uri="{C3380CC4-5D6E-409C-BE32-E72D297353CC}">
                <c16:uniqueId val="{00000017-46F6-406B-9483-EBD5AFEF3A12}"/>
              </c:ext>
            </c:extLst>
          </c:dPt>
          <c:cat>
            <c:strRef>
              <c:f>'42'!$M$15:$M$24</c:f>
              <c:strCache>
                <c:ptCount val="10"/>
                <c:pt idx="1">
                  <c:v>II.18</c:v>
                </c:pt>
                <c:pt idx="3">
                  <c:v>IV.18</c:v>
                </c:pt>
                <c:pt idx="5">
                  <c:v>II.19</c:v>
                </c:pt>
                <c:pt idx="7">
                  <c:v>IV.19</c:v>
                </c:pt>
                <c:pt idx="9">
                  <c:v>II.20</c:v>
                </c:pt>
              </c:strCache>
            </c:strRef>
          </c:cat>
          <c:val>
            <c:numRef>
              <c:f>'42'!$K$15:$K$24</c:f>
              <c:numCache>
                <c:formatCode>0.0%</c:formatCode>
                <c:ptCount val="10"/>
                <c:pt idx="0">
                  <c:v>0.219</c:v>
                </c:pt>
                <c:pt idx="1">
                  <c:v>0.105</c:v>
                </c:pt>
                <c:pt idx="2">
                  <c:v>9.5000000000000001E-2</c:v>
                </c:pt>
                <c:pt idx="3">
                  <c:v>0.14699999999999999</c:v>
                </c:pt>
                <c:pt idx="4">
                  <c:v>0.313</c:v>
                </c:pt>
                <c:pt idx="5">
                  <c:v>0.379</c:v>
                </c:pt>
                <c:pt idx="6">
                  <c:v>0.38300000000000001</c:v>
                </c:pt>
                <c:pt idx="7">
                  <c:v>0.33500000000000002</c:v>
                </c:pt>
                <c:pt idx="8">
                  <c:v>0.308</c:v>
                </c:pt>
                <c:pt idx="9">
                  <c:v>0.22900000000000001</c:v>
                </c:pt>
              </c:numCache>
            </c:numRef>
          </c:val>
          <c:smooth val="0"/>
          <c:extLst>
            <c:ext xmlns:c16="http://schemas.microsoft.com/office/drawing/2014/chart" uri="{C3380CC4-5D6E-409C-BE32-E72D297353CC}">
              <c16:uniqueId val="{00000018-46F6-406B-9483-EBD5AFEF3A12}"/>
            </c:ext>
          </c:extLst>
        </c:ser>
        <c:dLbls>
          <c:showLegendKey val="0"/>
          <c:showVal val="0"/>
          <c:showCatName val="0"/>
          <c:showSerName val="0"/>
          <c:showPercent val="0"/>
          <c:showBubbleSize val="0"/>
        </c:dLbls>
        <c:marker val="1"/>
        <c:smooth val="0"/>
        <c:axId val="304759112"/>
        <c:axId val="304758720"/>
      </c:lineChart>
      <c:catAx>
        <c:axId val="304757936"/>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304758328"/>
        <c:crosses val="autoZero"/>
        <c:auto val="0"/>
        <c:lblAlgn val="ctr"/>
        <c:lblOffset val="100"/>
        <c:tickLblSkip val="1"/>
        <c:noMultiLvlLbl val="0"/>
      </c:catAx>
      <c:valAx>
        <c:axId val="304758328"/>
        <c:scaling>
          <c:orientation val="minMax"/>
          <c:max val="2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304757936"/>
        <c:crosses val="autoZero"/>
        <c:crossBetween val="between"/>
        <c:majorUnit val="5"/>
      </c:valAx>
      <c:valAx>
        <c:axId val="304758720"/>
        <c:scaling>
          <c:orientation val="minMax"/>
          <c:max val="0.4"/>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304759112"/>
        <c:crosses val="max"/>
        <c:crossBetween val="between"/>
        <c:majorUnit val="0.1"/>
      </c:valAx>
      <c:catAx>
        <c:axId val="304759112"/>
        <c:scaling>
          <c:orientation val="minMax"/>
        </c:scaling>
        <c:delete val="1"/>
        <c:axPos val="b"/>
        <c:numFmt formatCode="General" sourceLinked="1"/>
        <c:majorTickMark val="out"/>
        <c:minorTickMark val="none"/>
        <c:tickLblPos val="nextTo"/>
        <c:crossAx val="304758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'43'!$I$8</c:f>
              <c:strCache>
                <c:ptCount val="1"/>
                <c:pt idx="0">
                  <c:v>Операційний дохід, млрд грн</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'43'!$L$15:$L$24</c:f>
              <c:strCache>
                <c:ptCount val="10"/>
                <c:pt idx="1">
                  <c:v>II.18</c:v>
                </c:pt>
                <c:pt idx="3">
                  <c:v>IV.18</c:v>
                </c:pt>
                <c:pt idx="5">
                  <c:v>II.19</c:v>
                </c:pt>
                <c:pt idx="7">
                  <c:v>IV.19</c:v>
                </c:pt>
                <c:pt idx="9">
                  <c:v>II.20</c:v>
                </c:pt>
              </c:strCache>
            </c:strRef>
          </c:cat>
          <c:val>
            <c:numRef>
              <c:f>'43'!$I$15:$I$24</c:f>
              <c:numCache>
                <c:formatCode>0</c:formatCode>
                <c:ptCount val="10"/>
                <c:pt idx="0">
                  <c:v>25.4</c:v>
                </c:pt>
                <c:pt idx="1">
                  <c:v>26.9</c:v>
                </c:pt>
                <c:pt idx="2">
                  <c:v>30.5</c:v>
                </c:pt>
                <c:pt idx="3">
                  <c:v>38.5</c:v>
                </c:pt>
                <c:pt idx="4">
                  <c:v>35</c:v>
                </c:pt>
                <c:pt idx="5">
                  <c:v>39.1</c:v>
                </c:pt>
                <c:pt idx="6">
                  <c:v>38.200000000000003</c:v>
                </c:pt>
                <c:pt idx="7">
                  <c:v>34.9</c:v>
                </c:pt>
                <c:pt idx="8">
                  <c:v>41.2</c:v>
                </c:pt>
                <c:pt idx="9">
                  <c:v>41.2</c:v>
                </c:pt>
              </c:numCache>
            </c:numRef>
          </c:val>
          <c:extLst>
            <c:ext xmlns:c16="http://schemas.microsoft.com/office/drawing/2014/chart" uri="{C3380CC4-5D6E-409C-BE32-E72D297353CC}">
              <c16:uniqueId val="{00000000-15D8-4B09-A36E-5959D90FB8DE}"/>
            </c:ext>
          </c:extLst>
        </c:ser>
        <c:dLbls>
          <c:showLegendKey val="0"/>
          <c:showVal val="0"/>
          <c:showCatName val="0"/>
          <c:showSerName val="0"/>
          <c:showPercent val="0"/>
          <c:showBubbleSize val="0"/>
        </c:dLbls>
        <c:gapWidth val="70"/>
        <c:overlap val="100"/>
        <c:axId val="304759896"/>
        <c:axId val="304760288"/>
      </c:barChart>
      <c:lineChart>
        <c:grouping val="standard"/>
        <c:varyColors val="0"/>
        <c:ser>
          <c:idx val="1"/>
          <c:order val="1"/>
          <c:tx>
            <c:strRef>
              <c:f>'43'!$J$8</c:f>
              <c:strCache>
                <c:ptCount val="1"/>
                <c:pt idx="0">
                  <c:v>CIR (п. ш.)</c:v>
                </c:pt>
              </c:strCache>
            </c:strRef>
          </c:tx>
          <c:spPr>
            <a:ln>
              <a:solidFill>
                <a:srgbClr val="7D0532"/>
              </a:solidFill>
            </a:ln>
          </c:spPr>
          <c:marker>
            <c:symbol val="none"/>
          </c:marker>
          <c:cat>
            <c:strRef>
              <c:f>'43'!$L$15:$L$24</c:f>
              <c:strCache>
                <c:ptCount val="10"/>
                <c:pt idx="1">
                  <c:v>II.18</c:v>
                </c:pt>
                <c:pt idx="3">
                  <c:v>IV.18</c:v>
                </c:pt>
                <c:pt idx="5">
                  <c:v>II.19</c:v>
                </c:pt>
                <c:pt idx="7">
                  <c:v>IV.19</c:v>
                </c:pt>
                <c:pt idx="9">
                  <c:v>II.20</c:v>
                </c:pt>
              </c:strCache>
            </c:strRef>
          </c:cat>
          <c:val>
            <c:numRef>
              <c:f>'43'!$J$15:$J$24</c:f>
              <c:numCache>
                <c:formatCode>0.0%</c:formatCode>
                <c:ptCount val="10"/>
                <c:pt idx="0">
                  <c:v>0.57899999999999996</c:v>
                </c:pt>
                <c:pt idx="1">
                  <c:v>0.63100000000000001</c:v>
                </c:pt>
                <c:pt idx="2">
                  <c:v>0.53700000000000003</c:v>
                </c:pt>
                <c:pt idx="3">
                  <c:v>0.61199999999999999</c:v>
                </c:pt>
                <c:pt idx="4">
                  <c:v>0.47599999999999998</c:v>
                </c:pt>
                <c:pt idx="5">
                  <c:v>0.47099999999999997</c:v>
                </c:pt>
                <c:pt idx="6">
                  <c:v>0.47399999999999998</c:v>
                </c:pt>
                <c:pt idx="7">
                  <c:v>0.61699999999999999</c:v>
                </c:pt>
                <c:pt idx="8">
                  <c:v>0.47399999999999998</c:v>
                </c:pt>
                <c:pt idx="9">
                  <c:v>0.48499999999999999</c:v>
                </c:pt>
              </c:numCache>
            </c:numRef>
          </c:val>
          <c:smooth val="0"/>
          <c:extLst>
            <c:ext xmlns:c16="http://schemas.microsoft.com/office/drawing/2014/chart" uri="{C3380CC4-5D6E-409C-BE32-E72D297353CC}">
              <c16:uniqueId val="{00000001-15D8-4B09-A36E-5959D90FB8DE}"/>
            </c:ext>
          </c:extLst>
        </c:ser>
        <c:dLbls>
          <c:showLegendKey val="0"/>
          <c:showVal val="0"/>
          <c:showCatName val="0"/>
          <c:showSerName val="0"/>
          <c:showPercent val="0"/>
          <c:showBubbleSize val="0"/>
        </c:dLbls>
        <c:marker val="1"/>
        <c:smooth val="0"/>
        <c:axId val="304761072"/>
        <c:axId val="304760680"/>
      </c:lineChart>
      <c:catAx>
        <c:axId val="3047598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4760288"/>
        <c:crosses val="autoZero"/>
        <c:auto val="0"/>
        <c:lblAlgn val="ctr"/>
        <c:lblOffset val="100"/>
        <c:tickLblSkip val="1"/>
        <c:noMultiLvlLbl val="0"/>
      </c:catAx>
      <c:valAx>
        <c:axId val="304760288"/>
        <c:scaling>
          <c:orientation val="minMax"/>
          <c:max val="4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4759896"/>
        <c:crosses val="autoZero"/>
        <c:crossBetween val="between"/>
        <c:majorUnit val="7"/>
      </c:valAx>
      <c:valAx>
        <c:axId val="304760680"/>
        <c:scaling>
          <c:orientation val="minMax"/>
          <c:max val="0.9"/>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304761072"/>
        <c:crosses val="max"/>
        <c:crossBetween val="between"/>
        <c:majorUnit val="0.15000000000000002"/>
      </c:valAx>
      <c:catAx>
        <c:axId val="304761072"/>
        <c:scaling>
          <c:orientation val="minMax"/>
        </c:scaling>
        <c:delete val="1"/>
        <c:axPos val="b"/>
        <c:numFmt formatCode="General" sourceLinked="1"/>
        <c:majorTickMark val="out"/>
        <c:minorTickMark val="none"/>
        <c:tickLblPos val="nextTo"/>
        <c:crossAx val="30476068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'43'!$I$9</c:f>
              <c:strCache>
                <c:ptCount val="1"/>
                <c:pt idx="0">
                  <c:v>Operating income, UAH bn</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'43'!$L$15:$L$24</c:f>
              <c:strCache>
                <c:ptCount val="10"/>
                <c:pt idx="1">
                  <c:v>II.18</c:v>
                </c:pt>
                <c:pt idx="3">
                  <c:v>IV.18</c:v>
                </c:pt>
                <c:pt idx="5">
                  <c:v>II.19</c:v>
                </c:pt>
                <c:pt idx="7">
                  <c:v>IV.19</c:v>
                </c:pt>
                <c:pt idx="9">
                  <c:v>II.20</c:v>
                </c:pt>
              </c:strCache>
            </c:strRef>
          </c:cat>
          <c:val>
            <c:numRef>
              <c:f>'43'!$I$15:$I$24</c:f>
              <c:numCache>
                <c:formatCode>0</c:formatCode>
                <c:ptCount val="10"/>
                <c:pt idx="0">
                  <c:v>25.4</c:v>
                </c:pt>
                <c:pt idx="1">
                  <c:v>26.9</c:v>
                </c:pt>
                <c:pt idx="2">
                  <c:v>30.5</c:v>
                </c:pt>
                <c:pt idx="3">
                  <c:v>38.5</c:v>
                </c:pt>
                <c:pt idx="4">
                  <c:v>35</c:v>
                </c:pt>
                <c:pt idx="5">
                  <c:v>39.1</c:v>
                </c:pt>
                <c:pt idx="6">
                  <c:v>38.200000000000003</c:v>
                </c:pt>
                <c:pt idx="7">
                  <c:v>34.9</c:v>
                </c:pt>
                <c:pt idx="8">
                  <c:v>41.2</c:v>
                </c:pt>
                <c:pt idx="9">
                  <c:v>41.2</c:v>
                </c:pt>
              </c:numCache>
            </c:numRef>
          </c:val>
          <c:extLst>
            <c:ext xmlns:c16="http://schemas.microsoft.com/office/drawing/2014/chart" uri="{C3380CC4-5D6E-409C-BE32-E72D297353CC}">
              <c16:uniqueId val="{00000000-7DF4-4CE1-A480-CD75ACA5503C}"/>
            </c:ext>
          </c:extLst>
        </c:ser>
        <c:dLbls>
          <c:showLegendKey val="0"/>
          <c:showVal val="0"/>
          <c:showCatName val="0"/>
          <c:showSerName val="0"/>
          <c:showPercent val="0"/>
          <c:showBubbleSize val="0"/>
        </c:dLbls>
        <c:gapWidth val="70"/>
        <c:overlap val="100"/>
        <c:axId val="304761856"/>
        <c:axId val="304762248"/>
      </c:barChart>
      <c:lineChart>
        <c:grouping val="standard"/>
        <c:varyColors val="0"/>
        <c:ser>
          <c:idx val="1"/>
          <c:order val="1"/>
          <c:tx>
            <c:strRef>
              <c:f>'43'!$J$9</c:f>
              <c:strCache>
                <c:ptCount val="1"/>
                <c:pt idx="0">
                  <c:v>CIR (r.h.s.)</c:v>
                </c:pt>
              </c:strCache>
            </c:strRef>
          </c:tx>
          <c:spPr>
            <a:ln>
              <a:solidFill>
                <a:srgbClr val="7D0532"/>
              </a:solidFill>
            </a:ln>
          </c:spPr>
          <c:marker>
            <c:symbol val="none"/>
          </c:marker>
          <c:cat>
            <c:strRef>
              <c:f>'43'!$L$15:$L$24</c:f>
              <c:strCache>
                <c:ptCount val="10"/>
                <c:pt idx="1">
                  <c:v>II.18</c:v>
                </c:pt>
                <c:pt idx="3">
                  <c:v>IV.18</c:v>
                </c:pt>
                <c:pt idx="5">
                  <c:v>II.19</c:v>
                </c:pt>
                <c:pt idx="7">
                  <c:v>IV.19</c:v>
                </c:pt>
                <c:pt idx="9">
                  <c:v>II.20</c:v>
                </c:pt>
              </c:strCache>
            </c:strRef>
          </c:cat>
          <c:val>
            <c:numRef>
              <c:f>'43'!$J$15:$J$24</c:f>
              <c:numCache>
                <c:formatCode>0.0%</c:formatCode>
                <c:ptCount val="10"/>
                <c:pt idx="0">
                  <c:v>0.57899999999999996</c:v>
                </c:pt>
                <c:pt idx="1">
                  <c:v>0.63100000000000001</c:v>
                </c:pt>
                <c:pt idx="2">
                  <c:v>0.53700000000000003</c:v>
                </c:pt>
                <c:pt idx="3">
                  <c:v>0.61199999999999999</c:v>
                </c:pt>
                <c:pt idx="4">
                  <c:v>0.47599999999999998</c:v>
                </c:pt>
                <c:pt idx="5">
                  <c:v>0.47099999999999997</c:v>
                </c:pt>
                <c:pt idx="6">
                  <c:v>0.47399999999999998</c:v>
                </c:pt>
                <c:pt idx="7">
                  <c:v>0.61699999999999999</c:v>
                </c:pt>
                <c:pt idx="8">
                  <c:v>0.47399999999999998</c:v>
                </c:pt>
                <c:pt idx="9">
                  <c:v>0.48499999999999999</c:v>
                </c:pt>
              </c:numCache>
            </c:numRef>
          </c:val>
          <c:smooth val="0"/>
          <c:extLst>
            <c:ext xmlns:c16="http://schemas.microsoft.com/office/drawing/2014/chart" uri="{C3380CC4-5D6E-409C-BE32-E72D297353CC}">
              <c16:uniqueId val="{00000001-7DF4-4CE1-A480-CD75ACA5503C}"/>
            </c:ext>
          </c:extLst>
        </c:ser>
        <c:dLbls>
          <c:showLegendKey val="0"/>
          <c:showVal val="0"/>
          <c:showCatName val="0"/>
          <c:showSerName val="0"/>
          <c:showPercent val="0"/>
          <c:showBubbleSize val="0"/>
        </c:dLbls>
        <c:marker val="1"/>
        <c:smooth val="0"/>
        <c:axId val="304763032"/>
        <c:axId val="304762640"/>
      </c:lineChart>
      <c:catAx>
        <c:axId val="3047618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4762248"/>
        <c:crosses val="autoZero"/>
        <c:auto val="0"/>
        <c:lblAlgn val="ctr"/>
        <c:lblOffset val="100"/>
        <c:tickLblSkip val="1"/>
        <c:noMultiLvlLbl val="0"/>
      </c:catAx>
      <c:valAx>
        <c:axId val="304762248"/>
        <c:scaling>
          <c:orientation val="minMax"/>
          <c:max val="4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4761856"/>
        <c:crosses val="autoZero"/>
        <c:crossBetween val="between"/>
        <c:majorUnit val="7"/>
      </c:valAx>
      <c:valAx>
        <c:axId val="304762640"/>
        <c:scaling>
          <c:orientation val="minMax"/>
          <c:max val="0.9"/>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304763032"/>
        <c:crosses val="max"/>
        <c:crossBetween val="between"/>
        <c:majorUnit val="0.15000000000000002"/>
      </c:valAx>
      <c:catAx>
        <c:axId val="304763032"/>
        <c:scaling>
          <c:orientation val="minMax"/>
        </c:scaling>
        <c:delete val="1"/>
        <c:axPos val="b"/>
        <c:numFmt formatCode="General" sourceLinked="1"/>
        <c:majorTickMark val="out"/>
        <c:minorTickMark val="none"/>
        <c:tickLblPos val="nextTo"/>
        <c:crossAx val="30476264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388779527559059E-2"/>
          <c:y val="4.1326616087882628E-2"/>
          <c:w val="0.8919858923884515"/>
          <c:h val="0.64845185185185183"/>
        </c:manualLayout>
      </c:layout>
      <c:barChart>
        <c:barDir val="col"/>
        <c:grouping val="stacked"/>
        <c:varyColors val="0"/>
        <c:ser>
          <c:idx val="0"/>
          <c:order val="0"/>
          <c:tx>
            <c:strRef>
              <c:f>'44'!$I$8</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'44'!$N$15:$N$24</c:f>
              <c:strCache>
                <c:ptCount val="10"/>
                <c:pt idx="1">
                  <c:v>II.18</c:v>
                </c:pt>
                <c:pt idx="3">
                  <c:v>IV.18</c:v>
                </c:pt>
                <c:pt idx="5">
                  <c:v>II.19</c:v>
                </c:pt>
                <c:pt idx="7">
                  <c:v>IV.19</c:v>
                </c:pt>
                <c:pt idx="9">
                  <c:v>II.20</c:v>
                </c:pt>
              </c:strCache>
            </c:strRef>
          </c:cat>
          <c:val>
            <c:numRef>
              <c:f>'44'!$I$15:$I$24</c:f>
              <c:numCache>
                <c:formatCode>0</c:formatCode>
                <c:ptCount val="10"/>
                <c:pt idx="0">
                  <c:v>16.553999999999998</c:v>
                </c:pt>
                <c:pt idx="1">
                  <c:v>16.170000000000002</c:v>
                </c:pt>
                <c:pt idx="2">
                  <c:v>17.899999999999999</c:v>
                </c:pt>
                <c:pt idx="3">
                  <c:v>22.417999999999999</c:v>
                </c:pt>
                <c:pt idx="4">
                  <c:v>19.54</c:v>
                </c:pt>
                <c:pt idx="5">
                  <c:v>19.850000000000001</c:v>
                </c:pt>
                <c:pt idx="6">
                  <c:v>20.146999999999998</c:v>
                </c:pt>
                <c:pt idx="7">
                  <c:v>19.353999999999999</c:v>
                </c:pt>
                <c:pt idx="8">
                  <c:v>20.869</c:v>
                </c:pt>
                <c:pt idx="9">
                  <c:v>20.059000000000001</c:v>
                </c:pt>
              </c:numCache>
            </c:numRef>
          </c:val>
          <c:extLst>
            <c:ext xmlns:c16="http://schemas.microsoft.com/office/drawing/2014/chart" uri="{C3380CC4-5D6E-409C-BE32-E72D297353CC}">
              <c16:uniqueId val="{00000000-BEFB-4E3C-9869-A21FFAF49A14}"/>
            </c:ext>
          </c:extLst>
        </c:ser>
        <c:ser>
          <c:idx val="1"/>
          <c:order val="1"/>
          <c:tx>
            <c:strRef>
              <c:f>'44'!$J$8</c:f>
              <c:strCache>
                <c:ptCount val="1"/>
                <c:pt idx="0">
                  <c:v>Чистий комісійний дохід</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'44'!$N$15:$N$24</c:f>
              <c:strCache>
                <c:ptCount val="10"/>
                <c:pt idx="1">
                  <c:v>II.18</c:v>
                </c:pt>
                <c:pt idx="3">
                  <c:v>IV.18</c:v>
                </c:pt>
                <c:pt idx="5">
                  <c:v>II.19</c:v>
                </c:pt>
                <c:pt idx="7">
                  <c:v>IV.19</c:v>
                </c:pt>
                <c:pt idx="9">
                  <c:v>II.20</c:v>
                </c:pt>
              </c:strCache>
            </c:strRef>
          </c:cat>
          <c:val>
            <c:numRef>
              <c:f>'44'!$J$15:$J$24</c:f>
              <c:numCache>
                <c:formatCode>0</c:formatCode>
                <c:ptCount val="10"/>
                <c:pt idx="0">
                  <c:v>8.4949999999999992</c:v>
                </c:pt>
                <c:pt idx="1">
                  <c:v>9.2040000000000006</c:v>
                </c:pt>
                <c:pt idx="2">
                  <c:v>10.536</c:v>
                </c:pt>
                <c:pt idx="3">
                  <c:v>9.5739999999999998</c:v>
                </c:pt>
                <c:pt idx="4">
                  <c:v>9.9969999999999999</c:v>
                </c:pt>
                <c:pt idx="5">
                  <c:v>10.816000000000001</c:v>
                </c:pt>
                <c:pt idx="6">
                  <c:v>11.507999999999999</c:v>
                </c:pt>
                <c:pt idx="7">
                  <c:v>11.64</c:v>
                </c:pt>
                <c:pt idx="8">
                  <c:v>10.79</c:v>
                </c:pt>
                <c:pt idx="9">
                  <c:v>9.7129999999999992</c:v>
                </c:pt>
              </c:numCache>
            </c:numRef>
          </c:val>
          <c:extLst>
            <c:ext xmlns:c16="http://schemas.microsoft.com/office/drawing/2014/chart" uri="{C3380CC4-5D6E-409C-BE32-E72D297353CC}">
              <c16:uniqueId val="{00000001-BEFB-4E3C-9869-A21FFAF49A14}"/>
            </c:ext>
          </c:extLst>
        </c:ser>
        <c:ser>
          <c:idx val="2"/>
          <c:order val="2"/>
          <c:tx>
            <c:strRef>
              <c:f>'44'!$K$8</c:f>
              <c:strCache>
                <c:ptCount val="1"/>
                <c:pt idx="0">
                  <c:v>Результат переоцінки та операцій купівлі-продажу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0"/>
              <c:layout>
                <c:manualLayout>
                  <c:x val="0"/>
                  <c:y val="-1.17592592592592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FB-4E3C-9869-A21FFAF49A14}"/>
                </c:ext>
              </c:extLst>
            </c:dLbl>
            <c:dLbl>
              <c:idx val="1"/>
              <c:delete val="1"/>
              <c:extLst>
                <c:ext xmlns:c15="http://schemas.microsoft.com/office/drawing/2012/chart" uri="{CE6537A1-D6FC-4f65-9D91-7224C49458BB}"/>
                <c:ext xmlns:c16="http://schemas.microsoft.com/office/drawing/2014/chart" uri="{C3380CC4-5D6E-409C-BE32-E72D297353CC}">
                  <c16:uniqueId val="{00000003-BEFB-4E3C-9869-A21FFAF49A14}"/>
                </c:ext>
              </c:extLst>
            </c:dLbl>
            <c:dLbl>
              <c:idx val="2"/>
              <c:delete val="1"/>
              <c:extLst>
                <c:ext xmlns:c15="http://schemas.microsoft.com/office/drawing/2012/chart" uri="{CE6537A1-D6FC-4f65-9D91-7224C49458BB}"/>
                <c:ext xmlns:c16="http://schemas.microsoft.com/office/drawing/2014/chart" uri="{C3380CC4-5D6E-409C-BE32-E72D297353CC}">
                  <c16:uniqueId val="{00000004-BEFB-4E3C-9869-A21FFAF49A1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'44'!$N$15:$N$24</c:f>
              <c:strCache>
                <c:ptCount val="10"/>
                <c:pt idx="1">
                  <c:v>II.18</c:v>
                </c:pt>
                <c:pt idx="3">
                  <c:v>IV.18</c:v>
                </c:pt>
                <c:pt idx="5">
                  <c:v>II.19</c:v>
                </c:pt>
                <c:pt idx="7">
                  <c:v>IV.19</c:v>
                </c:pt>
                <c:pt idx="9">
                  <c:v>II.20</c:v>
                </c:pt>
              </c:strCache>
            </c:strRef>
          </c:cat>
          <c:val>
            <c:numRef>
              <c:f>'44'!$K$15:$K$24</c:f>
              <c:numCache>
                <c:formatCode>0</c:formatCode>
                <c:ptCount val="10"/>
                <c:pt idx="0">
                  <c:v>-1.8220000000000001</c:v>
                </c:pt>
                <c:pt idx="1">
                  <c:v>-0.32700000000000001</c:v>
                </c:pt>
                <c:pt idx="2">
                  <c:v>-6.9000000000000006E-2</c:v>
                </c:pt>
                <c:pt idx="3">
                  <c:v>4.0709999999999997</c:v>
                </c:pt>
                <c:pt idx="4">
                  <c:v>3.766</c:v>
                </c:pt>
                <c:pt idx="5">
                  <c:v>6.6040000000000001</c:v>
                </c:pt>
                <c:pt idx="6">
                  <c:v>4.4039999999999999</c:v>
                </c:pt>
                <c:pt idx="7">
                  <c:v>1.4510000000000001</c:v>
                </c:pt>
                <c:pt idx="8">
                  <c:v>7.742</c:v>
                </c:pt>
                <c:pt idx="9">
                  <c:v>10.077</c:v>
                </c:pt>
              </c:numCache>
            </c:numRef>
          </c:val>
          <c:extLst>
            <c:ext xmlns:c16="http://schemas.microsoft.com/office/drawing/2014/chart" uri="{C3380CC4-5D6E-409C-BE32-E72D297353CC}">
              <c16:uniqueId val="{00000005-BEFB-4E3C-9869-A21FFAF49A14}"/>
            </c:ext>
          </c:extLst>
        </c:ser>
        <c:ser>
          <c:idx val="3"/>
          <c:order val="3"/>
          <c:tx>
            <c:strRef>
              <c:f>'44'!$L$8</c:f>
              <c:strCache>
                <c:ptCount val="1"/>
                <c:pt idx="0">
                  <c:v>Інші операційні доходи</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'44'!$N$15:$N$24</c:f>
              <c:strCache>
                <c:ptCount val="10"/>
                <c:pt idx="1">
                  <c:v>II.18</c:v>
                </c:pt>
                <c:pt idx="3">
                  <c:v>IV.18</c:v>
                </c:pt>
                <c:pt idx="5">
                  <c:v>II.19</c:v>
                </c:pt>
                <c:pt idx="7">
                  <c:v>IV.19</c:v>
                </c:pt>
                <c:pt idx="9">
                  <c:v>II.20</c:v>
                </c:pt>
              </c:strCache>
            </c:strRef>
          </c:cat>
          <c:val>
            <c:numRef>
              <c:f>'44'!$L$15:$L$24</c:f>
              <c:numCache>
                <c:formatCode>0</c:formatCode>
                <c:ptCount val="10"/>
                <c:pt idx="0">
                  <c:v>2.1269999999999998</c:v>
                </c:pt>
                <c:pt idx="1">
                  <c:v>1.855</c:v>
                </c:pt>
                <c:pt idx="2">
                  <c:v>2.1339999999999999</c:v>
                </c:pt>
                <c:pt idx="3">
                  <c:v>2.472</c:v>
                </c:pt>
                <c:pt idx="4">
                  <c:v>1.718</c:v>
                </c:pt>
                <c:pt idx="5">
                  <c:v>1.85</c:v>
                </c:pt>
                <c:pt idx="6">
                  <c:v>2.0979999999999999</c:v>
                </c:pt>
                <c:pt idx="7">
                  <c:v>2.4820000000000002</c:v>
                </c:pt>
                <c:pt idx="8">
                  <c:v>1.8240000000000001</c:v>
                </c:pt>
                <c:pt idx="9">
                  <c:v>1.3280000000000001</c:v>
                </c:pt>
              </c:numCache>
            </c:numRef>
          </c:val>
          <c:extLst>
            <c:ext xmlns:c16="http://schemas.microsoft.com/office/drawing/2014/chart" uri="{C3380CC4-5D6E-409C-BE32-E72D297353CC}">
              <c16:uniqueId val="{00000006-BEFB-4E3C-9869-A21FFAF49A14}"/>
            </c:ext>
          </c:extLst>
        </c:ser>
        <c:dLbls>
          <c:showLegendKey val="0"/>
          <c:showVal val="0"/>
          <c:showCatName val="0"/>
          <c:showSerName val="0"/>
          <c:showPercent val="0"/>
          <c:showBubbleSize val="0"/>
        </c:dLbls>
        <c:gapWidth val="70"/>
        <c:overlap val="100"/>
        <c:axId val="304763816"/>
        <c:axId val="304764208"/>
      </c:barChart>
      <c:catAx>
        <c:axId val="304763816"/>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304764208"/>
        <c:crossesAt val="-10"/>
        <c:auto val="0"/>
        <c:lblAlgn val="ctr"/>
        <c:lblOffset val="100"/>
        <c:tickLblSkip val="1"/>
        <c:noMultiLvlLbl val="0"/>
      </c:catAx>
      <c:valAx>
        <c:axId val="304764208"/>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4763816"/>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388779527559059E-2"/>
          <c:y val="4.1326616087882628E-2"/>
          <c:w val="0.8919858923884515"/>
          <c:h val="0.67784999999999995"/>
        </c:manualLayout>
      </c:layout>
      <c:barChart>
        <c:barDir val="col"/>
        <c:grouping val="stacked"/>
        <c:varyColors val="0"/>
        <c:ser>
          <c:idx val="0"/>
          <c:order val="0"/>
          <c:tx>
            <c:strRef>
              <c:f>'44'!$I$9</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'44'!$M$15:$M$24</c:f>
              <c:strCache>
                <c:ptCount val="10"/>
                <c:pt idx="1">
                  <c:v>Q2.18</c:v>
                </c:pt>
                <c:pt idx="3">
                  <c:v>Q4.18</c:v>
                </c:pt>
                <c:pt idx="5">
                  <c:v>Q2.19</c:v>
                </c:pt>
                <c:pt idx="7">
                  <c:v>Q4.19</c:v>
                </c:pt>
                <c:pt idx="9">
                  <c:v>Q2.20</c:v>
                </c:pt>
              </c:strCache>
            </c:strRef>
          </c:cat>
          <c:val>
            <c:numRef>
              <c:f>'44'!$I$15:$I$24</c:f>
              <c:numCache>
                <c:formatCode>0</c:formatCode>
                <c:ptCount val="10"/>
                <c:pt idx="0">
                  <c:v>16.553999999999998</c:v>
                </c:pt>
                <c:pt idx="1">
                  <c:v>16.170000000000002</c:v>
                </c:pt>
                <c:pt idx="2">
                  <c:v>17.899999999999999</c:v>
                </c:pt>
                <c:pt idx="3">
                  <c:v>22.417999999999999</c:v>
                </c:pt>
                <c:pt idx="4">
                  <c:v>19.54</c:v>
                </c:pt>
                <c:pt idx="5">
                  <c:v>19.850000000000001</c:v>
                </c:pt>
                <c:pt idx="6">
                  <c:v>20.146999999999998</c:v>
                </c:pt>
                <c:pt idx="7">
                  <c:v>19.353999999999999</c:v>
                </c:pt>
                <c:pt idx="8">
                  <c:v>20.869</c:v>
                </c:pt>
                <c:pt idx="9">
                  <c:v>20.059000000000001</c:v>
                </c:pt>
              </c:numCache>
            </c:numRef>
          </c:val>
          <c:extLst>
            <c:ext xmlns:c16="http://schemas.microsoft.com/office/drawing/2014/chart" uri="{C3380CC4-5D6E-409C-BE32-E72D297353CC}">
              <c16:uniqueId val="{00000000-DDD8-4D15-87F3-A877AE4FCA20}"/>
            </c:ext>
          </c:extLst>
        </c:ser>
        <c:ser>
          <c:idx val="1"/>
          <c:order val="1"/>
          <c:tx>
            <c:strRef>
              <c:f>'44'!$J$9</c:f>
              <c:strCache>
                <c:ptCount val="1"/>
                <c:pt idx="0">
                  <c:v>Net commission income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'44'!$M$15:$M$24</c:f>
              <c:strCache>
                <c:ptCount val="10"/>
                <c:pt idx="1">
                  <c:v>Q2.18</c:v>
                </c:pt>
                <c:pt idx="3">
                  <c:v>Q4.18</c:v>
                </c:pt>
                <c:pt idx="5">
                  <c:v>Q2.19</c:v>
                </c:pt>
                <c:pt idx="7">
                  <c:v>Q4.19</c:v>
                </c:pt>
                <c:pt idx="9">
                  <c:v>Q2.20</c:v>
                </c:pt>
              </c:strCache>
            </c:strRef>
          </c:cat>
          <c:val>
            <c:numRef>
              <c:f>'44'!$J$15:$J$24</c:f>
              <c:numCache>
                <c:formatCode>0</c:formatCode>
                <c:ptCount val="10"/>
                <c:pt idx="0">
                  <c:v>8.4949999999999992</c:v>
                </c:pt>
                <c:pt idx="1">
                  <c:v>9.2040000000000006</c:v>
                </c:pt>
                <c:pt idx="2">
                  <c:v>10.536</c:v>
                </c:pt>
                <c:pt idx="3">
                  <c:v>9.5739999999999998</c:v>
                </c:pt>
                <c:pt idx="4">
                  <c:v>9.9969999999999999</c:v>
                </c:pt>
                <c:pt idx="5">
                  <c:v>10.816000000000001</c:v>
                </c:pt>
                <c:pt idx="6">
                  <c:v>11.507999999999999</c:v>
                </c:pt>
                <c:pt idx="7">
                  <c:v>11.64</c:v>
                </c:pt>
                <c:pt idx="8">
                  <c:v>10.79</c:v>
                </c:pt>
                <c:pt idx="9">
                  <c:v>9.7129999999999992</c:v>
                </c:pt>
              </c:numCache>
            </c:numRef>
          </c:val>
          <c:extLst>
            <c:ext xmlns:c16="http://schemas.microsoft.com/office/drawing/2014/chart" uri="{C3380CC4-5D6E-409C-BE32-E72D297353CC}">
              <c16:uniqueId val="{00000001-DDD8-4D15-87F3-A877AE4FCA20}"/>
            </c:ext>
          </c:extLst>
        </c:ser>
        <c:ser>
          <c:idx val="2"/>
          <c:order val="2"/>
          <c:tx>
            <c:strRef>
              <c:f>'44'!$K$9</c:f>
              <c:strCache>
                <c:ptCount val="1"/>
                <c:pt idx="0">
                  <c:v>Result of trading operations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5185185185184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DD8-4D15-87F3-A877AE4FCA20}"/>
                </c:ext>
              </c:extLst>
            </c:dLbl>
            <c:dLbl>
              <c:idx val="1"/>
              <c:delete val="1"/>
              <c:extLst>
                <c:ext xmlns:c15="http://schemas.microsoft.com/office/drawing/2012/chart" uri="{CE6537A1-D6FC-4f65-9D91-7224C49458BB}"/>
                <c:ext xmlns:c16="http://schemas.microsoft.com/office/drawing/2014/chart" uri="{C3380CC4-5D6E-409C-BE32-E72D297353CC}">
                  <c16:uniqueId val="{00000003-DDD8-4D15-87F3-A877AE4FCA20}"/>
                </c:ext>
              </c:extLst>
            </c:dLbl>
            <c:dLbl>
              <c:idx val="2"/>
              <c:delete val="1"/>
              <c:extLst>
                <c:ext xmlns:c15="http://schemas.microsoft.com/office/drawing/2012/chart" uri="{CE6537A1-D6FC-4f65-9D91-7224C49458BB}"/>
                <c:ext xmlns:c16="http://schemas.microsoft.com/office/drawing/2014/chart" uri="{C3380CC4-5D6E-409C-BE32-E72D297353CC}">
                  <c16:uniqueId val="{00000004-DDD8-4D15-87F3-A877AE4FCA2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'44'!$M$15:$M$24</c:f>
              <c:strCache>
                <c:ptCount val="10"/>
                <c:pt idx="1">
                  <c:v>Q2.18</c:v>
                </c:pt>
                <c:pt idx="3">
                  <c:v>Q4.18</c:v>
                </c:pt>
                <c:pt idx="5">
                  <c:v>Q2.19</c:v>
                </c:pt>
                <c:pt idx="7">
                  <c:v>Q4.19</c:v>
                </c:pt>
                <c:pt idx="9">
                  <c:v>Q2.20</c:v>
                </c:pt>
              </c:strCache>
            </c:strRef>
          </c:cat>
          <c:val>
            <c:numRef>
              <c:f>'44'!$K$15:$K$24</c:f>
              <c:numCache>
                <c:formatCode>0</c:formatCode>
                <c:ptCount val="10"/>
                <c:pt idx="0">
                  <c:v>-1.8220000000000001</c:v>
                </c:pt>
                <c:pt idx="1">
                  <c:v>-0.32700000000000001</c:v>
                </c:pt>
                <c:pt idx="2">
                  <c:v>-6.9000000000000006E-2</c:v>
                </c:pt>
                <c:pt idx="3">
                  <c:v>4.0709999999999997</c:v>
                </c:pt>
                <c:pt idx="4">
                  <c:v>3.766</c:v>
                </c:pt>
                <c:pt idx="5">
                  <c:v>6.6040000000000001</c:v>
                </c:pt>
                <c:pt idx="6">
                  <c:v>4.4039999999999999</c:v>
                </c:pt>
                <c:pt idx="7">
                  <c:v>1.4510000000000001</c:v>
                </c:pt>
                <c:pt idx="8">
                  <c:v>7.742</c:v>
                </c:pt>
                <c:pt idx="9">
                  <c:v>10.077</c:v>
                </c:pt>
              </c:numCache>
            </c:numRef>
          </c:val>
          <c:extLst>
            <c:ext xmlns:c16="http://schemas.microsoft.com/office/drawing/2014/chart" uri="{C3380CC4-5D6E-409C-BE32-E72D297353CC}">
              <c16:uniqueId val="{00000005-DDD8-4D15-87F3-A877AE4FCA20}"/>
            </c:ext>
          </c:extLst>
        </c:ser>
        <c:ser>
          <c:idx val="3"/>
          <c:order val="3"/>
          <c:tx>
            <c:strRef>
              <c:f>'44'!$L$9</c:f>
              <c:strCache>
                <c:ptCount val="1"/>
                <c:pt idx="0">
                  <c:v>Other operating incomes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'44'!$M$15:$M$24</c:f>
              <c:strCache>
                <c:ptCount val="10"/>
                <c:pt idx="1">
                  <c:v>Q2.18</c:v>
                </c:pt>
                <c:pt idx="3">
                  <c:v>Q4.18</c:v>
                </c:pt>
                <c:pt idx="5">
                  <c:v>Q2.19</c:v>
                </c:pt>
                <c:pt idx="7">
                  <c:v>Q4.19</c:v>
                </c:pt>
                <c:pt idx="9">
                  <c:v>Q2.20</c:v>
                </c:pt>
              </c:strCache>
            </c:strRef>
          </c:cat>
          <c:val>
            <c:numRef>
              <c:f>'44'!$L$15:$L$24</c:f>
              <c:numCache>
                <c:formatCode>0</c:formatCode>
                <c:ptCount val="10"/>
                <c:pt idx="0">
                  <c:v>2.1269999999999998</c:v>
                </c:pt>
                <c:pt idx="1">
                  <c:v>1.855</c:v>
                </c:pt>
                <c:pt idx="2">
                  <c:v>2.1339999999999999</c:v>
                </c:pt>
                <c:pt idx="3">
                  <c:v>2.472</c:v>
                </c:pt>
                <c:pt idx="4">
                  <c:v>1.718</c:v>
                </c:pt>
                <c:pt idx="5">
                  <c:v>1.85</c:v>
                </c:pt>
                <c:pt idx="6">
                  <c:v>2.0979999999999999</c:v>
                </c:pt>
                <c:pt idx="7">
                  <c:v>2.4820000000000002</c:v>
                </c:pt>
                <c:pt idx="8">
                  <c:v>1.8240000000000001</c:v>
                </c:pt>
                <c:pt idx="9">
                  <c:v>1.3280000000000001</c:v>
                </c:pt>
              </c:numCache>
            </c:numRef>
          </c:val>
          <c:extLst>
            <c:ext xmlns:c16="http://schemas.microsoft.com/office/drawing/2014/chart" uri="{C3380CC4-5D6E-409C-BE32-E72D297353CC}">
              <c16:uniqueId val="{00000006-DDD8-4D15-87F3-A877AE4FCA20}"/>
            </c:ext>
          </c:extLst>
        </c:ser>
        <c:dLbls>
          <c:showLegendKey val="0"/>
          <c:showVal val="0"/>
          <c:showCatName val="0"/>
          <c:showSerName val="0"/>
          <c:showPercent val="0"/>
          <c:showBubbleSize val="0"/>
        </c:dLbls>
        <c:gapWidth val="70"/>
        <c:overlap val="100"/>
        <c:axId val="304764992"/>
        <c:axId val="304765384"/>
      </c:barChart>
      <c:catAx>
        <c:axId val="304764992"/>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304765384"/>
        <c:crossesAt val="-10"/>
        <c:auto val="0"/>
        <c:lblAlgn val="ctr"/>
        <c:lblOffset val="100"/>
        <c:tickLblSkip val="1"/>
        <c:noMultiLvlLbl val="0"/>
      </c:catAx>
      <c:valAx>
        <c:axId val="304765384"/>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4764992"/>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276435185185195"/>
          <c:w val="1"/>
          <c:h val="0.1467689814814814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0973916375178772E-2"/>
          <c:w val="0.99791757192165476"/>
          <c:h val="0.73933055222505173"/>
        </c:manualLayout>
      </c:layout>
      <c:barChart>
        <c:barDir val="col"/>
        <c:grouping val="stacked"/>
        <c:varyColors val="0"/>
        <c:ser>
          <c:idx val="0"/>
          <c:order val="1"/>
          <c:tx>
            <c:strRef>
              <c:f>'45'!$J$8</c:f>
              <c:strCache>
                <c:ptCount val="1"/>
                <c:pt idx="0">
                  <c:v>Іншими банками, млрд грн</c:v>
                </c:pt>
              </c:strCache>
            </c:strRef>
          </c:tx>
          <c:spPr>
            <a:solidFill>
              <a:srgbClr val="057D46"/>
            </a:solidFill>
          </c:spPr>
          <c:invertIfNegative val="0"/>
          <c:cat>
            <c:strRef>
              <c:f>'45'!$M$15:$M$24</c:f>
              <c:strCache>
                <c:ptCount val="10"/>
                <c:pt idx="1">
                  <c:v>II.18</c:v>
                </c:pt>
                <c:pt idx="3">
                  <c:v>IV.18</c:v>
                </c:pt>
                <c:pt idx="5">
                  <c:v>II.19</c:v>
                </c:pt>
                <c:pt idx="7">
                  <c:v>IV.19</c:v>
                </c:pt>
                <c:pt idx="9">
                  <c:v>II.20</c:v>
                </c:pt>
              </c:strCache>
            </c:strRef>
          </c:cat>
          <c:val>
            <c:numRef>
              <c:f>'45'!$J$15:$J$24</c:f>
              <c:numCache>
                <c:formatCode>0</c:formatCode>
                <c:ptCount val="10"/>
                <c:pt idx="0">
                  <c:v>1.1659999999999999</c:v>
                </c:pt>
                <c:pt idx="1">
                  <c:v>7.133</c:v>
                </c:pt>
                <c:pt idx="2">
                  <c:v>4.3970000000000002</c:v>
                </c:pt>
                <c:pt idx="3">
                  <c:v>3.903</c:v>
                </c:pt>
                <c:pt idx="4">
                  <c:v>4.3769999999999998</c:v>
                </c:pt>
                <c:pt idx="5">
                  <c:v>1.7729999999999999</c:v>
                </c:pt>
                <c:pt idx="6">
                  <c:v>1.9590000000000001</c:v>
                </c:pt>
                <c:pt idx="7">
                  <c:v>2.2410000000000001</c:v>
                </c:pt>
                <c:pt idx="8">
                  <c:v>4.4790000000000001</c:v>
                </c:pt>
                <c:pt idx="9">
                  <c:v>4.5229999999999997</c:v>
                </c:pt>
              </c:numCache>
            </c:numRef>
          </c:val>
          <c:extLst>
            <c:ext xmlns:c16="http://schemas.microsoft.com/office/drawing/2014/chart" uri="{C3380CC4-5D6E-409C-BE32-E72D297353CC}">
              <c16:uniqueId val="{00000000-4210-4E5F-A2BC-ECA4C80EA1BE}"/>
            </c:ext>
          </c:extLst>
        </c:ser>
        <c:ser>
          <c:idx val="2"/>
          <c:order val="2"/>
          <c:tx>
            <c:strRef>
              <c:f>'45'!$I$8</c:f>
              <c:strCache>
                <c:ptCount val="1"/>
                <c:pt idx="0">
                  <c:v>Приватбанком, млрд грн</c:v>
                </c:pt>
              </c:strCache>
            </c:strRef>
          </c:tx>
          <c:spPr>
            <a:solidFill>
              <a:srgbClr val="91C864"/>
            </a:solidFill>
          </c:spPr>
          <c:invertIfNegative val="0"/>
          <c:cat>
            <c:strRef>
              <c:f>'45'!$M$15:$M$24</c:f>
              <c:strCache>
                <c:ptCount val="10"/>
                <c:pt idx="1">
                  <c:v>II.18</c:v>
                </c:pt>
                <c:pt idx="3">
                  <c:v>IV.18</c:v>
                </c:pt>
                <c:pt idx="5">
                  <c:v>II.19</c:v>
                </c:pt>
                <c:pt idx="7">
                  <c:v>IV.19</c:v>
                </c:pt>
                <c:pt idx="9">
                  <c:v>II.20</c:v>
                </c:pt>
              </c:strCache>
            </c:strRef>
          </c:cat>
          <c:val>
            <c:numRef>
              <c:f>'45'!$I$15:$I$24</c:f>
              <c:numCache>
                <c:formatCode>0.0</c:formatCode>
                <c:ptCount val="10"/>
                <c:pt idx="0">
                  <c:v>-7.2999999999999995E-2</c:v>
                </c:pt>
                <c:pt idx="1">
                  <c:v>1.1339999999999999</c:v>
                </c:pt>
                <c:pt idx="2">
                  <c:v>6.1109999999999998</c:v>
                </c:pt>
                <c:pt idx="3">
                  <c:v>-1.4E-2</c:v>
                </c:pt>
                <c:pt idx="4">
                  <c:v>0.33700000000000002</c:v>
                </c:pt>
                <c:pt idx="5">
                  <c:v>-4.3999999999999997E-2</c:v>
                </c:pt>
                <c:pt idx="6">
                  <c:v>-0.105</c:v>
                </c:pt>
                <c:pt idx="7">
                  <c:v>0.17599999999999999</c:v>
                </c:pt>
                <c:pt idx="8">
                  <c:v>0.20399999999999999</c:v>
                </c:pt>
                <c:pt idx="9">
                  <c:v>8.6069999999999993</c:v>
                </c:pt>
              </c:numCache>
            </c:numRef>
          </c:val>
          <c:extLst>
            <c:ext xmlns:c16="http://schemas.microsoft.com/office/drawing/2014/chart" uri="{C3380CC4-5D6E-409C-BE32-E72D297353CC}">
              <c16:uniqueId val="{00000001-4210-4E5F-A2BC-ECA4C80EA1BE}"/>
            </c:ext>
          </c:extLst>
        </c:ser>
        <c:dLbls>
          <c:showLegendKey val="0"/>
          <c:showVal val="0"/>
          <c:showCatName val="0"/>
          <c:showSerName val="0"/>
          <c:showPercent val="0"/>
          <c:showBubbleSize val="0"/>
        </c:dLbls>
        <c:gapWidth val="70"/>
        <c:overlap val="100"/>
        <c:axId val="304766168"/>
        <c:axId val="304766560"/>
      </c:barChart>
      <c:lineChart>
        <c:grouping val="standard"/>
        <c:varyColors val="0"/>
        <c:ser>
          <c:idx val="1"/>
          <c:order val="0"/>
          <c:tx>
            <c:strRef>
              <c:f>'45'!$K$8</c:f>
              <c:strCache>
                <c:ptCount val="1"/>
                <c:pt idx="0">
                  <c:v>Відрахування в резерви*/кредитний портфель (п. ш.)</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03-4210-4E5F-A2BC-ECA4C80EA1BE}"/>
              </c:ext>
            </c:extLst>
          </c:dPt>
          <c:dPt>
            <c:idx val="4"/>
            <c:bubble3D val="0"/>
            <c:spPr>
              <a:ln>
                <a:noFill/>
              </a:ln>
            </c:spPr>
            <c:extLst>
              <c:ext xmlns:c16="http://schemas.microsoft.com/office/drawing/2014/chart" uri="{C3380CC4-5D6E-409C-BE32-E72D297353CC}">
                <c16:uniqueId val="{00000005-4210-4E5F-A2BC-ECA4C80EA1BE}"/>
              </c:ext>
            </c:extLst>
          </c:dPt>
          <c:dPt>
            <c:idx val="8"/>
            <c:bubble3D val="0"/>
            <c:spPr>
              <a:ln>
                <a:noFill/>
              </a:ln>
            </c:spPr>
            <c:extLst>
              <c:ext xmlns:c16="http://schemas.microsoft.com/office/drawing/2014/chart" uri="{C3380CC4-5D6E-409C-BE32-E72D297353CC}">
                <c16:uniqueId val="{00000007-4210-4E5F-A2BC-ECA4C80EA1BE}"/>
              </c:ext>
            </c:extLst>
          </c:dPt>
          <c:cat>
            <c:strRef>
              <c:f>'45'!$M$15:$M$24</c:f>
              <c:strCache>
                <c:ptCount val="10"/>
                <c:pt idx="1">
                  <c:v>II.18</c:v>
                </c:pt>
                <c:pt idx="3">
                  <c:v>IV.18</c:v>
                </c:pt>
                <c:pt idx="5">
                  <c:v>II.19</c:v>
                </c:pt>
                <c:pt idx="7">
                  <c:v>IV.19</c:v>
                </c:pt>
                <c:pt idx="9">
                  <c:v>II.20</c:v>
                </c:pt>
              </c:strCache>
            </c:strRef>
          </c:cat>
          <c:val>
            <c:numRef>
              <c:f>'45'!$K$15:$K$24</c:f>
              <c:numCache>
                <c:formatCode>0.0%</c:formatCode>
                <c:ptCount val="10"/>
                <c:pt idx="0">
                  <c:v>5.0000000000000001E-3</c:v>
                </c:pt>
                <c:pt idx="1">
                  <c:v>0.02</c:v>
                </c:pt>
                <c:pt idx="2">
                  <c:v>2.7E-2</c:v>
                </c:pt>
                <c:pt idx="3">
                  <c:v>2.4E-2</c:v>
                </c:pt>
                <c:pt idx="4">
                  <c:v>1.9E-2</c:v>
                </c:pt>
                <c:pt idx="5">
                  <c:v>1.2999999999999999E-2</c:v>
                </c:pt>
                <c:pt idx="6">
                  <c:v>1.0999999999999999E-2</c:v>
                </c:pt>
                <c:pt idx="7">
                  <c:v>1.0999999999999999E-2</c:v>
                </c:pt>
                <c:pt idx="8">
                  <c:v>0.02</c:v>
                </c:pt>
                <c:pt idx="9">
                  <c:v>3.6999999999999998E-2</c:v>
                </c:pt>
              </c:numCache>
            </c:numRef>
          </c:val>
          <c:smooth val="0"/>
          <c:extLst>
            <c:ext xmlns:c16="http://schemas.microsoft.com/office/drawing/2014/chart" uri="{C3380CC4-5D6E-409C-BE32-E72D297353CC}">
              <c16:uniqueId val="{00000008-4210-4E5F-A2BC-ECA4C80EA1BE}"/>
            </c:ext>
          </c:extLst>
        </c:ser>
        <c:dLbls>
          <c:showLegendKey val="0"/>
          <c:showVal val="0"/>
          <c:showCatName val="0"/>
          <c:showSerName val="0"/>
          <c:showPercent val="0"/>
          <c:showBubbleSize val="0"/>
        </c:dLbls>
        <c:marker val="1"/>
        <c:smooth val="0"/>
        <c:axId val="304767344"/>
        <c:axId val="304766952"/>
      </c:lineChart>
      <c:catAx>
        <c:axId val="3047661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4766560"/>
        <c:crosses val="autoZero"/>
        <c:auto val="0"/>
        <c:lblAlgn val="ctr"/>
        <c:lblOffset val="100"/>
        <c:tickLblSkip val="1"/>
        <c:noMultiLvlLbl val="0"/>
      </c:catAx>
      <c:valAx>
        <c:axId val="304766560"/>
        <c:scaling>
          <c:orientation val="minMax"/>
          <c:max val="1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4766168"/>
        <c:crosses val="autoZero"/>
        <c:crossBetween val="between"/>
        <c:majorUnit val="3"/>
      </c:valAx>
      <c:valAx>
        <c:axId val="304766952"/>
        <c:scaling>
          <c:orientation val="minMax"/>
          <c:max val="0.12000000000000001"/>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4767344"/>
        <c:crosses val="max"/>
        <c:crossBetween val="between"/>
        <c:majorUnit val="3.0000000000000006E-2"/>
      </c:valAx>
      <c:catAx>
        <c:axId val="304767344"/>
        <c:scaling>
          <c:orientation val="minMax"/>
        </c:scaling>
        <c:delete val="1"/>
        <c:axPos val="b"/>
        <c:numFmt formatCode="General" sourceLinked="1"/>
        <c:majorTickMark val="out"/>
        <c:minorTickMark val="none"/>
        <c:tickLblPos val="nextTo"/>
        <c:crossAx val="30476695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960135085175662"/>
          <c:w val="1"/>
          <c:h val="0.224497127591516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0973916375178772E-2"/>
          <c:w val="0.99791757192165476"/>
          <c:h val="0.73933055222505173"/>
        </c:manualLayout>
      </c:layout>
      <c:barChart>
        <c:barDir val="col"/>
        <c:grouping val="stacked"/>
        <c:varyColors val="0"/>
        <c:ser>
          <c:idx val="0"/>
          <c:order val="1"/>
          <c:tx>
            <c:strRef>
              <c:f>'45'!$J$9</c:f>
              <c:strCache>
                <c:ptCount val="1"/>
                <c:pt idx="0">
                  <c:v>Other banks, UAH bn</c:v>
                </c:pt>
              </c:strCache>
            </c:strRef>
          </c:tx>
          <c:spPr>
            <a:solidFill>
              <a:srgbClr val="057D46"/>
            </a:solidFill>
          </c:spPr>
          <c:invertIfNegative val="0"/>
          <c:cat>
            <c:strRef>
              <c:f>'45'!$L$15:$L$23</c:f>
              <c:strCache>
                <c:ptCount val="8"/>
                <c:pt idx="1">
                  <c:v>Q2.18</c:v>
                </c:pt>
                <c:pt idx="3">
                  <c:v>Q4.18</c:v>
                </c:pt>
                <c:pt idx="5">
                  <c:v>Q2.19</c:v>
                </c:pt>
                <c:pt idx="7">
                  <c:v>Q4.19</c:v>
                </c:pt>
              </c:strCache>
            </c:strRef>
          </c:cat>
          <c:val>
            <c:numRef>
              <c:f>'45'!$J$15:$J$23</c:f>
              <c:numCache>
                <c:formatCode>0</c:formatCode>
                <c:ptCount val="9"/>
                <c:pt idx="0">
                  <c:v>1.1659999999999999</c:v>
                </c:pt>
                <c:pt idx="1">
                  <c:v>7.133</c:v>
                </c:pt>
                <c:pt idx="2">
                  <c:v>4.3970000000000002</c:v>
                </c:pt>
                <c:pt idx="3">
                  <c:v>3.903</c:v>
                </c:pt>
                <c:pt idx="4">
                  <c:v>4.3769999999999998</c:v>
                </c:pt>
                <c:pt idx="5">
                  <c:v>1.7729999999999999</c:v>
                </c:pt>
                <c:pt idx="6">
                  <c:v>1.9590000000000001</c:v>
                </c:pt>
                <c:pt idx="7">
                  <c:v>2.2410000000000001</c:v>
                </c:pt>
                <c:pt idx="8">
                  <c:v>4.4790000000000001</c:v>
                </c:pt>
              </c:numCache>
            </c:numRef>
          </c:val>
          <c:extLst>
            <c:ext xmlns:c16="http://schemas.microsoft.com/office/drawing/2014/chart" uri="{C3380CC4-5D6E-409C-BE32-E72D297353CC}">
              <c16:uniqueId val="{00000000-0047-4311-9A06-B38D146B2B38}"/>
            </c:ext>
          </c:extLst>
        </c:ser>
        <c:ser>
          <c:idx val="2"/>
          <c:order val="2"/>
          <c:tx>
            <c:strRef>
              <c:f>'45'!$I$9</c:f>
              <c:strCache>
                <c:ptCount val="1"/>
                <c:pt idx="0">
                  <c:v>Privatbank, UAH bn</c:v>
                </c:pt>
              </c:strCache>
            </c:strRef>
          </c:tx>
          <c:spPr>
            <a:solidFill>
              <a:srgbClr val="91C864"/>
            </a:solidFill>
          </c:spPr>
          <c:invertIfNegative val="0"/>
          <c:cat>
            <c:strRef>
              <c:f>'45'!$L$15:$L$23</c:f>
              <c:strCache>
                <c:ptCount val="8"/>
                <c:pt idx="1">
                  <c:v>Q2.18</c:v>
                </c:pt>
                <c:pt idx="3">
                  <c:v>Q4.18</c:v>
                </c:pt>
                <c:pt idx="5">
                  <c:v>Q2.19</c:v>
                </c:pt>
                <c:pt idx="7">
                  <c:v>Q4.19</c:v>
                </c:pt>
              </c:strCache>
            </c:strRef>
          </c:cat>
          <c:val>
            <c:numRef>
              <c:f>'45'!$I$15:$I$23</c:f>
              <c:numCache>
                <c:formatCode>0.0</c:formatCode>
                <c:ptCount val="9"/>
                <c:pt idx="0">
                  <c:v>-7.2999999999999995E-2</c:v>
                </c:pt>
                <c:pt idx="1">
                  <c:v>1.1339999999999999</c:v>
                </c:pt>
                <c:pt idx="2">
                  <c:v>6.1109999999999998</c:v>
                </c:pt>
                <c:pt idx="3">
                  <c:v>-1.4E-2</c:v>
                </c:pt>
                <c:pt idx="4">
                  <c:v>0.33700000000000002</c:v>
                </c:pt>
                <c:pt idx="5">
                  <c:v>-4.3999999999999997E-2</c:v>
                </c:pt>
                <c:pt idx="6">
                  <c:v>-0.105</c:v>
                </c:pt>
                <c:pt idx="7">
                  <c:v>0.17599999999999999</c:v>
                </c:pt>
                <c:pt idx="8">
                  <c:v>0.20399999999999999</c:v>
                </c:pt>
              </c:numCache>
            </c:numRef>
          </c:val>
          <c:extLst>
            <c:ext xmlns:c16="http://schemas.microsoft.com/office/drawing/2014/chart" uri="{C3380CC4-5D6E-409C-BE32-E72D297353CC}">
              <c16:uniqueId val="{00000001-0047-4311-9A06-B38D146B2B38}"/>
            </c:ext>
          </c:extLst>
        </c:ser>
        <c:dLbls>
          <c:showLegendKey val="0"/>
          <c:showVal val="0"/>
          <c:showCatName val="0"/>
          <c:showSerName val="0"/>
          <c:showPercent val="0"/>
          <c:showBubbleSize val="0"/>
        </c:dLbls>
        <c:gapWidth val="70"/>
        <c:overlap val="100"/>
        <c:axId val="304768128"/>
        <c:axId val="304768520"/>
      </c:barChart>
      <c:lineChart>
        <c:grouping val="standard"/>
        <c:varyColors val="0"/>
        <c:ser>
          <c:idx val="1"/>
          <c:order val="0"/>
          <c:tx>
            <c:strRef>
              <c:f>'45'!$K$9</c:f>
              <c:strCache>
                <c:ptCount val="1"/>
                <c:pt idx="0">
                  <c:v>Provisions (annualized)/Loan portfolio (r.h.s.)</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03-0047-4311-9A06-B38D146B2B38}"/>
              </c:ext>
            </c:extLst>
          </c:dPt>
          <c:dPt>
            <c:idx val="4"/>
            <c:bubble3D val="0"/>
            <c:spPr>
              <a:ln>
                <a:noFill/>
              </a:ln>
            </c:spPr>
            <c:extLst>
              <c:ext xmlns:c16="http://schemas.microsoft.com/office/drawing/2014/chart" uri="{C3380CC4-5D6E-409C-BE32-E72D297353CC}">
                <c16:uniqueId val="{00000005-0047-4311-9A06-B38D146B2B38}"/>
              </c:ext>
            </c:extLst>
          </c:dPt>
          <c:dPt>
            <c:idx val="8"/>
            <c:marker>
              <c:symbol val="diamond"/>
              <c:size val="7"/>
              <c:spPr>
                <a:solidFill>
                  <a:srgbClr val="7D0532"/>
                </a:solidFill>
                <a:ln>
                  <a:noFill/>
                </a:ln>
              </c:spPr>
            </c:marker>
            <c:bubble3D val="0"/>
            <c:spPr>
              <a:ln>
                <a:noFill/>
              </a:ln>
            </c:spPr>
            <c:extLst>
              <c:ext xmlns:c16="http://schemas.microsoft.com/office/drawing/2014/chart" uri="{C3380CC4-5D6E-409C-BE32-E72D297353CC}">
                <c16:uniqueId val="{00000007-0047-4311-9A06-B38D146B2B38}"/>
              </c:ext>
            </c:extLst>
          </c:dPt>
          <c:cat>
            <c:strRef>
              <c:f>'45'!$M$15:$M$23</c:f>
              <c:strCache>
                <c:ptCount val="8"/>
                <c:pt idx="1">
                  <c:v>II.18</c:v>
                </c:pt>
                <c:pt idx="3">
                  <c:v>IV.18</c:v>
                </c:pt>
                <c:pt idx="5">
                  <c:v>II.19</c:v>
                </c:pt>
                <c:pt idx="7">
                  <c:v>IV.19</c:v>
                </c:pt>
              </c:strCache>
            </c:strRef>
          </c:cat>
          <c:val>
            <c:numRef>
              <c:f>'45'!$K$15:$K$23</c:f>
              <c:numCache>
                <c:formatCode>0.0%</c:formatCode>
                <c:ptCount val="9"/>
                <c:pt idx="0">
                  <c:v>5.0000000000000001E-3</c:v>
                </c:pt>
                <c:pt idx="1">
                  <c:v>0.02</c:v>
                </c:pt>
                <c:pt idx="2">
                  <c:v>2.7E-2</c:v>
                </c:pt>
                <c:pt idx="3">
                  <c:v>2.4E-2</c:v>
                </c:pt>
                <c:pt idx="4">
                  <c:v>1.9E-2</c:v>
                </c:pt>
                <c:pt idx="5">
                  <c:v>1.2999999999999999E-2</c:v>
                </c:pt>
                <c:pt idx="6">
                  <c:v>1.0999999999999999E-2</c:v>
                </c:pt>
                <c:pt idx="7">
                  <c:v>1.0999999999999999E-2</c:v>
                </c:pt>
                <c:pt idx="8">
                  <c:v>0.02</c:v>
                </c:pt>
              </c:numCache>
            </c:numRef>
          </c:val>
          <c:smooth val="0"/>
          <c:extLst>
            <c:ext xmlns:c16="http://schemas.microsoft.com/office/drawing/2014/chart" uri="{C3380CC4-5D6E-409C-BE32-E72D297353CC}">
              <c16:uniqueId val="{00000008-0047-4311-9A06-B38D146B2B38}"/>
            </c:ext>
          </c:extLst>
        </c:ser>
        <c:dLbls>
          <c:showLegendKey val="0"/>
          <c:showVal val="0"/>
          <c:showCatName val="0"/>
          <c:showSerName val="0"/>
          <c:showPercent val="0"/>
          <c:showBubbleSize val="0"/>
        </c:dLbls>
        <c:marker val="1"/>
        <c:smooth val="0"/>
        <c:axId val="304769304"/>
        <c:axId val="304768912"/>
      </c:lineChart>
      <c:catAx>
        <c:axId val="3047681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4768520"/>
        <c:crosses val="autoZero"/>
        <c:auto val="0"/>
        <c:lblAlgn val="ctr"/>
        <c:lblOffset val="100"/>
        <c:tickLblSkip val="1"/>
        <c:noMultiLvlLbl val="0"/>
      </c:catAx>
      <c:valAx>
        <c:axId val="304768520"/>
        <c:scaling>
          <c:orientation val="minMax"/>
          <c:max val="1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4768128"/>
        <c:crosses val="autoZero"/>
        <c:crossBetween val="between"/>
        <c:majorUnit val="3"/>
      </c:valAx>
      <c:valAx>
        <c:axId val="304768912"/>
        <c:scaling>
          <c:orientation val="minMax"/>
          <c:max val="0.12000000000000001"/>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4769304"/>
        <c:crosses val="max"/>
        <c:crossBetween val="between"/>
        <c:majorUnit val="3.0000000000000006E-2"/>
      </c:valAx>
      <c:catAx>
        <c:axId val="304769304"/>
        <c:scaling>
          <c:orientation val="minMax"/>
        </c:scaling>
        <c:delete val="1"/>
        <c:axPos val="b"/>
        <c:numFmt formatCode="General" sourceLinked="1"/>
        <c:majorTickMark val="out"/>
        <c:minorTickMark val="none"/>
        <c:tickLblPos val="nextTo"/>
        <c:crossAx val="30476891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960135085175662"/>
          <c:w val="1"/>
          <c:h val="0.224497127591516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'46'!$I$8</c:f>
              <c:strCache>
                <c:ptCount val="1"/>
                <c:pt idx="0">
                  <c:v>Регулятивний капітал, млрд грн</c:v>
                </c:pt>
              </c:strCache>
            </c:strRef>
          </c:tx>
          <c:spPr>
            <a:solidFill>
              <a:srgbClr val="91C864"/>
            </a:solidFill>
            <a:ln>
              <a:noFill/>
            </a:ln>
          </c:spPr>
          <c:invertIfNegative val="0"/>
          <c:cat>
            <c:numRef>
              <c:f>'46'!$H$34:$H$52</c:f>
              <c:numCache>
                <c:formatCode>m/d/yyyy</c:formatCode>
                <c:ptCount val="19"/>
                <c:pt idx="0">
                  <c:v>43465</c:v>
                </c:pt>
                <c:pt idx="3">
                  <c:v>43555</c:v>
                </c:pt>
                <c:pt idx="6">
                  <c:v>43646</c:v>
                </c:pt>
                <c:pt idx="9">
                  <c:v>43738</c:v>
                </c:pt>
                <c:pt idx="12">
                  <c:v>43830</c:v>
                </c:pt>
                <c:pt idx="15">
                  <c:v>43921</c:v>
                </c:pt>
                <c:pt idx="18">
                  <c:v>44012</c:v>
                </c:pt>
              </c:numCache>
            </c:numRef>
          </c:cat>
          <c:val>
            <c:numRef>
              <c:f>'46'!$I$34:$I$52</c:f>
              <c:numCache>
                <c:formatCode>0.0</c:formatCode>
                <c:ptCount val="19"/>
                <c:pt idx="0">
                  <c:v>136.30000000000001</c:v>
                </c:pt>
                <c:pt idx="1">
                  <c:v>135.19999999999999</c:v>
                </c:pt>
                <c:pt idx="2">
                  <c:v>136.5</c:v>
                </c:pt>
                <c:pt idx="3">
                  <c:v>137.4</c:v>
                </c:pt>
                <c:pt idx="4">
                  <c:v>133.9</c:v>
                </c:pt>
                <c:pt idx="5">
                  <c:v>134.9</c:v>
                </c:pt>
                <c:pt idx="6">
                  <c:v>136</c:v>
                </c:pt>
                <c:pt idx="7">
                  <c:v>137.9</c:v>
                </c:pt>
                <c:pt idx="8">
                  <c:v>143.80000000000001</c:v>
                </c:pt>
                <c:pt idx="9">
                  <c:v>143.9</c:v>
                </c:pt>
                <c:pt idx="10">
                  <c:v>146.80000000000001</c:v>
                </c:pt>
                <c:pt idx="11">
                  <c:v>147.1</c:v>
                </c:pt>
                <c:pt idx="12">
                  <c:v>150.30000000000001</c:v>
                </c:pt>
                <c:pt idx="13">
                  <c:v>150.9</c:v>
                </c:pt>
                <c:pt idx="14">
                  <c:v>149.30000000000001</c:v>
                </c:pt>
                <c:pt idx="15">
                  <c:v>155.30000000000001</c:v>
                </c:pt>
                <c:pt idx="16">
                  <c:v>154.4</c:v>
                </c:pt>
                <c:pt idx="17">
                  <c:v>171.7</c:v>
                </c:pt>
                <c:pt idx="18">
                  <c:v>170.8</c:v>
                </c:pt>
              </c:numCache>
            </c:numRef>
          </c:val>
          <c:extLst>
            <c:ext xmlns:c16="http://schemas.microsoft.com/office/drawing/2014/chart" uri="{C3380CC4-5D6E-409C-BE32-E72D297353CC}">
              <c16:uniqueId val="{00000000-9BB8-4324-AD03-DA19923E7502}"/>
            </c:ext>
          </c:extLst>
        </c:ser>
        <c:dLbls>
          <c:showLegendKey val="0"/>
          <c:showVal val="0"/>
          <c:showCatName val="0"/>
          <c:showSerName val="0"/>
          <c:showPercent val="0"/>
          <c:showBubbleSize val="0"/>
        </c:dLbls>
        <c:gapWidth val="75"/>
        <c:overlap val="100"/>
        <c:axId val="304770088"/>
        <c:axId val="304770480"/>
      </c:barChart>
      <c:lineChart>
        <c:grouping val="standard"/>
        <c:varyColors val="0"/>
        <c:ser>
          <c:idx val="1"/>
          <c:order val="1"/>
          <c:tx>
            <c:strRef>
              <c:f>'46'!$J$8</c:f>
              <c:strCache>
                <c:ptCount val="1"/>
                <c:pt idx="0">
                  <c:v>Н2 (п. ш.)</c:v>
                </c:pt>
              </c:strCache>
            </c:strRef>
          </c:tx>
          <c:spPr>
            <a:ln>
              <a:solidFill>
                <a:srgbClr val="057D46"/>
              </a:solidFill>
            </a:ln>
          </c:spPr>
          <c:marker>
            <c:symbol val="none"/>
          </c:marker>
          <c:cat>
            <c:numRef>
              <c:f>'46'!$H$34:$H$52</c:f>
              <c:numCache>
                <c:formatCode>m/d/yyyy</c:formatCode>
                <c:ptCount val="19"/>
                <c:pt idx="0">
                  <c:v>43465</c:v>
                </c:pt>
                <c:pt idx="3">
                  <c:v>43555</c:v>
                </c:pt>
                <c:pt idx="6">
                  <c:v>43646</c:v>
                </c:pt>
                <c:pt idx="9">
                  <c:v>43738</c:v>
                </c:pt>
                <c:pt idx="12">
                  <c:v>43830</c:v>
                </c:pt>
                <c:pt idx="15">
                  <c:v>43921</c:v>
                </c:pt>
                <c:pt idx="18">
                  <c:v>44012</c:v>
                </c:pt>
              </c:numCache>
            </c:numRef>
          </c:cat>
          <c:val>
            <c:numRef>
              <c:f>'46'!$J$34:$J$52</c:f>
              <c:numCache>
                <c:formatCode>0.0%</c:formatCode>
                <c:ptCount val="19"/>
                <c:pt idx="0">
                  <c:v>0.17699999999999999</c:v>
                </c:pt>
                <c:pt idx="1">
                  <c:v>0.18099999999999999</c:v>
                </c:pt>
                <c:pt idx="2">
                  <c:v>0.185</c:v>
                </c:pt>
                <c:pt idx="3">
                  <c:v>0.183</c:v>
                </c:pt>
                <c:pt idx="4">
                  <c:v>0.17699999999999999</c:v>
                </c:pt>
                <c:pt idx="5">
                  <c:v>0.17599999999999999</c:v>
                </c:pt>
                <c:pt idx="6">
                  <c:v>0.17499999999999999</c:v>
                </c:pt>
                <c:pt idx="7">
                  <c:v>0.17399999999999999</c:v>
                </c:pt>
                <c:pt idx="8">
                  <c:v>0.18</c:v>
                </c:pt>
                <c:pt idx="9">
                  <c:v>0.184</c:v>
                </c:pt>
                <c:pt idx="10">
                  <c:v>0.186</c:v>
                </c:pt>
                <c:pt idx="11">
                  <c:v>0.187</c:v>
                </c:pt>
                <c:pt idx="12">
                  <c:v>0.19700000000000001</c:v>
                </c:pt>
                <c:pt idx="13">
                  <c:v>0.20300000000000001</c:v>
                </c:pt>
                <c:pt idx="14">
                  <c:v>0.20100000000000001</c:v>
                </c:pt>
                <c:pt idx="15">
                  <c:v>0.193</c:v>
                </c:pt>
                <c:pt idx="16">
                  <c:v>0.19700000000000001</c:v>
                </c:pt>
                <c:pt idx="17">
                  <c:v>0.222</c:v>
                </c:pt>
                <c:pt idx="18">
                  <c:v>0.219</c:v>
                </c:pt>
              </c:numCache>
            </c:numRef>
          </c:val>
          <c:smooth val="0"/>
          <c:extLst>
            <c:ext xmlns:c16="http://schemas.microsoft.com/office/drawing/2014/chart" uri="{C3380CC4-5D6E-409C-BE32-E72D297353CC}">
              <c16:uniqueId val="{00000001-9BB8-4324-AD03-DA19923E7502}"/>
            </c:ext>
          </c:extLst>
        </c:ser>
        <c:dLbls>
          <c:showLegendKey val="0"/>
          <c:showVal val="0"/>
          <c:showCatName val="0"/>
          <c:showSerName val="0"/>
          <c:showPercent val="0"/>
          <c:showBubbleSize val="0"/>
        </c:dLbls>
        <c:marker val="1"/>
        <c:smooth val="0"/>
        <c:axId val="304771264"/>
        <c:axId val="304770872"/>
      </c:lineChart>
      <c:catAx>
        <c:axId val="304770088"/>
        <c:scaling>
          <c:orientation val="minMax"/>
          <c:max val="19"/>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4770480"/>
        <c:crosses val="autoZero"/>
        <c:auto val="0"/>
        <c:lblAlgn val="ctr"/>
        <c:lblOffset val="100"/>
        <c:tickLblSkip val="3"/>
        <c:tickMarkSkip val="1"/>
        <c:noMultiLvlLbl val="0"/>
      </c:catAx>
      <c:valAx>
        <c:axId val="304770480"/>
        <c:scaling>
          <c:orientation val="minMax"/>
          <c:max val="17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4770088"/>
        <c:crosses val="autoZero"/>
        <c:crossBetween val="between"/>
        <c:majorUnit val="35"/>
      </c:valAx>
      <c:valAx>
        <c:axId val="304770872"/>
        <c:scaling>
          <c:orientation val="minMax"/>
          <c:max val="0.25"/>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4771264"/>
        <c:crosses val="max"/>
        <c:crossBetween val="between"/>
        <c:majorUnit val="5.000000000000001E-2"/>
      </c:valAx>
      <c:dateAx>
        <c:axId val="304771264"/>
        <c:scaling>
          <c:orientation val="minMax"/>
        </c:scaling>
        <c:delete val="1"/>
        <c:axPos val="b"/>
        <c:numFmt formatCode="m/d/yyyy" sourceLinked="1"/>
        <c:majorTickMark val="out"/>
        <c:minorTickMark val="none"/>
        <c:tickLblPos val="nextTo"/>
        <c:crossAx val="304770872"/>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94802903204103E-2"/>
          <c:w val="0.96320793716411746"/>
          <c:h val="0.82328495805735391"/>
        </c:manualLayout>
      </c:layout>
      <c:lineChart>
        <c:grouping val="standard"/>
        <c:varyColors val="0"/>
        <c:ser>
          <c:idx val="1"/>
          <c:order val="0"/>
          <c:tx>
            <c:strRef>
              <c:f>'5'!$H$8</c:f>
              <c:strCache>
                <c:ptCount val="1"/>
                <c:pt idx="0">
                  <c:v>Загальні активи</c:v>
                </c:pt>
              </c:strCache>
            </c:strRef>
          </c:tx>
          <c:spPr>
            <a:ln w="25400" cmpd="sng">
              <a:solidFill>
                <a:srgbClr val="057D46"/>
              </a:solidFill>
              <a:prstDash val="solid"/>
            </a:ln>
          </c:spPr>
          <c:marker>
            <c:symbol val="none"/>
          </c:marker>
          <c:dLbls>
            <c:dLbl>
              <c:idx val="42"/>
              <c:layout>
                <c:manualLayout>
                  <c:x val="-8.1058020477815698E-2"/>
                  <c:y val="-5.888126523320921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76-4F2D-9EF4-BDE74CB8B0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'5'!$G$10:$G$52</c:f>
              <c:numCache>
                <c:formatCode>m/d/yyyy</c:formatCode>
                <c:ptCount val="43"/>
                <c:pt idx="0">
                  <c:v>42735</c:v>
                </c:pt>
                <c:pt idx="6">
                  <c:v>42916</c:v>
                </c:pt>
                <c:pt idx="12">
                  <c:v>43100</c:v>
                </c:pt>
                <c:pt idx="18">
                  <c:v>43281</c:v>
                </c:pt>
                <c:pt idx="24">
                  <c:v>43465</c:v>
                </c:pt>
                <c:pt idx="30">
                  <c:v>43646</c:v>
                </c:pt>
                <c:pt idx="36">
                  <c:v>43830</c:v>
                </c:pt>
                <c:pt idx="42">
                  <c:v>44012</c:v>
                </c:pt>
              </c:numCache>
            </c:numRef>
          </c:cat>
          <c:val>
            <c:numRef>
              <c:f>'5'!$H$10:$H$52</c:f>
              <c:numCache>
                <c:formatCode>_-* #\ ##0_₴_-;\-* #\ ##0_₴_-;_-* "-"??_₴_-;_-@_-</c:formatCode>
                <c:ptCount val="43"/>
                <c:pt idx="0">
                  <c:v>1029.5</c:v>
                </c:pt>
                <c:pt idx="1">
                  <c:v>1051</c:v>
                </c:pt>
                <c:pt idx="2">
                  <c:v>1091.8</c:v>
                </c:pt>
                <c:pt idx="3">
                  <c:v>1115.3</c:v>
                </c:pt>
                <c:pt idx="4">
                  <c:v>1143.7</c:v>
                </c:pt>
                <c:pt idx="5">
                  <c:v>1146.8</c:v>
                </c:pt>
                <c:pt idx="6">
                  <c:v>1151.4000000000001</c:v>
                </c:pt>
                <c:pt idx="7">
                  <c:v>1176.0999999999999</c:v>
                </c:pt>
                <c:pt idx="8">
                  <c:v>1184</c:v>
                </c:pt>
                <c:pt idx="9">
                  <c:v>1181.4000000000001</c:v>
                </c:pt>
                <c:pt idx="10">
                  <c:v>1181.2</c:v>
                </c:pt>
                <c:pt idx="11">
                  <c:v>1180.9000000000001</c:v>
                </c:pt>
                <c:pt idx="12">
                  <c:v>1221.9000000000001</c:v>
                </c:pt>
                <c:pt idx="13">
                  <c:v>1182.5999999999999</c:v>
                </c:pt>
                <c:pt idx="14">
                  <c:v>1199.2</c:v>
                </c:pt>
                <c:pt idx="15">
                  <c:v>1199.2</c:v>
                </c:pt>
                <c:pt idx="16">
                  <c:v>1200.3</c:v>
                </c:pt>
                <c:pt idx="17">
                  <c:v>1202.2</c:v>
                </c:pt>
                <c:pt idx="18">
                  <c:v>1199.5</c:v>
                </c:pt>
                <c:pt idx="19">
                  <c:v>1191.3</c:v>
                </c:pt>
                <c:pt idx="20">
                  <c:v>1205.2</c:v>
                </c:pt>
                <c:pt idx="21">
                  <c:v>1197.7</c:v>
                </c:pt>
                <c:pt idx="22">
                  <c:v>1207.7</c:v>
                </c:pt>
                <c:pt idx="23">
                  <c:v>1255.7</c:v>
                </c:pt>
                <c:pt idx="24">
                  <c:v>1250</c:v>
                </c:pt>
                <c:pt idx="25">
                  <c:v>1252.4000000000001</c:v>
                </c:pt>
                <c:pt idx="26">
                  <c:v>1264.2</c:v>
                </c:pt>
                <c:pt idx="27">
                  <c:v>1262</c:v>
                </c:pt>
                <c:pt idx="28">
                  <c:v>1252.7</c:v>
                </c:pt>
                <c:pt idx="29">
                  <c:v>1248.8</c:v>
                </c:pt>
                <c:pt idx="30">
                  <c:v>1248.0999999999999</c:v>
                </c:pt>
                <c:pt idx="31">
                  <c:v>1224.3</c:v>
                </c:pt>
                <c:pt idx="32">
                  <c:v>1249.0999999999999</c:v>
                </c:pt>
                <c:pt idx="33">
                  <c:v>1246.2</c:v>
                </c:pt>
                <c:pt idx="34">
                  <c:v>1255.5999999999999</c:v>
                </c:pt>
                <c:pt idx="35">
                  <c:v>1269.5</c:v>
                </c:pt>
                <c:pt idx="36">
                  <c:v>1267</c:v>
                </c:pt>
                <c:pt idx="37">
                  <c:v>1258.5999999999999</c:v>
                </c:pt>
                <c:pt idx="38">
                  <c:v>1247.9000000000001</c:v>
                </c:pt>
                <c:pt idx="39">
                  <c:v>1224.0999999999999</c:v>
                </c:pt>
                <c:pt idx="40">
                  <c:v>1259.3</c:v>
                </c:pt>
                <c:pt idx="41">
                  <c:v>1255.0999999999999</c:v>
                </c:pt>
                <c:pt idx="42">
                  <c:v>1206</c:v>
                </c:pt>
              </c:numCache>
            </c:numRef>
          </c:val>
          <c:smooth val="0"/>
          <c:extLst>
            <c:ext xmlns:c16="http://schemas.microsoft.com/office/drawing/2014/chart" uri="{C3380CC4-5D6E-409C-BE32-E72D297353CC}">
              <c16:uniqueId val="{00000001-C676-4F2D-9EF4-BDE74CB8B09C}"/>
            </c:ext>
          </c:extLst>
        </c:ser>
        <c:ser>
          <c:idx val="0"/>
          <c:order val="1"/>
          <c:tx>
            <c:strRef>
              <c:f>'5'!$I$8</c:f>
              <c:strCache>
                <c:ptCount val="1"/>
                <c:pt idx="0">
                  <c:v>Чисті активи</c:v>
                </c:pt>
              </c:strCache>
            </c:strRef>
          </c:tx>
          <c:spPr>
            <a:ln w="25400" cmpd="sng">
              <a:solidFill>
                <a:srgbClr val="91C864"/>
              </a:solidFill>
              <a:prstDash val="solid"/>
            </a:ln>
          </c:spPr>
          <c:marker>
            <c:symbol val="none"/>
          </c:marker>
          <c:dLbls>
            <c:dLbl>
              <c:idx val="42"/>
              <c:layout>
                <c:manualLayout>
                  <c:x val="-9.3856655290102384E-2"/>
                  <c:y val="-5.888126523320927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76-4F2D-9EF4-BDE74CB8B0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'5'!$G$10:$G$52</c:f>
              <c:numCache>
                <c:formatCode>m/d/yyyy</c:formatCode>
                <c:ptCount val="43"/>
                <c:pt idx="0">
                  <c:v>42735</c:v>
                </c:pt>
                <c:pt idx="6">
                  <c:v>42916</c:v>
                </c:pt>
                <c:pt idx="12">
                  <c:v>43100</c:v>
                </c:pt>
                <c:pt idx="18">
                  <c:v>43281</c:v>
                </c:pt>
                <c:pt idx="24">
                  <c:v>43465</c:v>
                </c:pt>
                <c:pt idx="30">
                  <c:v>43646</c:v>
                </c:pt>
                <c:pt idx="36">
                  <c:v>43830</c:v>
                </c:pt>
                <c:pt idx="42">
                  <c:v>44012</c:v>
                </c:pt>
              </c:numCache>
            </c:numRef>
          </c:cat>
          <c:val>
            <c:numRef>
              <c:f>'5'!$I$10:$I$52</c:f>
              <c:numCache>
                <c:formatCode>_-* #\ ##0_₴_-;\-* #\ ##0_₴_-;_-* "-"??_₴_-;_-@_-</c:formatCode>
                <c:ptCount val="43"/>
                <c:pt idx="0">
                  <c:v>885.5</c:v>
                </c:pt>
                <c:pt idx="1">
                  <c:v>905</c:v>
                </c:pt>
                <c:pt idx="2">
                  <c:v>955.3</c:v>
                </c:pt>
                <c:pt idx="3">
                  <c:v>982.3</c:v>
                </c:pt>
                <c:pt idx="4">
                  <c:v>1009.5</c:v>
                </c:pt>
                <c:pt idx="5">
                  <c:v>1007.7</c:v>
                </c:pt>
                <c:pt idx="6">
                  <c:v>986.9</c:v>
                </c:pt>
                <c:pt idx="7">
                  <c:v>1004.5</c:v>
                </c:pt>
                <c:pt idx="8">
                  <c:v>1005.5</c:v>
                </c:pt>
                <c:pt idx="9">
                  <c:v>1003.5</c:v>
                </c:pt>
                <c:pt idx="10">
                  <c:v>998.9</c:v>
                </c:pt>
                <c:pt idx="11">
                  <c:v>993.9</c:v>
                </c:pt>
                <c:pt idx="12">
                  <c:v>982.2</c:v>
                </c:pt>
                <c:pt idx="13">
                  <c:v>965.9</c:v>
                </c:pt>
                <c:pt idx="14">
                  <c:v>984.6</c:v>
                </c:pt>
                <c:pt idx="15">
                  <c:v>989.4</c:v>
                </c:pt>
                <c:pt idx="16">
                  <c:v>993.9</c:v>
                </c:pt>
                <c:pt idx="17">
                  <c:v>997.3</c:v>
                </c:pt>
                <c:pt idx="18">
                  <c:v>978.2</c:v>
                </c:pt>
                <c:pt idx="19">
                  <c:v>969.1</c:v>
                </c:pt>
                <c:pt idx="20">
                  <c:v>977.6</c:v>
                </c:pt>
                <c:pt idx="21">
                  <c:v>957.6</c:v>
                </c:pt>
                <c:pt idx="22">
                  <c:v>965.1</c:v>
                </c:pt>
                <c:pt idx="23">
                  <c:v>987.8</c:v>
                </c:pt>
                <c:pt idx="24">
                  <c:v>982.2</c:v>
                </c:pt>
                <c:pt idx="25">
                  <c:v>982.6</c:v>
                </c:pt>
                <c:pt idx="26">
                  <c:v>995.3</c:v>
                </c:pt>
                <c:pt idx="27">
                  <c:v>986.3</c:v>
                </c:pt>
                <c:pt idx="28">
                  <c:v>973.3</c:v>
                </c:pt>
                <c:pt idx="29">
                  <c:v>969.3</c:v>
                </c:pt>
                <c:pt idx="30">
                  <c:v>972.2</c:v>
                </c:pt>
                <c:pt idx="31">
                  <c:v>953.6</c:v>
                </c:pt>
                <c:pt idx="32">
                  <c:v>975.9</c:v>
                </c:pt>
                <c:pt idx="33">
                  <c:v>960.1</c:v>
                </c:pt>
                <c:pt idx="34">
                  <c:v>970.5</c:v>
                </c:pt>
                <c:pt idx="35">
                  <c:v>984.5</c:v>
                </c:pt>
                <c:pt idx="36">
                  <c:v>999.9</c:v>
                </c:pt>
                <c:pt idx="37">
                  <c:v>1004.5</c:v>
                </c:pt>
                <c:pt idx="38">
                  <c:v>986</c:v>
                </c:pt>
                <c:pt idx="39">
                  <c:v>961</c:v>
                </c:pt>
                <c:pt idx="40">
                  <c:v>996.2</c:v>
                </c:pt>
                <c:pt idx="41">
                  <c:v>997.3</c:v>
                </c:pt>
                <c:pt idx="42">
                  <c:v>948.2</c:v>
                </c:pt>
              </c:numCache>
            </c:numRef>
          </c:val>
          <c:smooth val="0"/>
          <c:extLst>
            <c:ext xmlns:c16="http://schemas.microsoft.com/office/drawing/2014/chart" uri="{C3380CC4-5D6E-409C-BE32-E72D297353CC}">
              <c16:uniqueId val="{00000003-C676-4F2D-9EF4-BDE74CB8B09C}"/>
            </c:ext>
          </c:extLst>
        </c:ser>
        <c:ser>
          <c:idx val="2"/>
          <c:order val="2"/>
          <c:tx>
            <c:strRef>
              <c:f>'5'!$J$8</c:f>
              <c:strCache>
                <c:ptCount val="1"/>
                <c:pt idx="0">
                  <c:v>Депозити фіз. осіб</c:v>
                </c:pt>
              </c:strCache>
            </c:strRef>
          </c:tx>
          <c:spPr>
            <a:ln w="25400" cmpd="sng">
              <a:solidFill>
                <a:srgbClr val="7D0532"/>
              </a:solidFill>
              <a:prstDash val="solid"/>
            </a:ln>
          </c:spPr>
          <c:marker>
            <c:symbol val="none"/>
          </c:marker>
          <c:dLbls>
            <c:dLbl>
              <c:idx val="42"/>
              <c:layout>
                <c:manualLayout>
                  <c:x val="-8.9590443686006979E-2"/>
                  <c:y val="-5.299313870988829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76-4F2D-9EF4-BDE74CB8B0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'5'!$G$10:$G$52</c:f>
              <c:numCache>
                <c:formatCode>m/d/yyyy</c:formatCode>
                <c:ptCount val="43"/>
                <c:pt idx="0">
                  <c:v>42735</c:v>
                </c:pt>
                <c:pt idx="6">
                  <c:v>42916</c:v>
                </c:pt>
                <c:pt idx="12">
                  <c:v>43100</c:v>
                </c:pt>
                <c:pt idx="18">
                  <c:v>43281</c:v>
                </c:pt>
                <c:pt idx="24">
                  <c:v>43465</c:v>
                </c:pt>
                <c:pt idx="30">
                  <c:v>43646</c:v>
                </c:pt>
                <c:pt idx="36">
                  <c:v>43830</c:v>
                </c:pt>
                <c:pt idx="42">
                  <c:v>44012</c:v>
                </c:pt>
              </c:numCache>
            </c:numRef>
          </c:cat>
          <c:val>
            <c:numRef>
              <c:f>'5'!$J$10:$J$52</c:f>
              <c:numCache>
                <c:formatCode>_-* #\ ##0_₴_-;\-* #\ ##0_₴_-;_-* "-"??_₴_-;_-@_-</c:formatCode>
                <c:ptCount val="43"/>
                <c:pt idx="0">
                  <c:v>1581</c:v>
                </c:pt>
                <c:pt idx="1">
                  <c:v>1608.5</c:v>
                </c:pt>
                <c:pt idx="2">
                  <c:v>1642</c:v>
                </c:pt>
                <c:pt idx="3">
                  <c:v>1656.1</c:v>
                </c:pt>
                <c:pt idx="4">
                  <c:v>1688.1</c:v>
                </c:pt>
                <c:pt idx="5">
                  <c:v>1707.8</c:v>
                </c:pt>
                <c:pt idx="6">
                  <c:v>1724.1</c:v>
                </c:pt>
                <c:pt idx="7">
                  <c:v>1729.8</c:v>
                </c:pt>
                <c:pt idx="8">
                  <c:v>1735.8</c:v>
                </c:pt>
                <c:pt idx="9">
                  <c:v>1737.5</c:v>
                </c:pt>
                <c:pt idx="10">
                  <c:v>1735.8</c:v>
                </c:pt>
                <c:pt idx="11">
                  <c:v>1741.1</c:v>
                </c:pt>
                <c:pt idx="12">
                  <c:v>1718.9</c:v>
                </c:pt>
                <c:pt idx="13">
                  <c:v>1715.2</c:v>
                </c:pt>
                <c:pt idx="14">
                  <c:v>1728.8</c:v>
                </c:pt>
                <c:pt idx="15">
                  <c:v>1728.5</c:v>
                </c:pt>
                <c:pt idx="16">
                  <c:v>1735.5</c:v>
                </c:pt>
                <c:pt idx="17">
                  <c:v>1744.2</c:v>
                </c:pt>
                <c:pt idx="18">
                  <c:v>1772.8</c:v>
                </c:pt>
                <c:pt idx="19">
                  <c:v>1766</c:v>
                </c:pt>
                <c:pt idx="20">
                  <c:v>1757.9</c:v>
                </c:pt>
                <c:pt idx="21">
                  <c:v>1770.9</c:v>
                </c:pt>
                <c:pt idx="22">
                  <c:v>1765.4</c:v>
                </c:pt>
                <c:pt idx="23">
                  <c:v>1770.8</c:v>
                </c:pt>
                <c:pt idx="24">
                  <c:v>1737.8</c:v>
                </c:pt>
                <c:pt idx="25">
                  <c:v>1725.5</c:v>
                </c:pt>
                <c:pt idx="26">
                  <c:v>1714</c:v>
                </c:pt>
                <c:pt idx="27">
                  <c:v>1707.4</c:v>
                </c:pt>
                <c:pt idx="28">
                  <c:v>1664.8</c:v>
                </c:pt>
                <c:pt idx="29">
                  <c:v>1642.1</c:v>
                </c:pt>
                <c:pt idx="30">
                  <c:v>1666.7</c:v>
                </c:pt>
                <c:pt idx="31">
                  <c:v>1660.9</c:v>
                </c:pt>
                <c:pt idx="32">
                  <c:v>1663.3</c:v>
                </c:pt>
                <c:pt idx="33">
                  <c:v>1676.6</c:v>
                </c:pt>
                <c:pt idx="34">
                  <c:v>1657.7</c:v>
                </c:pt>
                <c:pt idx="35">
                  <c:v>1674.7</c:v>
                </c:pt>
                <c:pt idx="36">
                  <c:v>1625.5</c:v>
                </c:pt>
                <c:pt idx="37">
                  <c:v>1609.2</c:v>
                </c:pt>
                <c:pt idx="38">
                  <c:v>1594.8</c:v>
                </c:pt>
                <c:pt idx="39">
                  <c:v>1577.4</c:v>
                </c:pt>
                <c:pt idx="40">
                  <c:v>1608.1</c:v>
                </c:pt>
                <c:pt idx="41">
                  <c:v>1599.5</c:v>
                </c:pt>
                <c:pt idx="42">
                  <c:v>1602.6</c:v>
                </c:pt>
              </c:numCache>
            </c:numRef>
          </c:val>
          <c:smooth val="0"/>
          <c:extLst>
            <c:ext xmlns:c16="http://schemas.microsoft.com/office/drawing/2014/chart" uri="{C3380CC4-5D6E-409C-BE32-E72D297353CC}">
              <c16:uniqueId val="{00000005-C676-4F2D-9EF4-BDE74CB8B09C}"/>
            </c:ext>
          </c:extLst>
        </c:ser>
        <c:dLbls>
          <c:showLegendKey val="0"/>
          <c:showVal val="0"/>
          <c:showCatName val="0"/>
          <c:showSerName val="0"/>
          <c:showPercent val="0"/>
          <c:showBubbleSize val="0"/>
        </c:dLbls>
        <c:smooth val="0"/>
        <c:axId val="210088088"/>
        <c:axId val="210088480"/>
      </c:lineChart>
      <c:catAx>
        <c:axId val="210088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10088480"/>
        <c:crosses val="autoZero"/>
        <c:auto val="0"/>
        <c:lblAlgn val="ctr"/>
        <c:lblOffset val="100"/>
        <c:tickLblSkip val="1"/>
        <c:tickMarkSkip val="6"/>
        <c:noMultiLvlLbl val="1"/>
      </c:catAx>
      <c:valAx>
        <c:axId val="210088480"/>
        <c:scaling>
          <c:orientation val="minMax"/>
          <c:min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10088088"/>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71517155849522E-2"/>
          <c:y val="0.84775416172903595"/>
          <c:w val="0.92600248036378674"/>
          <c:h val="0.1522458382709640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'46'!$I$9</c:f>
              <c:strCache>
                <c:ptCount val="1"/>
                <c:pt idx="0">
                  <c:v>Regulatory capital, UAH bn</c:v>
                </c:pt>
              </c:strCache>
            </c:strRef>
          </c:tx>
          <c:spPr>
            <a:solidFill>
              <a:srgbClr val="91C864"/>
            </a:solidFill>
            <a:ln>
              <a:noFill/>
            </a:ln>
          </c:spPr>
          <c:invertIfNegative val="0"/>
          <c:cat>
            <c:numRef>
              <c:f>'46'!$H$34:$H$52</c:f>
              <c:numCache>
                <c:formatCode>m/d/yyyy</c:formatCode>
                <c:ptCount val="19"/>
                <c:pt idx="0">
                  <c:v>43465</c:v>
                </c:pt>
                <c:pt idx="3">
                  <c:v>43555</c:v>
                </c:pt>
                <c:pt idx="6">
                  <c:v>43646</c:v>
                </c:pt>
                <c:pt idx="9">
                  <c:v>43738</c:v>
                </c:pt>
                <c:pt idx="12">
                  <c:v>43830</c:v>
                </c:pt>
                <c:pt idx="15">
                  <c:v>43921</c:v>
                </c:pt>
                <c:pt idx="18">
                  <c:v>44012</c:v>
                </c:pt>
              </c:numCache>
            </c:numRef>
          </c:cat>
          <c:val>
            <c:numRef>
              <c:f>'46'!$I$34:$I$52</c:f>
              <c:numCache>
                <c:formatCode>0.0</c:formatCode>
                <c:ptCount val="19"/>
                <c:pt idx="0">
                  <c:v>136.30000000000001</c:v>
                </c:pt>
                <c:pt idx="1">
                  <c:v>135.19999999999999</c:v>
                </c:pt>
                <c:pt idx="2">
                  <c:v>136.5</c:v>
                </c:pt>
                <c:pt idx="3">
                  <c:v>137.4</c:v>
                </c:pt>
                <c:pt idx="4">
                  <c:v>133.9</c:v>
                </c:pt>
                <c:pt idx="5">
                  <c:v>134.9</c:v>
                </c:pt>
                <c:pt idx="6">
                  <c:v>136</c:v>
                </c:pt>
                <c:pt idx="7">
                  <c:v>137.9</c:v>
                </c:pt>
                <c:pt idx="8">
                  <c:v>143.80000000000001</c:v>
                </c:pt>
                <c:pt idx="9">
                  <c:v>143.9</c:v>
                </c:pt>
                <c:pt idx="10">
                  <c:v>146.80000000000001</c:v>
                </c:pt>
                <c:pt idx="11">
                  <c:v>147.1</c:v>
                </c:pt>
                <c:pt idx="12">
                  <c:v>150.30000000000001</c:v>
                </c:pt>
                <c:pt idx="13">
                  <c:v>150.9</c:v>
                </c:pt>
                <c:pt idx="14">
                  <c:v>149.30000000000001</c:v>
                </c:pt>
                <c:pt idx="15">
                  <c:v>155.30000000000001</c:v>
                </c:pt>
                <c:pt idx="16">
                  <c:v>154.4</c:v>
                </c:pt>
                <c:pt idx="17">
                  <c:v>171.7</c:v>
                </c:pt>
                <c:pt idx="18">
                  <c:v>170.8</c:v>
                </c:pt>
              </c:numCache>
            </c:numRef>
          </c:val>
          <c:extLst>
            <c:ext xmlns:c16="http://schemas.microsoft.com/office/drawing/2014/chart" uri="{C3380CC4-5D6E-409C-BE32-E72D297353CC}">
              <c16:uniqueId val="{00000000-630F-4DC7-B603-61EA913A8470}"/>
            </c:ext>
          </c:extLst>
        </c:ser>
        <c:dLbls>
          <c:showLegendKey val="0"/>
          <c:showVal val="0"/>
          <c:showCatName val="0"/>
          <c:showSerName val="0"/>
          <c:showPercent val="0"/>
          <c:showBubbleSize val="0"/>
        </c:dLbls>
        <c:gapWidth val="75"/>
        <c:overlap val="100"/>
        <c:axId val="304772048"/>
        <c:axId val="304772440"/>
      </c:barChart>
      <c:lineChart>
        <c:grouping val="standard"/>
        <c:varyColors val="0"/>
        <c:ser>
          <c:idx val="1"/>
          <c:order val="1"/>
          <c:tx>
            <c:strRef>
              <c:f>'46'!$J$9</c:f>
              <c:strCache>
                <c:ptCount val="1"/>
                <c:pt idx="0">
                  <c:v>Tier2 capital ratio (r.h.s.)</c:v>
                </c:pt>
              </c:strCache>
            </c:strRef>
          </c:tx>
          <c:spPr>
            <a:ln>
              <a:solidFill>
                <a:srgbClr val="057D46"/>
              </a:solidFill>
            </a:ln>
          </c:spPr>
          <c:marker>
            <c:symbol val="none"/>
          </c:marker>
          <c:cat>
            <c:numRef>
              <c:f>'46'!$H$34:$H$52</c:f>
              <c:numCache>
                <c:formatCode>m/d/yyyy</c:formatCode>
                <c:ptCount val="19"/>
                <c:pt idx="0">
                  <c:v>43465</c:v>
                </c:pt>
                <c:pt idx="3">
                  <c:v>43555</c:v>
                </c:pt>
                <c:pt idx="6">
                  <c:v>43646</c:v>
                </c:pt>
                <c:pt idx="9">
                  <c:v>43738</c:v>
                </c:pt>
                <c:pt idx="12">
                  <c:v>43830</c:v>
                </c:pt>
                <c:pt idx="15">
                  <c:v>43921</c:v>
                </c:pt>
                <c:pt idx="18">
                  <c:v>44012</c:v>
                </c:pt>
              </c:numCache>
            </c:numRef>
          </c:cat>
          <c:val>
            <c:numRef>
              <c:f>'46'!$J$34:$J$52</c:f>
              <c:numCache>
                <c:formatCode>0.0%</c:formatCode>
                <c:ptCount val="19"/>
                <c:pt idx="0">
                  <c:v>0.17699999999999999</c:v>
                </c:pt>
                <c:pt idx="1">
                  <c:v>0.18099999999999999</c:v>
                </c:pt>
                <c:pt idx="2">
                  <c:v>0.185</c:v>
                </c:pt>
                <c:pt idx="3">
                  <c:v>0.183</c:v>
                </c:pt>
                <c:pt idx="4">
                  <c:v>0.17699999999999999</c:v>
                </c:pt>
                <c:pt idx="5">
                  <c:v>0.17599999999999999</c:v>
                </c:pt>
                <c:pt idx="6">
                  <c:v>0.17499999999999999</c:v>
                </c:pt>
                <c:pt idx="7">
                  <c:v>0.17399999999999999</c:v>
                </c:pt>
                <c:pt idx="8">
                  <c:v>0.18</c:v>
                </c:pt>
                <c:pt idx="9">
                  <c:v>0.184</c:v>
                </c:pt>
                <c:pt idx="10">
                  <c:v>0.186</c:v>
                </c:pt>
                <c:pt idx="11">
                  <c:v>0.187</c:v>
                </c:pt>
                <c:pt idx="12">
                  <c:v>0.19700000000000001</c:v>
                </c:pt>
                <c:pt idx="13">
                  <c:v>0.20300000000000001</c:v>
                </c:pt>
                <c:pt idx="14">
                  <c:v>0.20100000000000001</c:v>
                </c:pt>
                <c:pt idx="15">
                  <c:v>0.193</c:v>
                </c:pt>
                <c:pt idx="16">
                  <c:v>0.19700000000000001</c:v>
                </c:pt>
                <c:pt idx="17">
                  <c:v>0.222</c:v>
                </c:pt>
                <c:pt idx="18">
                  <c:v>0.219</c:v>
                </c:pt>
              </c:numCache>
            </c:numRef>
          </c:val>
          <c:smooth val="0"/>
          <c:extLst>
            <c:ext xmlns:c16="http://schemas.microsoft.com/office/drawing/2014/chart" uri="{C3380CC4-5D6E-409C-BE32-E72D297353CC}">
              <c16:uniqueId val="{00000001-630F-4DC7-B603-61EA913A8470}"/>
            </c:ext>
          </c:extLst>
        </c:ser>
        <c:dLbls>
          <c:showLegendKey val="0"/>
          <c:showVal val="0"/>
          <c:showCatName val="0"/>
          <c:showSerName val="0"/>
          <c:showPercent val="0"/>
          <c:showBubbleSize val="0"/>
        </c:dLbls>
        <c:marker val="1"/>
        <c:smooth val="0"/>
        <c:axId val="304773224"/>
        <c:axId val="304772832"/>
      </c:lineChart>
      <c:catAx>
        <c:axId val="304772048"/>
        <c:scaling>
          <c:orientation val="minMax"/>
          <c:max val="19"/>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4772440"/>
        <c:crosses val="autoZero"/>
        <c:auto val="0"/>
        <c:lblAlgn val="ctr"/>
        <c:lblOffset val="100"/>
        <c:tickLblSkip val="3"/>
        <c:tickMarkSkip val="1"/>
        <c:noMultiLvlLbl val="0"/>
      </c:catAx>
      <c:valAx>
        <c:axId val="304772440"/>
        <c:scaling>
          <c:orientation val="minMax"/>
          <c:max val="17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4772048"/>
        <c:crosses val="autoZero"/>
        <c:crossBetween val="between"/>
        <c:majorUnit val="35"/>
      </c:valAx>
      <c:valAx>
        <c:axId val="304772832"/>
        <c:scaling>
          <c:orientation val="minMax"/>
          <c:max val="0.25"/>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4773224"/>
        <c:crosses val="max"/>
        <c:crossBetween val="between"/>
        <c:majorUnit val="5.000000000000001E-2"/>
      </c:valAx>
      <c:dateAx>
        <c:axId val="304773224"/>
        <c:scaling>
          <c:orientation val="minMax"/>
        </c:scaling>
        <c:delete val="1"/>
        <c:axPos val="b"/>
        <c:numFmt formatCode="m/d/yyyy" sourceLinked="1"/>
        <c:majorTickMark val="out"/>
        <c:minorTickMark val="none"/>
        <c:tickLblPos val="nextTo"/>
        <c:crossAx val="304772832"/>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1.9047619047619049E-2"/>
          <c:w val="0.96250000000000002"/>
          <c:h val="0.67142857142857137"/>
        </c:manualLayout>
      </c:layout>
      <c:barChart>
        <c:barDir val="col"/>
        <c:grouping val="stacked"/>
        <c:varyColors val="0"/>
        <c:ser>
          <c:idx val="0"/>
          <c:order val="1"/>
          <c:tx>
            <c:strRef>
              <c:f>'47'!$J$8</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'47'!$H$34:$H$52</c:f>
              <c:numCache>
                <c:formatCode>m/d/yyyy</c:formatCode>
                <c:ptCount val="19"/>
                <c:pt idx="0">
                  <c:v>43465</c:v>
                </c:pt>
                <c:pt idx="3">
                  <c:v>43555</c:v>
                </c:pt>
                <c:pt idx="6">
                  <c:v>43646</c:v>
                </c:pt>
                <c:pt idx="9">
                  <c:v>43738</c:v>
                </c:pt>
                <c:pt idx="12">
                  <c:v>43830</c:v>
                </c:pt>
                <c:pt idx="15">
                  <c:v>43921</c:v>
                </c:pt>
                <c:pt idx="18">
                  <c:v>44012</c:v>
                </c:pt>
              </c:numCache>
            </c:numRef>
          </c:cat>
          <c:val>
            <c:numRef>
              <c:f>'47'!$J$34:$J$52</c:f>
              <c:numCache>
                <c:formatCode>0.0</c:formatCode>
                <c:ptCount val="19"/>
                <c:pt idx="0">
                  <c:v>466.1</c:v>
                </c:pt>
                <c:pt idx="1">
                  <c:v>466.4</c:v>
                </c:pt>
                <c:pt idx="2">
                  <c:v>469.7</c:v>
                </c:pt>
                <c:pt idx="3">
                  <c:v>469.9</c:v>
                </c:pt>
                <c:pt idx="4">
                  <c:v>470.3</c:v>
                </c:pt>
                <c:pt idx="5">
                  <c:v>470.2</c:v>
                </c:pt>
                <c:pt idx="6">
                  <c:v>470.2</c:v>
                </c:pt>
                <c:pt idx="7">
                  <c:v>470.5</c:v>
                </c:pt>
                <c:pt idx="8">
                  <c:v>472.3</c:v>
                </c:pt>
                <c:pt idx="9">
                  <c:v>470.9</c:v>
                </c:pt>
                <c:pt idx="10">
                  <c:v>470.9</c:v>
                </c:pt>
                <c:pt idx="11">
                  <c:v>471</c:v>
                </c:pt>
                <c:pt idx="12">
                  <c:v>471.2</c:v>
                </c:pt>
                <c:pt idx="13">
                  <c:v>471.2</c:v>
                </c:pt>
                <c:pt idx="14">
                  <c:v>471.2</c:v>
                </c:pt>
                <c:pt idx="15">
                  <c:v>471.3</c:v>
                </c:pt>
                <c:pt idx="16">
                  <c:v>473.8</c:v>
                </c:pt>
                <c:pt idx="17">
                  <c:v>473.9</c:v>
                </c:pt>
                <c:pt idx="18">
                  <c:v>474</c:v>
                </c:pt>
              </c:numCache>
            </c:numRef>
          </c:val>
          <c:extLst>
            <c:ext xmlns:c16="http://schemas.microsoft.com/office/drawing/2014/chart" uri="{C3380CC4-5D6E-409C-BE32-E72D297353CC}">
              <c16:uniqueId val="{00000000-99AC-40BA-A787-72073DC62685}"/>
            </c:ext>
          </c:extLst>
        </c:ser>
        <c:ser>
          <c:idx val="1"/>
          <c:order val="2"/>
          <c:tx>
            <c:strRef>
              <c:f>'47'!$K$8</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'47'!$H$34:$H$52</c:f>
              <c:numCache>
                <c:formatCode>m/d/yyyy</c:formatCode>
                <c:ptCount val="19"/>
                <c:pt idx="0">
                  <c:v>43465</c:v>
                </c:pt>
                <c:pt idx="3">
                  <c:v>43555</c:v>
                </c:pt>
                <c:pt idx="6">
                  <c:v>43646</c:v>
                </c:pt>
                <c:pt idx="9">
                  <c:v>43738</c:v>
                </c:pt>
                <c:pt idx="12">
                  <c:v>43830</c:v>
                </c:pt>
                <c:pt idx="15">
                  <c:v>43921</c:v>
                </c:pt>
                <c:pt idx="18">
                  <c:v>44012</c:v>
                </c:pt>
              </c:numCache>
            </c:numRef>
          </c:cat>
          <c:val>
            <c:numRef>
              <c:f>'47'!$K$34:$K$52</c:f>
              <c:numCache>
                <c:formatCode>0.0</c:formatCode>
                <c:ptCount val="19"/>
                <c:pt idx="0">
                  <c:v>39</c:v>
                </c:pt>
                <c:pt idx="1">
                  <c:v>39</c:v>
                </c:pt>
                <c:pt idx="2">
                  <c:v>39</c:v>
                </c:pt>
                <c:pt idx="3">
                  <c:v>39</c:v>
                </c:pt>
                <c:pt idx="4">
                  <c:v>35.6</c:v>
                </c:pt>
                <c:pt idx="5">
                  <c:v>37.799999999999997</c:v>
                </c:pt>
                <c:pt idx="6">
                  <c:v>37.799999999999997</c:v>
                </c:pt>
                <c:pt idx="7">
                  <c:v>37.9</c:v>
                </c:pt>
                <c:pt idx="8">
                  <c:v>38</c:v>
                </c:pt>
                <c:pt idx="9">
                  <c:v>37.9</c:v>
                </c:pt>
                <c:pt idx="10">
                  <c:v>37.9</c:v>
                </c:pt>
                <c:pt idx="11">
                  <c:v>37.9</c:v>
                </c:pt>
                <c:pt idx="12">
                  <c:v>36.299999999999997</c:v>
                </c:pt>
                <c:pt idx="13">
                  <c:v>36.299999999999997</c:v>
                </c:pt>
                <c:pt idx="14">
                  <c:v>36.299999999999997</c:v>
                </c:pt>
                <c:pt idx="15">
                  <c:v>36.299999999999997</c:v>
                </c:pt>
                <c:pt idx="16">
                  <c:v>37.4</c:v>
                </c:pt>
                <c:pt idx="17">
                  <c:v>39.4</c:v>
                </c:pt>
                <c:pt idx="18">
                  <c:v>39.4</c:v>
                </c:pt>
              </c:numCache>
            </c:numRef>
          </c:val>
          <c:extLst>
            <c:ext xmlns:c16="http://schemas.microsoft.com/office/drawing/2014/chart" uri="{C3380CC4-5D6E-409C-BE32-E72D297353CC}">
              <c16:uniqueId val="{00000001-99AC-40BA-A787-72073DC62685}"/>
            </c:ext>
          </c:extLst>
        </c:ser>
        <c:ser>
          <c:idx val="3"/>
          <c:order val="3"/>
          <c:tx>
            <c:strRef>
              <c:f>'47'!$L$8</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'47'!$H$34:$H$52</c:f>
              <c:numCache>
                <c:formatCode>m/d/yyyy</c:formatCode>
                <c:ptCount val="19"/>
                <c:pt idx="0">
                  <c:v>43465</c:v>
                </c:pt>
                <c:pt idx="3">
                  <c:v>43555</c:v>
                </c:pt>
                <c:pt idx="6">
                  <c:v>43646</c:v>
                </c:pt>
                <c:pt idx="9">
                  <c:v>43738</c:v>
                </c:pt>
                <c:pt idx="12">
                  <c:v>43830</c:v>
                </c:pt>
                <c:pt idx="15">
                  <c:v>43921</c:v>
                </c:pt>
                <c:pt idx="18">
                  <c:v>44012</c:v>
                </c:pt>
              </c:numCache>
            </c:numRef>
          </c:cat>
          <c:val>
            <c:numRef>
              <c:f>'47'!$L$34:$L$52</c:f>
              <c:numCache>
                <c:formatCode>0.0</c:formatCode>
                <c:ptCount val="19"/>
                <c:pt idx="0">
                  <c:v>11.3</c:v>
                </c:pt>
                <c:pt idx="1">
                  <c:v>10.8</c:v>
                </c:pt>
                <c:pt idx="2">
                  <c:v>9.8000000000000007</c:v>
                </c:pt>
                <c:pt idx="3">
                  <c:v>9.9</c:v>
                </c:pt>
                <c:pt idx="4">
                  <c:v>9.6</c:v>
                </c:pt>
                <c:pt idx="5">
                  <c:v>9.6999999999999993</c:v>
                </c:pt>
                <c:pt idx="6">
                  <c:v>9.6</c:v>
                </c:pt>
                <c:pt idx="7">
                  <c:v>8.9</c:v>
                </c:pt>
                <c:pt idx="8">
                  <c:v>9.1999999999999993</c:v>
                </c:pt>
                <c:pt idx="9">
                  <c:v>8.6</c:v>
                </c:pt>
                <c:pt idx="10">
                  <c:v>8.6999999999999993</c:v>
                </c:pt>
                <c:pt idx="11">
                  <c:v>8.3000000000000007</c:v>
                </c:pt>
                <c:pt idx="12">
                  <c:v>10</c:v>
                </c:pt>
                <c:pt idx="13">
                  <c:v>9.1</c:v>
                </c:pt>
                <c:pt idx="14">
                  <c:v>7.4</c:v>
                </c:pt>
                <c:pt idx="15">
                  <c:v>8.4</c:v>
                </c:pt>
                <c:pt idx="16">
                  <c:v>8.1</c:v>
                </c:pt>
                <c:pt idx="17">
                  <c:v>8.1</c:v>
                </c:pt>
                <c:pt idx="18">
                  <c:v>8</c:v>
                </c:pt>
              </c:numCache>
            </c:numRef>
          </c:val>
          <c:extLst>
            <c:ext xmlns:c16="http://schemas.microsoft.com/office/drawing/2014/chart" uri="{C3380CC4-5D6E-409C-BE32-E72D297353CC}">
              <c16:uniqueId val="{00000002-99AC-40BA-A787-72073DC62685}"/>
            </c:ext>
          </c:extLst>
        </c:ser>
        <c:ser>
          <c:idx val="2"/>
          <c:order val="4"/>
          <c:tx>
            <c:strRef>
              <c:f>'47'!$M$8</c:f>
              <c:strCache>
                <c:ptCount val="1"/>
                <c:pt idx="0">
                  <c:v>Збиток минулих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'47'!$H$34:$H$52</c:f>
              <c:numCache>
                <c:formatCode>m/d/yyyy</c:formatCode>
                <c:ptCount val="19"/>
                <c:pt idx="0">
                  <c:v>43465</c:v>
                </c:pt>
                <c:pt idx="3">
                  <c:v>43555</c:v>
                </c:pt>
                <c:pt idx="6">
                  <c:v>43646</c:v>
                </c:pt>
                <c:pt idx="9">
                  <c:v>43738</c:v>
                </c:pt>
                <c:pt idx="12">
                  <c:v>43830</c:v>
                </c:pt>
                <c:pt idx="15">
                  <c:v>43921</c:v>
                </c:pt>
                <c:pt idx="18">
                  <c:v>44012</c:v>
                </c:pt>
              </c:numCache>
            </c:numRef>
          </c:cat>
          <c:val>
            <c:numRef>
              <c:f>'47'!$M$34:$M$52</c:f>
              <c:numCache>
                <c:formatCode>0.0</c:formatCode>
                <c:ptCount val="19"/>
                <c:pt idx="0">
                  <c:v>-391.9</c:v>
                </c:pt>
                <c:pt idx="1">
                  <c:v>-392.2</c:v>
                </c:pt>
                <c:pt idx="2">
                  <c:v>-392.2</c:v>
                </c:pt>
                <c:pt idx="3">
                  <c:v>-392.2</c:v>
                </c:pt>
                <c:pt idx="4">
                  <c:v>-389.9</c:v>
                </c:pt>
                <c:pt idx="5">
                  <c:v>-393.4</c:v>
                </c:pt>
                <c:pt idx="6">
                  <c:v>-393.4</c:v>
                </c:pt>
                <c:pt idx="7">
                  <c:v>-393.4</c:v>
                </c:pt>
                <c:pt idx="8">
                  <c:v>-392.9</c:v>
                </c:pt>
                <c:pt idx="9">
                  <c:v>-392.8</c:v>
                </c:pt>
                <c:pt idx="10">
                  <c:v>-392.9</c:v>
                </c:pt>
                <c:pt idx="11">
                  <c:v>-393</c:v>
                </c:pt>
                <c:pt idx="12">
                  <c:v>-393</c:v>
                </c:pt>
                <c:pt idx="13">
                  <c:v>-393</c:v>
                </c:pt>
                <c:pt idx="14">
                  <c:v>-393</c:v>
                </c:pt>
                <c:pt idx="15">
                  <c:v>-392.9</c:v>
                </c:pt>
                <c:pt idx="16">
                  <c:v>-387.9</c:v>
                </c:pt>
                <c:pt idx="17">
                  <c:v>-379</c:v>
                </c:pt>
                <c:pt idx="18">
                  <c:v>-378.8</c:v>
                </c:pt>
              </c:numCache>
            </c:numRef>
          </c:val>
          <c:extLst>
            <c:ext xmlns:c16="http://schemas.microsoft.com/office/drawing/2014/chart" uri="{C3380CC4-5D6E-409C-BE32-E72D297353CC}">
              <c16:uniqueId val="{00000003-99AC-40BA-A787-72073DC62685}"/>
            </c:ext>
          </c:extLst>
        </c:ser>
        <c:ser>
          <c:idx val="4"/>
          <c:order val="5"/>
          <c:tx>
            <c:strRef>
              <c:f>'47'!$N$8</c:f>
              <c:strCache>
                <c:ptCount val="1"/>
                <c:pt idx="0">
                  <c:v>Збиток поточного року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'47'!$H$34:$H$52</c:f>
              <c:numCache>
                <c:formatCode>m/d/yyyy</c:formatCode>
                <c:ptCount val="19"/>
                <c:pt idx="0">
                  <c:v>43465</c:v>
                </c:pt>
                <c:pt idx="3">
                  <c:v>43555</c:v>
                </c:pt>
                <c:pt idx="6">
                  <c:v>43646</c:v>
                </c:pt>
                <c:pt idx="9">
                  <c:v>43738</c:v>
                </c:pt>
                <c:pt idx="12">
                  <c:v>43830</c:v>
                </c:pt>
                <c:pt idx="15">
                  <c:v>43921</c:v>
                </c:pt>
                <c:pt idx="18">
                  <c:v>44012</c:v>
                </c:pt>
              </c:numCache>
            </c:numRef>
          </c:cat>
          <c:val>
            <c:numRef>
              <c:f>'47'!$N$34:$N$52</c:f>
              <c:numCache>
                <c:formatCode>0.0</c:formatCode>
                <c:ptCount val="19"/>
                <c:pt idx="0">
                  <c:v>-14.8</c:v>
                </c:pt>
                <c:pt idx="1">
                  <c:v>-17.899999999999999</c:v>
                </c:pt>
                <c:pt idx="2">
                  <c:v>-18.399999999999999</c:v>
                </c:pt>
                <c:pt idx="3">
                  <c:v>-18</c:v>
                </c:pt>
                <c:pt idx="4">
                  <c:v>-12.5</c:v>
                </c:pt>
                <c:pt idx="5">
                  <c:v>-7.7</c:v>
                </c:pt>
                <c:pt idx="6">
                  <c:v>-7.3</c:v>
                </c:pt>
                <c:pt idx="7">
                  <c:v>-7.7</c:v>
                </c:pt>
                <c:pt idx="8">
                  <c:v>-6.5</c:v>
                </c:pt>
                <c:pt idx="9">
                  <c:v>-7</c:v>
                </c:pt>
                <c:pt idx="10">
                  <c:v>-5.0999999999999996</c:v>
                </c:pt>
                <c:pt idx="11">
                  <c:v>-5.5</c:v>
                </c:pt>
                <c:pt idx="12">
                  <c:v>-4.7</c:v>
                </c:pt>
                <c:pt idx="13">
                  <c:v>-2.9</c:v>
                </c:pt>
                <c:pt idx="14">
                  <c:v>-3.2</c:v>
                </c:pt>
                <c:pt idx="15">
                  <c:v>-3.4</c:v>
                </c:pt>
                <c:pt idx="16">
                  <c:v>-3.2</c:v>
                </c:pt>
                <c:pt idx="17">
                  <c:v>-4.4000000000000004</c:v>
                </c:pt>
                <c:pt idx="18">
                  <c:v>-5</c:v>
                </c:pt>
              </c:numCache>
            </c:numRef>
          </c:val>
          <c:extLst>
            <c:ext xmlns:c16="http://schemas.microsoft.com/office/drawing/2014/chart" uri="{C3380CC4-5D6E-409C-BE32-E72D297353CC}">
              <c16:uniqueId val="{00000004-99AC-40BA-A787-72073DC62685}"/>
            </c:ext>
          </c:extLst>
        </c:ser>
        <c:ser>
          <c:idx val="5"/>
          <c:order val="6"/>
          <c:tx>
            <c:strRef>
              <c:f>'47'!$O$8</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'47'!$H$34:$H$52</c:f>
              <c:numCache>
                <c:formatCode>m/d/yyyy</c:formatCode>
                <c:ptCount val="19"/>
                <c:pt idx="0">
                  <c:v>43465</c:v>
                </c:pt>
                <c:pt idx="3">
                  <c:v>43555</c:v>
                </c:pt>
                <c:pt idx="6">
                  <c:v>43646</c:v>
                </c:pt>
                <c:pt idx="9">
                  <c:v>43738</c:v>
                </c:pt>
                <c:pt idx="12">
                  <c:v>43830</c:v>
                </c:pt>
                <c:pt idx="15">
                  <c:v>43921</c:v>
                </c:pt>
                <c:pt idx="18">
                  <c:v>44012</c:v>
                </c:pt>
              </c:numCache>
            </c:numRef>
          </c:cat>
          <c:val>
            <c:numRef>
              <c:f>'47'!$O$34:$O$52</c:f>
              <c:numCache>
                <c:formatCode>0.0</c:formatCode>
                <c:ptCount val="19"/>
                <c:pt idx="0">
                  <c:v>26.7</c:v>
                </c:pt>
                <c:pt idx="1">
                  <c:v>29.1</c:v>
                </c:pt>
                <c:pt idx="2">
                  <c:v>28.5</c:v>
                </c:pt>
                <c:pt idx="3">
                  <c:v>28.9</c:v>
                </c:pt>
                <c:pt idx="4">
                  <c:v>20.8</c:v>
                </c:pt>
                <c:pt idx="5">
                  <c:v>18.399999999999999</c:v>
                </c:pt>
                <c:pt idx="6">
                  <c:v>19.100000000000001</c:v>
                </c:pt>
                <c:pt idx="7">
                  <c:v>21.8</c:v>
                </c:pt>
                <c:pt idx="8">
                  <c:v>23.6</c:v>
                </c:pt>
                <c:pt idx="9">
                  <c:v>26.5</c:v>
                </c:pt>
                <c:pt idx="10">
                  <c:v>27.4</c:v>
                </c:pt>
                <c:pt idx="11">
                  <c:v>28.4</c:v>
                </c:pt>
                <c:pt idx="12">
                  <c:v>30.5</c:v>
                </c:pt>
                <c:pt idx="13">
                  <c:v>30.3</c:v>
                </c:pt>
                <c:pt idx="14">
                  <c:v>30.5</c:v>
                </c:pt>
                <c:pt idx="15">
                  <c:v>35.5</c:v>
                </c:pt>
                <c:pt idx="16">
                  <c:v>26.1</c:v>
                </c:pt>
                <c:pt idx="17">
                  <c:v>33.700000000000003</c:v>
                </c:pt>
                <c:pt idx="18">
                  <c:v>33.1</c:v>
                </c:pt>
              </c:numCache>
            </c:numRef>
          </c:val>
          <c:extLst>
            <c:ext xmlns:c16="http://schemas.microsoft.com/office/drawing/2014/chart" uri="{C3380CC4-5D6E-409C-BE32-E72D297353CC}">
              <c16:uniqueId val="{00000005-99AC-40BA-A787-72073DC62685}"/>
            </c:ext>
          </c:extLst>
        </c:ser>
        <c:dLbls>
          <c:showLegendKey val="0"/>
          <c:showVal val="0"/>
          <c:showCatName val="0"/>
          <c:showSerName val="0"/>
          <c:showPercent val="0"/>
          <c:showBubbleSize val="0"/>
        </c:dLbls>
        <c:gapWidth val="70"/>
        <c:overlap val="100"/>
        <c:axId val="305960304"/>
        <c:axId val="305960696"/>
        <c:extLst/>
      </c:barChart>
      <c:lineChart>
        <c:grouping val="standard"/>
        <c:varyColors val="0"/>
        <c:ser>
          <c:idx val="6"/>
          <c:order val="0"/>
          <c:tx>
            <c:strRef>
              <c:f>'47'!$I$8</c:f>
              <c:strCache>
                <c:ptCount val="1"/>
                <c:pt idx="0">
                  <c:v>Регулятивний капітал</c:v>
                </c:pt>
              </c:strCache>
            </c:strRef>
          </c:tx>
          <c:spPr>
            <a:ln w="25400" cmpd="sng">
              <a:solidFill>
                <a:srgbClr val="057D46"/>
              </a:solidFill>
              <a:prstDash val="solid"/>
            </a:ln>
          </c:spPr>
          <c:marker>
            <c:symbol val="none"/>
          </c:marker>
          <c:cat>
            <c:numRef>
              <c:f>'47'!$H$34:$H$52</c:f>
              <c:numCache>
                <c:formatCode>m/d/yyyy</c:formatCode>
                <c:ptCount val="19"/>
                <c:pt idx="0">
                  <c:v>43465</c:v>
                </c:pt>
                <c:pt idx="3">
                  <c:v>43555</c:v>
                </c:pt>
                <c:pt idx="6">
                  <c:v>43646</c:v>
                </c:pt>
                <c:pt idx="9">
                  <c:v>43738</c:v>
                </c:pt>
                <c:pt idx="12">
                  <c:v>43830</c:v>
                </c:pt>
                <c:pt idx="15">
                  <c:v>43921</c:v>
                </c:pt>
                <c:pt idx="18">
                  <c:v>44012</c:v>
                </c:pt>
              </c:numCache>
            </c:numRef>
          </c:cat>
          <c:val>
            <c:numRef>
              <c:f>'47'!$I$34:$I$52</c:f>
              <c:numCache>
                <c:formatCode>0.0</c:formatCode>
                <c:ptCount val="19"/>
                <c:pt idx="0">
                  <c:v>136.30000000000001</c:v>
                </c:pt>
                <c:pt idx="1">
                  <c:v>135.19999999999999</c:v>
                </c:pt>
                <c:pt idx="2">
                  <c:v>136.5</c:v>
                </c:pt>
                <c:pt idx="3">
                  <c:v>137.4</c:v>
                </c:pt>
                <c:pt idx="4">
                  <c:v>133.9</c:v>
                </c:pt>
                <c:pt idx="5">
                  <c:v>134.9</c:v>
                </c:pt>
                <c:pt idx="6">
                  <c:v>136</c:v>
                </c:pt>
                <c:pt idx="7">
                  <c:v>137.9</c:v>
                </c:pt>
                <c:pt idx="8">
                  <c:v>143.80000000000001</c:v>
                </c:pt>
                <c:pt idx="9">
                  <c:v>143.9</c:v>
                </c:pt>
                <c:pt idx="10">
                  <c:v>146.80000000000001</c:v>
                </c:pt>
                <c:pt idx="11">
                  <c:v>147.1</c:v>
                </c:pt>
                <c:pt idx="12">
                  <c:v>150.30000000000001</c:v>
                </c:pt>
                <c:pt idx="13">
                  <c:v>150.9</c:v>
                </c:pt>
                <c:pt idx="14">
                  <c:v>149.30000000000001</c:v>
                </c:pt>
                <c:pt idx="15">
                  <c:v>155.30000000000001</c:v>
                </c:pt>
                <c:pt idx="16">
                  <c:v>154.4</c:v>
                </c:pt>
                <c:pt idx="17">
                  <c:v>171.7</c:v>
                </c:pt>
                <c:pt idx="18">
                  <c:v>170.8</c:v>
                </c:pt>
              </c:numCache>
            </c:numRef>
          </c:val>
          <c:smooth val="0"/>
          <c:extLst>
            <c:ext xmlns:c16="http://schemas.microsoft.com/office/drawing/2014/chart" uri="{C3380CC4-5D6E-409C-BE32-E72D297353CC}">
              <c16:uniqueId val="{00000006-99AC-40BA-A787-72073DC62685}"/>
            </c:ext>
          </c:extLst>
        </c:ser>
        <c:dLbls>
          <c:showLegendKey val="0"/>
          <c:showVal val="0"/>
          <c:showCatName val="0"/>
          <c:showSerName val="0"/>
          <c:showPercent val="0"/>
          <c:showBubbleSize val="0"/>
        </c:dLbls>
        <c:marker val="1"/>
        <c:smooth val="0"/>
        <c:axId val="305960304"/>
        <c:axId val="305960696"/>
      </c:lineChart>
      <c:catAx>
        <c:axId val="305960304"/>
        <c:scaling>
          <c:orientation val="minMax"/>
          <c:max val="19"/>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5960696"/>
        <c:crossesAt val="-450"/>
        <c:auto val="0"/>
        <c:lblAlgn val="ctr"/>
        <c:lblOffset val="100"/>
        <c:tickLblSkip val="3"/>
        <c:tickMarkSkip val="1"/>
        <c:noMultiLvlLbl val="1"/>
      </c:catAx>
      <c:valAx>
        <c:axId val="305960696"/>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596030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676316187521665"/>
          <c:w val="0.97916666666666663"/>
          <c:h val="0.233236838124783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1.9047619047619049E-2"/>
          <c:w val="0.96250000000000002"/>
          <c:h val="0.67142857142857137"/>
        </c:manualLayout>
      </c:layout>
      <c:barChart>
        <c:barDir val="col"/>
        <c:grouping val="stacked"/>
        <c:varyColors val="0"/>
        <c:ser>
          <c:idx val="0"/>
          <c:order val="1"/>
          <c:tx>
            <c:strRef>
              <c:f>'47'!$J$9</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'47'!$H$34:$H$52</c:f>
              <c:numCache>
                <c:formatCode>m/d/yyyy</c:formatCode>
                <c:ptCount val="19"/>
                <c:pt idx="0">
                  <c:v>43465</c:v>
                </c:pt>
                <c:pt idx="3">
                  <c:v>43555</c:v>
                </c:pt>
                <c:pt idx="6">
                  <c:v>43646</c:v>
                </c:pt>
                <c:pt idx="9">
                  <c:v>43738</c:v>
                </c:pt>
                <c:pt idx="12">
                  <c:v>43830</c:v>
                </c:pt>
                <c:pt idx="15">
                  <c:v>43921</c:v>
                </c:pt>
                <c:pt idx="18">
                  <c:v>44012</c:v>
                </c:pt>
              </c:numCache>
            </c:numRef>
          </c:cat>
          <c:val>
            <c:numRef>
              <c:f>'47'!$J$34:$J$52</c:f>
              <c:numCache>
                <c:formatCode>0.0</c:formatCode>
                <c:ptCount val="19"/>
                <c:pt idx="0">
                  <c:v>466.1</c:v>
                </c:pt>
                <c:pt idx="1">
                  <c:v>466.4</c:v>
                </c:pt>
                <c:pt idx="2">
                  <c:v>469.7</c:v>
                </c:pt>
                <c:pt idx="3">
                  <c:v>469.9</c:v>
                </c:pt>
                <c:pt idx="4">
                  <c:v>470.3</c:v>
                </c:pt>
                <c:pt idx="5">
                  <c:v>470.2</c:v>
                </c:pt>
                <c:pt idx="6">
                  <c:v>470.2</c:v>
                </c:pt>
                <c:pt idx="7">
                  <c:v>470.5</c:v>
                </c:pt>
                <c:pt idx="8">
                  <c:v>472.3</c:v>
                </c:pt>
                <c:pt idx="9">
                  <c:v>470.9</c:v>
                </c:pt>
                <c:pt idx="10">
                  <c:v>470.9</c:v>
                </c:pt>
                <c:pt idx="11">
                  <c:v>471</c:v>
                </c:pt>
                <c:pt idx="12">
                  <c:v>471.2</c:v>
                </c:pt>
                <c:pt idx="13">
                  <c:v>471.2</c:v>
                </c:pt>
                <c:pt idx="14">
                  <c:v>471.2</c:v>
                </c:pt>
                <c:pt idx="15">
                  <c:v>471.3</c:v>
                </c:pt>
                <c:pt idx="16">
                  <c:v>473.8</c:v>
                </c:pt>
                <c:pt idx="17">
                  <c:v>473.9</c:v>
                </c:pt>
                <c:pt idx="18">
                  <c:v>474</c:v>
                </c:pt>
              </c:numCache>
            </c:numRef>
          </c:val>
          <c:extLst>
            <c:ext xmlns:c16="http://schemas.microsoft.com/office/drawing/2014/chart" uri="{C3380CC4-5D6E-409C-BE32-E72D297353CC}">
              <c16:uniqueId val="{00000000-EBA4-4921-885C-A7BF0D7F2D33}"/>
            </c:ext>
          </c:extLst>
        </c:ser>
        <c:ser>
          <c:idx val="1"/>
          <c:order val="2"/>
          <c:tx>
            <c:strRef>
              <c:f>'47'!$K$9</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'47'!$H$34:$H$52</c:f>
              <c:numCache>
                <c:formatCode>m/d/yyyy</c:formatCode>
                <c:ptCount val="19"/>
                <c:pt idx="0">
                  <c:v>43465</c:v>
                </c:pt>
                <c:pt idx="3">
                  <c:v>43555</c:v>
                </c:pt>
                <c:pt idx="6">
                  <c:v>43646</c:v>
                </c:pt>
                <c:pt idx="9">
                  <c:v>43738</c:v>
                </c:pt>
                <c:pt idx="12">
                  <c:v>43830</c:v>
                </c:pt>
                <c:pt idx="15">
                  <c:v>43921</c:v>
                </c:pt>
                <c:pt idx="18">
                  <c:v>44012</c:v>
                </c:pt>
              </c:numCache>
            </c:numRef>
          </c:cat>
          <c:val>
            <c:numRef>
              <c:f>'47'!$K$34:$K$52</c:f>
              <c:numCache>
                <c:formatCode>0.0</c:formatCode>
                <c:ptCount val="19"/>
                <c:pt idx="0">
                  <c:v>39</c:v>
                </c:pt>
                <c:pt idx="1">
                  <c:v>39</c:v>
                </c:pt>
                <c:pt idx="2">
                  <c:v>39</c:v>
                </c:pt>
                <c:pt idx="3">
                  <c:v>39</c:v>
                </c:pt>
                <c:pt idx="4">
                  <c:v>35.6</c:v>
                </c:pt>
                <c:pt idx="5">
                  <c:v>37.799999999999997</c:v>
                </c:pt>
                <c:pt idx="6">
                  <c:v>37.799999999999997</c:v>
                </c:pt>
                <c:pt idx="7">
                  <c:v>37.9</c:v>
                </c:pt>
                <c:pt idx="8">
                  <c:v>38</c:v>
                </c:pt>
                <c:pt idx="9">
                  <c:v>37.9</c:v>
                </c:pt>
                <c:pt idx="10">
                  <c:v>37.9</c:v>
                </c:pt>
                <c:pt idx="11">
                  <c:v>37.9</c:v>
                </c:pt>
                <c:pt idx="12">
                  <c:v>36.299999999999997</c:v>
                </c:pt>
                <c:pt idx="13">
                  <c:v>36.299999999999997</c:v>
                </c:pt>
                <c:pt idx="14">
                  <c:v>36.299999999999997</c:v>
                </c:pt>
                <c:pt idx="15">
                  <c:v>36.299999999999997</c:v>
                </c:pt>
                <c:pt idx="16">
                  <c:v>37.4</c:v>
                </c:pt>
                <c:pt idx="17">
                  <c:v>39.4</c:v>
                </c:pt>
                <c:pt idx="18">
                  <c:v>39.4</c:v>
                </c:pt>
              </c:numCache>
            </c:numRef>
          </c:val>
          <c:extLst>
            <c:ext xmlns:c16="http://schemas.microsoft.com/office/drawing/2014/chart" uri="{C3380CC4-5D6E-409C-BE32-E72D297353CC}">
              <c16:uniqueId val="{00000001-EBA4-4921-885C-A7BF0D7F2D33}"/>
            </c:ext>
          </c:extLst>
        </c:ser>
        <c:ser>
          <c:idx val="3"/>
          <c:order val="3"/>
          <c:tx>
            <c:strRef>
              <c:f>'47'!$L$9</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'47'!$H$34:$H$52</c:f>
              <c:numCache>
                <c:formatCode>m/d/yyyy</c:formatCode>
                <c:ptCount val="19"/>
                <c:pt idx="0">
                  <c:v>43465</c:v>
                </c:pt>
                <c:pt idx="3">
                  <c:v>43555</c:v>
                </c:pt>
                <c:pt idx="6">
                  <c:v>43646</c:v>
                </c:pt>
                <c:pt idx="9">
                  <c:v>43738</c:v>
                </c:pt>
                <c:pt idx="12">
                  <c:v>43830</c:v>
                </c:pt>
                <c:pt idx="15">
                  <c:v>43921</c:v>
                </c:pt>
                <c:pt idx="18">
                  <c:v>44012</c:v>
                </c:pt>
              </c:numCache>
            </c:numRef>
          </c:cat>
          <c:val>
            <c:numRef>
              <c:f>'47'!$L$34:$L$52</c:f>
              <c:numCache>
                <c:formatCode>0.0</c:formatCode>
                <c:ptCount val="19"/>
                <c:pt idx="0">
                  <c:v>11.3</c:v>
                </c:pt>
                <c:pt idx="1">
                  <c:v>10.8</c:v>
                </c:pt>
                <c:pt idx="2">
                  <c:v>9.8000000000000007</c:v>
                </c:pt>
                <c:pt idx="3">
                  <c:v>9.9</c:v>
                </c:pt>
                <c:pt idx="4">
                  <c:v>9.6</c:v>
                </c:pt>
                <c:pt idx="5">
                  <c:v>9.6999999999999993</c:v>
                </c:pt>
                <c:pt idx="6">
                  <c:v>9.6</c:v>
                </c:pt>
                <c:pt idx="7">
                  <c:v>8.9</c:v>
                </c:pt>
                <c:pt idx="8">
                  <c:v>9.1999999999999993</c:v>
                </c:pt>
                <c:pt idx="9">
                  <c:v>8.6</c:v>
                </c:pt>
                <c:pt idx="10">
                  <c:v>8.6999999999999993</c:v>
                </c:pt>
                <c:pt idx="11">
                  <c:v>8.3000000000000007</c:v>
                </c:pt>
                <c:pt idx="12">
                  <c:v>10</c:v>
                </c:pt>
                <c:pt idx="13">
                  <c:v>9.1</c:v>
                </c:pt>
                <c:pt idx="14">
                  <c:v>7.4</c:v>
                </c:pt>
                <c:pt idx="15">
                  <c:v>8.4</c:v>
                </c:pt>
                <c:pt idx="16">
                  <c:v>8.1</c:v>
                </c:pt>
                <c:pt idx="17">
                  <c:v>8.1</c:v>
                </c:pt>
                <c:pt idx="18">
                  <c:v>8</c:v>
                </c:pt>
              </c:numCache>
            </c:numRef>
          </c:val>
          <c:extLst>
            <c:ext xmlns:c16="http://schemas.microsoft.com/office/drawing/2014/chart" uri="{C3380CC4-5D6E-409C-BE32-E72D297353CC}">
              <c16:uniqueId val="{00000002-EBA4-4921-885C-A7BF0D7F2D33}"/>
            </c:ext>
          </c:extLst>
        </c:ser>
        <c:ser>
          <c:idx val="2"/>
          <c:order val="4"/>
          <c:tx>
            <c:strRef>
              <c:f>'47'!$M$9</c:f>
              <c:strCache>
                <c:ptCount val="1"/>
                <c:pt idx="0">
                  <c:v>Losses from previous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'47'!$H$34:$H$52</c:f>
              <c:numCache>
                <c:formatCode>m/d/yyyy</c:formatCode>
                <c:ptCount val="19"/>
                <c:pt idx="0">
                  <c:v>43465</c:v>
                </c:pt>
                <c:pt idx="3">
                  <c:v>43555</c:v>
                </c:pt>
                <c:pt idx="6">
                  <c:v>43646</c:v>
                </c:pt>
                <c:pt idx="9">
                  <c:v>43738</c:v>
                </c:pt>
                <c:pt idx="12">
                  <c:v>43830</c:v>
                </c:pt>
                <c:pt idx="15">
                  <c:v>43921</c:v>
                </c:pt>
                <c:pt idx="18">
                  <c:v>44012</c:v>
                </c:pt>
              </c:numCache>
            </c:numRef>
          </c:cat>
          <c:val>
            <c:numRef>
              <c:f>'47'!$M$34:$M$52</c:f>
              <c:numCache>
                <c:formatCode>0.0</c:formatCode>
                <c:ptCount val="19"/>
                <c:pt idx="0">
                  <c:v>-391.9</c:v>
                </c:pt>
                <c:pt idx="1">
                  <c:v>-392.2</c:v>
                </c:pt>
                <c:pt idx="2">
                  <c:v>-392.2</c:v>
                </c:pt>
                <c:pt idx="3">
                  <c:v>-392.2</c:v>
                </c:pt>
                <c:pt idx="4">
                  <c:v>-389.9</c:v>
                </c:pt>
                <c:pt idx="5">
                  <c:v>-393.4</c:v>
                </c:pt>
                <c:pt idx="6">
                  <c:v>-393.4</c:v>
                </c:pt>
                <c:pt idx="7">
                  <c:v>-393.4</c:v>
                </c:pt>
                <c:pt idx="8">
                  <c:v>-392.9</c:v>
                </c:pt>
                <c:pt idx="9">
                  <c:v>-392.8</c:v>
                </c:pt>
                <c:pt idx="10">
                  <c:v>-392.9</c:v>
                </c:pt>
                <c:pt idx="11">
                  <c:v>-393</c:v>
                </c:pt>
                <c:pt idx="12">
                  <c:v>-393</c:v>
                </c:pt>
                <c:pt idx="13">
                  <c:v>-393</c:v>
                </c:pt>
                <c:pt idx="14">
                  <c:v>-393</c:v>
                </c:pt>
                <c:pt idx="15">
                  <c:v>-392.9</c:v>
                </c:pt>
                <c:pt idx="16">
                  <c:v>-387.9</c:v>
                </c:pt>
                <c:pt idx="17">
                  <c:v>-379</c:v>
                </c:pt>
                <c:pt idx="18">
                  <c:v>-378.8</c:v>
                </c:pt>
              </c:numCache>
            </c:numRef>
          </c:val>
          <c:extLst>
            <c:ext xmlns:c16="http://schemas.microsoft.com/office/drawing/2014/chart" uri="{C3380CC4-5D6E-409C-BE32-E72D297353CC}">
              <c16:uniqueId val="{00000003-EBA4-4921-885C-A7BF0D7F2D33}"/>
            </c:ext>
          </c:extLst>
        </c:ser>
        <c:ser>
          <c:idx val="4"/>
          <c:order val="5"/>
          <c:tx>
            <c:strRef>
              <c:f>'47'!$N$9</c:f>
              <c:strCache>
                <c:ptCount val="1"/>
                <c:pt idx="0">
                  <c:v>Losses from current year</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'47'!$H$34:$H$52</c:f>
              <c:numCache>
                <c:formatCode>m/d/yyyy</c:formatCode>
                <c:ptCount val="19"/>
                <c:pt idx="0">
                  <c:v>43465</c:v>
                </c:pt>
                <c:pt idx="3">
                  <c:v>43555</c:v>
                </c:pt>
                <c:pt idx="6">
                  <c:v>43646</c:v>
                </c:pt>
                <c:pt idx="9">
                  <c:v>43738</c:v>
                </c:pt>
                <c:pt idx="12">
                  <c:v>43830</c:v>
                </c:pt>
                <c:pt idx="15">
                  <c:v>43921</c:v>
                </c:pt>
                <c:pt idx="18">
                  <c:v>44012</c:v>
                </c:pt>
              </c:numCache>
            </c:numRef>
          </c:cat>
          <c:val>
            <c:numRef>
              <c:f>'47'!$N$34:$N$52</c:f>
              <c:numCache>
                <c:formatCode>0.0</c:formatCode>
                <c:ptCount val="19"/>
                <c:pt idx="0">
                  <c:v>-14.8</c:v>
                </c:pt>
                <c:pt idx="1">
                  <c:v>-17.899999999999999</c:v>
                </c:pt>
                <c:pt idx="2">
                  <c:v>-18.399999999999999</c:v>
                </c:pt>
                <c:pt idx="3">
                  <c:v>-18</c:v>
                </c:pt>
                <c:pt idx="4">
                  <c:v>-12.5</c:v>
                </c:pt>
                <c:pt idx="5">
                  <c:v>-7.7</c:v>
                </c:pt>
                <c:pt idx="6">
                  <c:v>-7.3</c:v>
                </c:pt>
                <c:pt idx="7">
                  <c:v>-7.7</c:v>
                </c:pt>
                <c:pt idx="8">
                  <c:v>-6.5</c:v>
                </c:pt>
                <c:pt idx="9">
                  <c:v>-7</c:v>
                </c:pt>
                <c:pt idx="10">
                  <c:v>-5.0999999999999996</c:v>
                </c:pt>
                <c:pt idx="11">
                  <c:v>-5.5</c:v>
                </c:pt>
                <c:pt idx="12">
                  <c:v>-4.7</c:v>
                </c:pt>
                <c:pt idx="13">
                  <c:v>-2.9</c:v>
                </c:pt>
                <c:pt idx="14">
                  <c:v>-3.2</c:v>
                </c:pt>
                <c:pt idx="15">
                  <c:v>-3.4</c:v>
                </c:pt>
                <c:pt idx="16">
                  <c:v>-3.2</c:v>
                </c:pt>
                <c:pt idx="17">
                  <c:v>-4.4000000000000004</c:v>
                </c:pt>
                <c:pt idx="18">
                  <c:v>-5</c:v>
                </c:pt>
              </c:numCache>
            </c:numRef>
          </c:val>
          <c:extLst>
            <c:ext xmlns:c16="http://schemas.microsoft.com/office/drawing/2014/chart" uri="{C3380CC4-5D6E-409C-BE32-E72D297353CC}">
              <c16:uniqueId val="{00000004-EBA4-4921-885C-A7BF0D7F2D33}"/>
            </c:ext>
          </c:extLst>
        </c:ser>
        <c:ser>
          <c:idx val="5"/>
          <c:order val="6"/>
          <c:tx>
            <c:strRef>
              <c:f>'47'!$O$9</c:f>
              <c:strCache>
                <c:ptCount val="1"/>
                <c:pt idx="0">
                  <c:v>Other items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'47'!$H$34:$H$52</c:f>
              <c:numCache>
                <c:formatCode>m/d/yyyy</c:formatCode>
                <c:ptCount val="19"/>
                <c:pt idx="0">
                  <c:v>43465</c:v>
                </c:pt>
                <c:pt idx="3">
                  <c:v>43555</c:v>
                </c:pt>
                <c:pt idx="6">
                  <c:v>43646</c:v>
                </c:pt>
                <c:pt idx="9">
                  <c:v>43738</c:v>
                </c:pt>
                <c:pt idx="12">
                  <c:v>43830</c:v>
                </c:pt>
                <c:pt idx="15">
                  <c:v>43921</c:v>
                </c:pt>
                <c:pt idx="18">
                  <c:v>44012</c:v>
                </c:pt>
              </c:numCache>
            </c:numRef>
          </c:cat>
          <c:val>
            <c:numRef>
              <c:f>'47'!$O$34:$O$52</c:f>
              <c:numCache>
                <c:formatCode>0.0</c:formatCode>
                <c:ptCount val="19"/>
                <c:pt idx="0">
                  <c:v>26.7</c:v>
                </c:pt>
                <c:pt idx="1">
                  <c:v>29.1</c:v>
                </c:pt>
                <c:pt idx="2">
                  <c:v>28.5</c:v>
                </c:pt>
                <c:pt idx="3">
                  <c:v>28.9</c:v>
                </c:pt>
                <c:pt idx="4">
                  <c:v>20.8</c:v>
                </c:pt>
                <c:pt idx="5">
                  <c:v>18.399999999999999</c:v>
                </c:pt>
                <c:pt idx="6">
                  <c:v>19.100000000000001</c:v>
                </c:pt>
                <c:pt idx="7">
                  <c:v>21.8</c:v>
                </c:pt>
                <c:pt idx="8">
                  <c:v>23.6</c:v>
                </c:pt>
                <c:pt idx="9">
                  <c:v>26.5</c:v>
                </c:pt>
                <c:pt idx="10">
                  <c:v>27.4</c:v>
                </c:pt>
                <c:pt idx="11">
                  <c:v>28.4</c:v>
                </c:pt>
                <c:pt idx="12">
                  <c:v>30.5</c:v>
                </c:pt>
                <c:pt idx="13">
                  <c:v>30.3</c:v>
                </c:pt>
                <c:pt idx="14">
                  <c:v>30.5</c:v>
                </c:pt>
                <c:pt idx="15">
                  <c:v>35.5</c:v>
                </c:pt>
                <c:pt idx="16">
                  <c:v>26.1</c:v>
                </c:pt>
                <c:pt idx="17">
                  <c:v>33.700000000000003</c:v>
                </c:pt>
                <c:pt idx="18">
                  <c:v>33.1</c:v>
                </c:pt>
              </c:numCache>
            </c:numRef>
          </c:val>
          <c:extLst>
            <c:ext xmlns:c16="http://schemas.microsoft.com/office/drawing/2014/chart" uri="{C3380CC4-5D6E-409C-BE32-E72D297353CC}">
              <c16:uniqueId val="{00000005-EBA4-4921-885C-A7BF0D7F2D33}"/>
            </c:ext>
          </c:extLst>
        </c:ser>
        <c:dLbls>
          <c:showLegendKey val="0"/>
          <c:showVal val="0"/>
          <c:showCatName val="0"/>
          <c:showSerName val="0"/>
          <c:showPercent val="0"/>
          <c:showBubbleSize val="0"/>
        </c:dLbls>
        <c:gapWidth val="70"/>
        <c:overlap val="100"/>
        <c:axId val="305961480"/>
        <c:axId val="305961872"/>
        <c:extLst/>
      </c:barChart>
      <c:lineChart>
        <c:grouping val="standard"/>
        <c:varyColors val="0"/>
        <c:ser>
          <c:idx val="6"/>
          <c:order val="0"/>
          <c:tx>
            <c:strRef>
              <c:f>'47'!$I$9</c:f>
              <c:strCache>
                <c:ptCount val="1"/>
                <c:pt idx="0">
                  <c:v>Regulatory capital</c:v>
                </c:pt>
              </c:strCache>
            </c:strRef>
          </c:tx>
          <c:spPr>
            <a:ln w="25400" cmpd="sng">
              <a:solidFill>
                <a:srgbClr val="057D46"/>
              </a:solidFill>
              <a:prstDash val="solid"/>
            </a:ln>
          </c:spPr>
          <c:marker>
            <c:symbol val="none"/>
          </c:marker>
          <c:cat>
            <c:numRef>
              <c:f>'47'!$H$34:$H$52</c:f>
              <c:numCache>
                <c:formatCode>m/d/yyyy</c:formatCode>
                <c:ptCount val="19"/>
                <c:pt idx="0">
                  <c:v>43465</c:v>
                </c:pt>
                <c:pt idx="3">
                  <c:v>43555</c:v>
                </c:pt>
                <c:pt idx="6">
                  <c:v>43646</c:v>
                </c:pt>
                <c:pt idx="9">
                  <c:v>43738</c:v>
                </c:pt>
                <c:pt idx="12">
                  <c:v>43830</c:v>
                </c:pt>
                <c:pt idx="15">
                  <c:v>43921</c:v>
                </c:pt>
                <c:pt idx="18">
                  <c:v>44012</c:v>
                </c:pt>
              </c:numCache>
            </c:numRef>
          </c:cat>
          <c:val>
            <c:numRef>
              <c:f>'47'!$I$34:$I$52</c:f>
              <c:numCache>
                <c:formatCode>0.0</c:formatCode>
                <c:ptCount val="19"/>
                <c:pt idx="0">
                  <c:v>136.30000000000001</c:v>
                </c:pt>
                <c:pt idx="1">
                  <c:v>135.19999999999999</c:v>
                </c:pt>
                <c:pt idx="2">
                  <c:v>136.5</c:v>
                </c:pt>
                <c:pt idx="3">
                  <c:v>137.4</c:v>
                </c:pt>
                <c:pt idx="4">
                  <c:v>133.9</c:v>
                </c:pt>
                <c:pt idx="5">
                  <c:v>134.9</c:v>
                </c:pt>
                <c:pt idx="6">
                  <c:v>136</c:v>
                </c:pt>
                <c:pt idx="7">
                  <c:v>137.9</c:v>
                </c:pt>
                <c:pt idx="8">
                  <c:v>143.80000000000001</c:v>
                </c:pt>
                <c:pt idx="9">
                  <c:v>143.9</c:v>
                </c:pt>
                <c:pt idx="10">
                  <c:v>146.80000000000001</c:v>
                </c:pt>
                <c:pt idx="11">
                  <c:v>147.1</c:v>
                </c:pt>
                <c:pt idx="12">
                  <c:v>150.30000000000001</c:v>
                </c:pt>
                <c:pt idx="13">
                  <c:v>150.9</c:v>
                </c:pt>
                <c:pt idx="14">
                  <c:v>149.30000000000001</c:v>
                </c:pt>
                <c:pt idx="15">
                  <c:v>155.30000000000001</c:v>
                </c:pt>
                <c:pt idx="16">
                  <c:v>154.4</c:v>
                </c:pt>
                <c:pt idx="17">
                  <c:v>171.7</c:v>
                </c:pt>
                <c:pt idx="18">
                  <c:v>170.8</c:v>
                </c:pt>
              </c:numCache>
            </c:numRef>
          </c:val>
          <c:smooth val="0"/>
          <c:extLst>
            <c:ext xmlns:c16="http://schemas.microsoft.com/office/drawing/2014/chart" uri="{C3380CC4-5D6E-409C-BE32-E72D297353CC}">
              <c16:uniqueId val="{00000006-EBA4-4921-885C-A7BF0D7F2D33}"/>
            </c:ext>
          </c:extLst>
        </c:ser>
        <c:dLbls>
          <c:showLegendKey val="0"/>
          <c:showVal val="0"/>
          <c:showCatName val="0"/>
          <c:showSerName val="0"/>
          <c:showPercent val="0"/>
          <c:showBubbleSize val="0"/>
        </c:dLbls>
        <c:marker val="1"/>
        <c:smooth val="0"/>
        <c:axId val="305961480"/>
        <c:axId val="305961872"/>
      </c:lineChart>
      <c:catAx>
        <c:axId val="305961480"/>
        <c:scaling>
          <c:orientation val="minMax"/>
          <c:max val="19"/>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5961872"/>
        <c:crossesAt val="-450"/>
        <c:auto val="0"/>
        <c:lblAlgn val="ctr"/>
        <c:lblOffset val="100"/>
        <c:tickLblSkip val="3"/>
        <c:tickMarkSkip val="1"/>
        <c:noMultiLvlLbl val="1"/>
      </c:catAx>
      <c:valAx>
        <c:axId val="305961872"/>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5961480"/>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676316187521665"/>
          <c:w val="0.97916666666666663"/>
          <c:h val="0.233236838124783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oneCellAnchor>
    <xdr:from>
      <xdr:col>0</xdr:col>
      <xdr:colOff>426983</xdr:colOff>
      <xdr:row>7</xdr:row>
      <xdr:rowOff>131379</xdr:rowOff>
    </xdr:from>
    <xdr:ext cx="3060623" cy="2073525"/>
    <xdr:graphicFrame macro="">
      <xdr:nvGraphicFramePr>
        <xdr:cNvPr id="2" name="Диаграмма 16">
          <a:extLst>
            <a:ext uri="{FF2B5EF4-FFF2-40B4-BE49-F238E27FC236}">
              <a16:creationId xmlns:a16="http://schemas.microsoft.com/office/drawing/2014/main" id="{F77FE42F-F10D-44EF-A056-0BCA8CE70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439270</xdr:colOff>
      <xdr:row>25</xdr:row>
      <xdr:rowOff>89648</xdr:rowOff>
    </xdr:from>
    <xdr:ext cx="3060623" cy="2073524"/>
    <xdr:graphicFrame macro="">
      <xdr:nvGraphicFramePr>
        <xdr:cNvPr id="3" name="Диаграмма 16">
          <a:extLst>
            <a:ext uri="{FF2B5EF4-FFF2-40B4-BE49-F238E27FC236}">
              <a16:creationId xmlns:a16="http://schemas.microsoft.com/office/drawing/2014/main" id="{58F06852-2889-40C1-9EBB-37C8423DF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22</xdr:row>
      <xdr:rowOff>118664</xdr:rowOff>
    </xdr:from>
    <xdr:to>
      <xdr:col>3</xdr:col>
      <xdr:colOff>735806</xdr:colOff>
      <xdr:row>38</xdr:row>
      <xdr:rowOff>91676</xdr:rowOff>
    </xdr:to>
    <xdr:graphicFrame macro="">
      <xdr:nvGraphicFramePr>
        <xdr:cNvPr id="2" name="Діаграма 1">
          <a:extLst>
            <a:ext uri="{FF2B5EF4-FFF2-40B4-BE49-F238E27FC236}">
              <a16:creationId xmlns:a16="http://schemas.microsoft.com/office/drawing/2014/main" id="{675A1FD8-B8D5-421B-9B7B-7A631816A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0</xdr:rowOff>
    </xdr:from>
    <xdr:to>
      <xdr:col>3</xdr:col>
      <xdr:colOff>735806</xdr:colOff>
      <xdr:row>22</xdr:row>
      <xdr:rowOff>103980</xdr:rowOff>
    </xdr:to>
    <xdr:graphicFrame macro="">
      <xdr:nvGraphicFramePr>
        <xdr:cNvPr id="3" name="Діаграма 2">
          <a:extLst>
            <a:ext uri="{FF2B5EF4-FFF2-40B4-BE49-F238E27FC236}">
              <a16:creationId xmlns:a16="http://schemas.microsoft.com/office/drawing/2014/main" id="{3824F67B-8CF9-401A-B9E4-06FE02F144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24</xdr:row>
      <xdr:rowOff>73025</xdr:rowOff>
    </xdr:from>
    <xdr:to>
      <xdr:col>3</xdr:col>
      <xdr:colOff>733424</xdr:colOff>
      <xdr:row>40</xdr:row>
      <xdr:rowOff>46037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xdr:row>
      <xdr:rowOff>48986</xdr:rowOff>
    </xdr:from>
    <xdr:to>
      <xdr:col>3</xdr:col>
      <xdr:colOff>733424</xdr:colOff>
      <xdr:row>24</xdr:row>
      <xdr:rowOff>21998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24</xdr:row>
      <xdr:rowOff>68490</xdr:rowOff>
    </xdr:from>
    <xdr:to>
      <xdr:col>4</xdr:col>
      <xdr:colOff>0</xdr:colOff>
      <xdr:row>40</xdr:row>
      <xdr:rowOff>43090</xdr:rowOff>
    </xdr:to>
    <xdr:graphicFrame macro="">
      <xdr:nvGraphicFramePr>
        <xdr:cNvPr id="2" name="Діаграма 1">
          <a:extLst>
            <a:ext uri="{FF2B5EF4-FFF2-40B4-BE49-F238E27FC236}">
              <a16:creationId xmlns:a16="http://schemas.microsoft.com/office/drawing/2014/main" id="{E56D278E-A3EF-4513-8A05-7FA620C3B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136071</xdr:rowOff>
    </xdr:from>
    <xdr:to>
      <xdr:col>4</xdr:col>
      <xdr:colOff>0</xdr:colOff>
      <xdr:row>23</xdr:row>
      <xdr:rowOff>110671</xdr:rowOff>
    </xdr:to>
    <xdr:graphicFrame macro="">
      <xdr:nvGraphicFramePr>
        <xdr:cNvPr id="3" name="Діаграма 2">
          <a:extLst>
            <a:ext uri="{FF2B5EF4-FFF2-40B4-BE49-F238E27FC236}">
              <a16:creationId xmlns:a16="http://schemas.microsoft.com/office/drawing/2014/main" id="{311CAA19-0A7A-43EC-8DDB-168B986B28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xdr:row>
      <xdr:rowOff>52552</xdr:rowOff>
    </xdr:from>
    <xdr:to>
      <xdr:col>4</xdr:col>
      <xdr:colOff>0</xdr:colOff>
      <xdr:row>24</xdr:row>
      <xdr:rowOff>25564</xdr:rowOff>
    </xdr:to>
    <xdr:graphicFrame macro="">
      <xdr:nvGraphicFramePr>
        <xdr:cNvPr id="2" name="Діаграма 2">
          <a:extLst>
            <a:ext uri="{FF2B5EF4-FFF2-40B4-BE49-F238E27FC236}">
              <a16:creationId xmlns:a16="http://schemas.microsoft.com/office/drawing/2014/main" id="{C08A9291-DEF6-4E2B-8824-B5DA82883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4</xdr:col>
      <xdr:colOff>0</xdr:colOff>
      <xdr:row>39</xdr:row>
      <xdr:rowOff>107229</xdr:rowOff>
    </xdr:to>
    <xdr:graphicFrame macro="">
      <xdr:nvGraphicFramePr>
        <xdr:cNvPr id="3" name="Діаграма 3">
          <a:extLst>
            <a:ext uri="{FF2B5EF4-FFF2-40B4-BE49-F238E27FC236}">
              <a16:creationId xmlns:a16="http://schemas.microsoft.com/office/drawing/2014/main" id="{D82F5D9D-2ACC-4295-8E60-0286398D6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0</xdr:col>
      <xdr:colOff>182562</xdr:colOff>
      <xdr:row>11</xdr:row>
      <xdr:rowOff>63500</xdr:rowOff>
    </xdr:from>
    <xdr:ext cx="3099600" cy="2041200"/>
    <xdr:graphicFrame macro="">
      <xdr:nvGraphicFramePr>
        <xdr:cNvPr id="2" name="Диаграмма 5">
          <a:extLst>
            <a:ext uri="{FF2B5EF4-FFF2-40B4-BE49-F238E27FC236}">
              <a16:creationId xmlns:a16="http://schemas.microsoft.com/office/drawing/2014/main" id="{7E48DEE6-B47D-46E1-B543-216F5A2C87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165100</xdr:colOff>
      <xdr:row>28</xdr:row>
      <xdr:rowOff>6350</xdr:rowOff>
    </xdr:from>
    <xdr:ext cx="3099600" cy="2041201"/>
    <xdr:graphicFrame macro="">
      <xdr:nvGraphicFramePr>
        <xdr:cNvPr id="3" name="Диаграмма 5">
          <a:extLst>
            <a:ext uri="{FF2B5EF4-FFF2-40B4-BE49-F238E27FC236}">
              <a16:creationId xmlns:a16="http://schemas.microsoft.com/office/drawing/2014/main" id="{8BAF1B6D-4099-4048-A147-0977F20C5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362159</xdr:colOff>
      <xdr:row>11</xdr:row>
      <xdr:rowOff>84154</xdr:rowOff>
    </xdr:from>
    <xdr:ext cx="3106169" cy="1972421"/>
    <xdr:graphicFrame macro="">
      <xdr:nvGraphicFramePr>
        <xdr:cNvPr id="2" name="Диаграмма 1">
          <a:extLst>
            <a:ext uri="{FF2B5EF4-FFF2-40B4-BE49-F238E27FC236}">
              <a16:creationId xmlns:a16="http://schemas.microsoft.com/office/drawing/2014/main" id="{492AB677-7375-4313-AE83-DD912200B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346842</xdr:colOff>
      <xdr:row>27</xdr:row>
      <xdr:rowOff>5256</xdr:rowOff>
    </xdr:from>
    <xdr:ext cx="3106169" cy="1972421"/>
    <xdr:graphicFrame macro="">
      <xdr:nvGraphicFramePr>
        <xdr:cNvPr id="3" name="Диаграмма 1">
          <a:extLst>
            <a:ext uri="{FF2B5EF4-FFF2-40B4-BE49-F238E27FC236}">
              <a16:creationId xmlns:a16="http://schemas.microsoft.com/office/drawing/2014/main" id="{B7221112-8538-453D-8BA2-BB778A876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6.xml><?xml version="1.0" encoding="utf-8"?>
<xdr:wsDr xmlns:xdr="http://schemas.openxmlformats.org/drawingml/2006/spreadsheetDrawing" xmlns:a="http://schemas.openxmlformats.org/drawingml/2006/main">
  <xdr:twoCellAnchor>
    <xdr:from>
      <xdr:col>0</xdr:col>
      <xdr:colOff>309373</xdr:colOff>
      <xdr:row>9</xdr:row>
      <xdr:rowOff>82402</xdr:rowOff>
    </xdr:from>
    <xdr:to>
      <xdr:col>5</xdr:col>
      <xdr:colOff>353035</xdr:colOff>
      <xdr:row>24</xdr:row>
      <xdr:rowOff>99540</xdr:rowOff>
    </xdr:to>
    <xdr:graphicFrame macro="">
      <xdr:nvGraphicFramePr>
        <xdr:cNvPr id="2" name="Диаграмма 3">
          <a:extLst>
            <a:ext uri="{FF2B5EF4-FFF2-40B4-BE49-F238E27FC236}">
              <a16:creationId xmlns:a16="http://schemas.microsoft.com/office/drawing/2014/main" id="{53187958-FBFD-4665-9E6D-C2042FDCD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301625</xdr:colOff>
      <xdr:row>26</xdr:row>
      <xdr:rowOff>31750</xdr:rowOff>
    </xdr:from>
    <xdr:to>
      <xdr:col>5</xdr:col>
      <xdr:colOff>345287</xdr:colOff>
      <xdr:row>41</xdr:row>
      <xdr:rowOff>48887</xdr:rowOff>
    </xdr:to>
    <xdr:graphicFrame macro="">
      <xdr:nvGraphicFramePr>
        <xdr:cNvPr id="3" name="Диаграмма 2">
          <a:extLst>
            <a:ext uri="{FF2B5EF4-FFF2-40B4-BE49-F238E27FC236}">
              <a16:creationId xmlns:a16="http://schemas.microsoft.com/office/drawing/2014/main" id="{57BCEB9E-83CC-4B07-B18F-8F52A58BA4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oneCellAnchor>
    <xdr:from>
      <xdr:col>0</xdr:col>
      <xdr:colOff>223891</xdr:colOff>
      <xdr:row>10</xdr:row>
      <xdr:rowOff>19982</xdr:rowOff>
    </xdr:from>
    <xdr:ext cx="2984500" cy="2401147"/>
    <xdr:graphicFrame macro="">
      <xdr:nvGraphicFramePr>
        <xdr:cNvPr id="2" name="Диаграмма 1">
          <a:extLst>
            <a:ext uri="{FF2B5EF4-FFF2-40B4-BE49-F238E27FC236}">
              <a16:creationId xmlns:a16="http://schemas.microsoft.com/office/drawing/2014/main" id="{6C059F78-ED8F-4B5D-B47A-61F38F6D7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243840</xdr:colOff>
      <xdr:row>29</xdr:row>
      <xdr:rowOff>76200</xdr:rowOff>
    </xdr:from>
    <xdr:ext cx="2984500" cy="2401147"/>
    <xdr:graphicFrame macro="">
      <xdr:nvGraphicFramePr>
        <xdr:cNvPr id="3" name="Диаграмма 1">
          <a:extLst>
            <a:ext uri="{FF2B5EF4-FFF2-40B4-BE49-F238E27FC236}">
              <a16:creationId xmlns:a16="http://schemas.microsoft.com/office/drawing/2014/main" id="{386AB121-1249-43DD-BA05-2EA387F48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8.xml><?xml version="1.0" encoding="utf-8"?>
<xdr:wsDr xmlns:xdr="http://schemas.openxmlformats.org/drawingml/2006/spreadsheetDrawing" xmlns:a="http://schemas.openxmlformats.org/drawingml/2006/main">
  <xdr:oneCellAnchor>
    <xdr:from>
      <xdr:col>0</xdr:col>
      <xdr:colOff>150812</xdr:colOff>
      <xdr:row>8</xdr:row>
      <xdr:rowOff>301625</xdr:rowOff>
    </xdr:from>
    <xdr:ext cx="3001065" cy="2369673"/>
    <xdr:graphicFrame macro="">
      <xdr:nvGraphicFramePr>
        <xdr:cNvPr id="2" name="Диаграмма 3">
          <a:extLst>
            <a:ext uri="{FF2B5EF4-FFF2-40B4-BE49-F238E27FC236}">
              <a16:creationId xmlns:a16="http://schemas.microsoft.com/office/drawing/2014/main" id="{199E3561-BAF7-4C39-B6DF-94A17E56B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119269</xdr:colOff>
      <xdr:row>23</xdr:row>
      <xdr:rowOff>19878</xdr:rowOff>
    </xdr:from>
    <xdr:ext cx="3001065" cy="2361391"/>
    <xdr:graphicFrame macro="">
      <xdr:nvGraphicFramePr>
        <xdr:cNvPr id="3" name="Диаграмма 3">
          <a:extLst>
            <a:ext uri="{FF2B5EF4-FFF2-40B4-BE49-F238E27FC236}">
              <a16:creationId xmlns:a16="http://schemas.microsoft.com/office/drawing/2014/main" id="{9E246D17-3286-47D1-BEB8-9949C34E4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389282</xdr:colOff>
      <xdr:row>10</xdr:row>
      <xdr:rowOff>16772</xdr:rowOff>
    </xdr:from>
    <xdr:ext cx="2995613" cy="2288858"/>
    <xdr:graphicFrame macro="">
      <xdr:nvGraphicFramePr>
        <xdr:cNvPr id="2" name="Chart 1">
          <a:extLst>
            <a:ext uri="{FF2B5EF4-FFF2-40B4-BE49-F238E27FC236}">
              <a16:creationId xmlns:a16="http://schemas.microsoft.com/office/drawing/2014/main" id="{C9DA14C8-AE19-4729-8B9A-C077781B55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419100</xdr:colOff>
      <xdr:row>28</xdr:row>
      <xdr:rowOff>76200</xdr:rowOff>
    </xdr:from>
    <xdr:ext cx="2995613" cy="2288858"/>
    <xdr:graphicFrame macro="">
      <xdr:nvGraphicFramePr>
        <xdr:cNvPr id="3" name="Chart 4">
          <a:extLst>
            <a:ext uri="{FF2B5EF4-FFF2-40B4-BE49-F238E27FC236}">
              <a16:creationId xmlns:a16="http://schemas.microsoft.com/office/drawing/2014/main" id="{320F6CBC-02B6-4B15-BD09-0F651A31A2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oneCellAnchor>
    <xdr:from>
      <xdr:col>0</xdr:col>
      <xdr:colOff>470453</xdr:colOff>
      <xdr:row>9</xdr:row>
      <xdr:rowOff>72887</xdr:rowOff>
    </xdr:from>
    <xdr:ext cx="3308074" cy="2109340"/>
    <xdr:graphicFrame macro="">
      <xdr:nvGraphicFramePr>
        <xdr:cNvPr id="2" name="Диаграмма 1">
          <a:extLst>
            <a:ext uri="{FF2B5EF4-FFF2-40B4-BE49-F238E27FC236}">
              <a16:creationId xmlns:a16="http://schemas.microsoft.com/office/drawing/2014/main" id="{50BC4CB3-32F2-4E1F-A0D7-A5549C61BDC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503582</xdr:colOff>
      <xdr:row>26</xdr:row>
      <xdr:rowOff>6626</xdr:rowOff>
    </xdr:from>
    <xdr:ext cx="3308074" cy="2109340"/>
    <xdr:graphicFrame macro="">
      <xdr:nvGraphicFramePr>
        <xdr:cNvPr id="3" name="Диаграмма 1">
          <a:extLst>
            <a:ext uri="{FF2B5EF4-FFF2-40B4-BE49-F238E27FC236}">
              <a16:creationId xmlns:a16="http://schemas.microsoft.com/office/drawing/2014/main" id="{7AEEBACA-BCF1-4EB2-A4CA-B54C55F520D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1.xml><?xml version="1.0" encoding="utf-8"?>
<xdr:wsDr xmlns:xdr="http://schemas.openxmlformats.org/drawingml/2006/spreadsheetDrawing" xmlns:a="http://schemas.openxmlformats.org/drawingml/2006/main">
  <xdr:oneCellAnchor>
    <xdr:from>
      <xdr:col>1</xdr:col>
      <xdr:colOff>23447</xdr:colOff>
      <xdr:row>10</xdr:row>
      <xdr:rowOff>76200</xdr:rowOff>
    </xdr:from>
    <xdr:ext cx="3255282" cy="2099733"/>
    <xdr:graphicFrame macro="">
      <xdr:nvGraphicFramePr>
        <xdr:cNvPr id="2" name="Диаграмма 1">
          <a:extLst>
            <a:ext uri="{FF2B5EF4-FFF2-40B4-BE49-F238E27FC236}">
              <a16:creationId xmlns:a16="http://schemas.microsoft.com/office/drawing/2014/main" id="{24559884-24D4-45D9-93EB-C324341487C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xdr:col>
      <xdr:colOff>0</xdr:colOff>
      <xdr:row>27</xdr:row>
      <xdr:rowOff>0</xdr:rowOff>
    </xdr:from>
    <xdr:ext cx="3255282" cy="2096802"/>
    <xdr:graphicFrame macro="">
      <xdr:nvGraphicFramePr>
        <xdr:cNvPr id="3" name="Диаграмма 1">
          <a:extLst>
            <a:ext uri="{FF2B5EF4-FFF2-40B4-BE49-F238E27FC236}">
              <a16:creationId xmlns:a16="http://schemas.microsoft.com/office/drawing/2014/main" id="{A5CEAB27-646E-40BB-90FA-A9483BED1F9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2.xml><?xml version="1.0" encoding="utf-8"?>
<xdr:wsDr xmlns:xdr="http://schemas.openxmlformats.org/drawingml/2006/spreadsheetDrawing" xmlns:a="http://schemas.openxmlformats.org/drawingml/2006/main">
  <xdr:oneCellAnchor>
    <xdr:from>
      <xdr:col>0</xdr:col>
      <xdr:colOff>95248</xdr:colOff>
      <xdr:row>9</xdr:row>
      <xdr:rowOff>63498</xdr:rowOff>
    </xdr:from>
    <xdr:ext cx="3060700" cy="2332567"/>
    <xdr:graphicFrame macro="">
      <xdr:nvGraphicFramePr>
        <xdr:cNvPr id="2" name="Диаграмма 5">
          <a:extLst>
            <a:ext uri="{FF2B5EF4-FFF2-40B4-BE49-F238E27FC236}">
              <a16:creationId xmlns:a16="http://schemas.microsoft.com/office/drawing/2014/main" id="{6B347EC7-5765-4A50-A733-70DA3AD302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99060</xdr:colOff>
      <xdr:row>27</xdr:row>
      <xdr:rowOff>76200</xdr:rowOff>
    </xdr:from>
    <xdr:ext cx="3060700" cy="2336377"/>
    <xdr:graphicFrame macro="">
      <xdr:nvGraphicFramePr>
        <xdr:cNvPr id="3" name="Диаграмма 5">
          <a:extLst>
            <a:ext uri="{FF2B5EF4-FFF2-40B4-BE49-F238E27FC236}">
              <a16:creationId xmlns:a16="http://schemas.microsoft.com/office/drawing/2014/main" id="{0056ADC1-ADF5-4A4F-A0E9-761E8E507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3.xml><?xml version="1.0" encoding="utf-8"?>
<xdr:wsDr xmlns:xdr="http://schemas.openxmlformats.org/drawingml/2006/spreadsheetDrawing" xmlns:a="http://schemas.openxmlformats.org/drawingml/2006/main">
  <xdr:oneCellAnchor>
    <xdr:from>
      <xdr:col>0</xdr:col>
      <xdr:colOff>150813</xdr:colOff>
      <xdr:row>12</xdr:row>
      <xdr:rowOff>122143</xdr:rowOff>
    </xdr:from>
    <xdr:ext cx="2962088" cy="2280920"/>
    <xdr:graphicFrame macro="">
      <xdr:nvGraphicFramePr>
        <xdr:cNvPr id="2" name="Диаграмма 2">
          <a:extLst>
            <a:ext uri="{FF2B5EF4-FFF2-40B4-BE49-F238E27FC236}">
              <a16:creationId xmlns:a16="http://schemas.microsoft.com/office/drawing/2014/main" id="{9952B6E5-8CB1-47E8-BFA9-72B1845E6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188259</xdr:colOff>
      <xdr:row>32</xdr:row>
      <xdr:rowOff>89648</xdr:rowOff>
    </xdr:from>
    <xdr:ext cx="2962088" cy="2280920"/>
    <xdr:graphicFrame macro="">
      <xdr:nvGraphicFramePr>
        <xdr:cNvPr id="3" name="Диаграмма 2">
          <a:extLst>
            <a:ext uri="{FF2B5EF4-FFF2-40B4-BE49-F238E27FC236}">
              <a16:creationId xmlns:a16="http://schemas.microsoft.com/office/drawing/2014/main" id="{452CD42F-7F32-4110-9385-9D1D37A55C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4.xml><?xml version="1.0" encoding="utf-8"?>
<xdr:wsDr xmlns:xdr="http://schemas.openxmlformats.org/drawingml/2006/spreadsheetDrawing" xmlns:a="http://schemas.openxmlformats.org/drawingml/2006/main">
  <xdr:oneCellAnchor>
    <xdr:from>
      <xdr:col>0</xdr:col>
      <xdr:colOff>208428</xdr:colOff>
      <xdr:row>9</xdr:row>
      <xdr:rowOff>69085</xdr:rowOff>
    </xdr:from>
    <xdr:ext cx="3060700" cy="2197100"/>
    <xdr:graphicFrame macro="">
      <xdr:nvGraphicFramePr>
        <xdr:cNvPr id="2" name="Діаграма 1">
          <a:extLst>
            <a:ext uri="{FF2B5EF4-FFF2-40B4-BE49-F238E27FC236}">
              <a16:creationId xmlns:a16="http://schemas.microsoft.com/office/drawing/2014/main" id="{4A6D79F0-1B7C-4257-AD91-1FF135088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222250</xdr:colOff>
      <xdr:row>27</xdr:row>
      <xdr:rowOff>0</xdr:rowOff>
    </xdr:from>
    <xdr:ext cx="3060700" cy="2197100"/>
    <xdr:graphicFrame macro="">
      <xdr:nvGraphicFramePr>
        <xdr:cNvPr id="3" name="Діаграма 2">
          <a:extLst>
            <a:ext uri="{FF2B5EF4-FFF2-40B4-BE49-F238E27FC236}">
              <a16:creationId xmlns:a16="http://schemas.microsoft.com/office/drawing/2014/main" id="{4A6D79F0-1B7C-4257-AD91-1FF135088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5.xml><?xml version="1.0" encoding="utf-8"?>
<xdr:wsDr xmlns:xdr="http://schemas.openxmlformats.org/drawingml/2006/spreadsheetDrawing" xmlns:a="http://schemas.openxmlformats.org/drawingml/2006/main">
  <xdr:oneCellAnchor>
    <xdr:from>
      <xdr:col>0</xdr:col>
      <xdr:colOff>85725</xdr:colOff>
      <xdr:row>11</xdr:row>
      <xdr:rowOff>95249</xdr:rowOff>
    </xdr:from>
    <xdr:ext cx="3074344" cy="1965433"/>
    <xdr:graphicFrame macro="">
      <xdr:nvGraphicFramePr>
        <xdr:cNvPr id="2" name="Діаграма 2">
          <a:extLst>
            <a:ext uri="{FF2B5EF4-FFF2-40B4-BE49-F238E27FC236}">
              <a16:creationId xmlns:a16="http://schemas.microsoft.com/office/drawing/2014/main" id="{C128AF5E-5DA0-4670-B95C-35047061C7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30</xdr:row>
      <xdr:rowOff>0</xdr:rowOff>
    </xdr:from>
    <xdr:ext cx="3074344" cy="1965433"/>
    <xdr:graphicFrame macro="">
      <xdr:nvGraphicFramePr>
        <xdr:cNvPr id="3" name="Діаграма 2">
          <a:extLst>
            <a:ext uri="{FF2B5EF4-FFF2-40B4-BE49-F238E27FC236}">
              <a16:creationId xmlns:a16="http://schemas.microsoft.com/office/drawing/2014/main" id="{225835A9-9765-4217-8687-1BFDB1FF4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6.xml><?xml version="1.0" encoding="utf-8"?>
<xdr:wsDr xmlns:xdr="http://schemas.openxmlformats.org/drawingml/2006/spreadsheetDrawing" xmlns:a="http://schemas.openxmlformats.org/drawingml/2006/main">
  <xdr:oneCellAnchor>
    <xdr:from>
      <xdr:col>0</xdr:col>
      <xdr:colOff>532329</xdr:colOff>
      <xdr:row>8</xdr:row>
      <xdr:rowOff>11603</xdr:rowOff>
    </xdr:from>
    <xdr:ext cx="3055938" cy="1949979"/>
    <xdr:graphicFrame macro="">
      <xdr:nvGraphicFramePr>
        <xdr:cNvPr id="2" name="Диаграмма 4">
          <a:extLst>
            <a:ext uri="{FF2B5EF4-FFF2-40B4-BE49-F238E27FC236}">
              <a16:creationId xmlns:a16="http://schemas.microsoft.com/office/drawing/2014/main" id="{82891980-85AC-4339-8DFB-4ED9AE8DB7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603251</xdr:colOff>
      <xdr:row>24</xdr:row>
      <xdr:rowOff>1</xdr:rowOff>
    </xdr:from>
    <xdr:ext cx="3055938" cy="1949979"/>
    <xdr:graphicFrame macro="">
      <xdr:nvGraphicFramePr>
        <xdr:cNvPr id="3" name="Диаграмма 2">
          <a:extLst>
            <a:ext uri="{FF2B5EF4-FFF2-40B4-BE49-F238E27FC236}">
              <a16:creationId xmlns:a16="http://schemas.microsoft.com/office/drawing/2014/main" id="{6A57B8C7-6AB3-4F74-BBAA-3259E00BE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7</xdr:row>
      <xdr:rowOff>79375</xdr:rowOff>
    </xdr:from>
    <xdr:to>
      <xdr:col>4</xdr:col>
      <xdr:colOff>480225</xdr:colOff>
      <xdr:row>24</xdr:row>
      <xdr:rowOff>17138</xdr:rowOff>
    </xdr:to>
    <xdr:graphicFrame macro="">
      <xdr:nvGraphicFramePr>
        <xdr:cNvPr id="6" name="Диаграмма 5">
          <a:extLst>
            <a:ext uri="{FF2B5EF4-FFF2-40B4-BE49-F238E27FC236}">
              <a16:creationId xmlns:a16="http://schemas.microsoft.com/office/drawing/2014/main" id="{23D966C3-CE5D-4793-8DCF-8742EF04A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555625</xdr:colOff>
      <xdr:row>23</xdr:row>
      <xdr:rowOff>119062</xdr:rowOff>
    </xdr:from>
    <xdr:to>
      <xdr:col>4</xdr:col>
      <xdr:colOff>424662</xdr:colOff>
      <xdr:row>41</xdr:row>
      <xdr:rowOff>39687</xdr:rowOff>
    </xdr:to>
    <xdr:graphicFrame macro="">
      <xdr:nvGraphicFramePr>
        <xdr:cNvPr id="7" name="Диаграмма 6">
          <a:extLst>
            <a:ext uri="{FF2B5EF4-FFF2-40B4-BE49-F238E27FC236}">
              <a16:creationId xmlns:a16="http://schemas.microsoft.com/office/drawing/2014/main" id="{B1E3CF71-59B7-4687-96AC-58545D78FB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oneCellAnchor>
    <xdr:from>
      <xdr:col>0</xdr:col>
      <xdr:colOff>752473</xdr:colOff>
      <xdr:row>8</xdr:row>
      <xdr:rowOff>25975</xdr:rowOff>
    </xdr:from>
    <xdr:ext cx="3069167" cy="2261369"/>
    <xdr:graphicFrame macro="">
      <xdr:nvGraphicFramePr>
        <xdr:cNvPr id="2" name="Диаграмма 5">
          <a:extLst>
            <a:ext uri="{FF2B5EF4-FFF2-40B4-BE49-F238E27FC236}">
              <a16:creationId xmlns:a16="http://schemas.microsoft.com/office/drawing/2014/main" id="{1D962868-B707-465F-9C01-6BA8CF846B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795971</xdr:colOff>
      <xdr:row>26</xdr:row>
      <xdr:rowOff>105908</xdr:rowOff>
    </xdr:from>
    <xdr:ext cx="3069167" cy="2267068"/>
    <xdr:graphicFrame macro="">
      <xdr:nvGraphicFramePr>
        <xdr:cNvPr id="4" name="Диаграмма 5">
          <a:extLst>
            <a:ext uri="{FF2B5EF4-FFF2-40B4-BE49-F238E27FC236}">
              <a16:creationId xmlns:a16="http://schemas.microsoft.com/office/drawing/2014/main" id="{D3FB29F8-6594-47B7-B297-16B98FA68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0</xdr:col>
      <xdr:colOff>805296</xdr:colOff>
      <xdr:row>63</xdr:row>
      <xdr:rowOff>60614</xdr:rowOff>
    </xdr:from>
    <xdr:ext cx="3069167" cy="2125135"/>
    <xdr:graphicFrame macro="">
      <xdr:nvGraphicFramePr>
        <xdr:cNvPr id="5" name="Диаграмма 5">
          <a:extLst>
            <a:ext uri="{FF2B5EF4-FFF2-40B4-BE49-F238E27FC236}">
              <a16:creationId xmlns:a16="http://schemas.microsoft.com/office/drawing/2014/main" id="{A251C0F0-86C5-418C-8C2C-EE06FB80D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29.xml><?xml version="1.0" encoding="utf-8"?>
<xdr:wsDr xmlns:xdr="http://schemas.openxmlformats.org/drawingml/2006/spreadsheetDrawing" xmlns:a="http://schemas.openxmlformats.org/drawingml/2006/main">
  <xdr:oneCellAnchor>
    <xdr:from>
      <xdr:col>0</xdr:col>
      <xdr:colOff>438150</xdr:colOff>
      <xdr:row>7</xdr:row>
      <xdr:rowOff>104776</xdr:rowOff>
    </xdr:from>
    <xdr:ext cx="3068638" cy="1949979"/>
    <xdr:graphicFrame macro="">
      <xdr:nvGraphicFramePr>
        <xdr:cNvPr id="2" name="Діаграма 1">
          <a:extLst>
            <a:ext uri="{FF2B5EF4-FFF2-40B4-BE49-F238E27FC236}">
              <a16:creationId xmlns:a16="http://schemas.microsoft.com/office/drawing/2014/main" id="{BE973CD4-3833-4DC2-8FAA-43785D28F8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412750</xdr:colOff>
      <xdr:row>23</xdr:row>
      <xdr:rowOff>79375</xdr:rowOff>
    </xdr:from>
    <xdr:ext cx="3068638" cy="1949979"/>
    <xdr:graphicFrame macro="">
      <xdr:nvGraphicFramePr>
        <xdr:cNvPr id="3" name="Діаграма 1">
          <a:extLst>
            <a:ext uri="{FF2B5EF4-FFF2-40B4-BE49-F238E27FC236}">
              <a16:creationId xmlns:a16="http://schemas.microsoft.com/office/drawing/2014/main" id="{82055EDC-FDDE-4B56-AFE2-5FA500F0E1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oneCellAnchor>
    <xdr:from>
      <xdr:col>0</xdr:col>
      <xdr:colOff>357188</xdr:colOff>
      <xdr:row>8</xdr:row>
      <xdr:rowOff>39688</xdr:rowOff>
    </xdr:from>
    <xdr:ext cx="3067050" cy="1811338"/>
    <xdr:graphicFrame macro="">
      <xdr:nvGraphicFramePr>
        <xdr:cNvPr id="2" name="Диаграмма 1">
          <a:extLst>
            <a:ext uri="{FF2B5EF4-FFF2-40B4-BE49-F238E27FC236}">
              <a16:creationId xmlns:a16="http://schemas.microsoft.com/office/drawing/2014/main" id="{88666DA4-6F39-41B6-9C76-E916A19360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31.xml><?xml version="1.0" encoding="utf-8"?>
<xdr:wsDr xmlns:xdr="http://schemas.openxmlformats.org/drawingml/2006/spreadsheetDrawing" xmlns:a="http://schemas.openxmlformats.org/drawingml/2006/main">
  <xdr:oneCellAnchor>
    <xdr:from>
      <xdr:col>0</xdr:col>
      <xdr:colOff>409574</xdr:colOff>
      <xdr:row>8</xdr:row>
      <xdr:rowOff>38100</xdr:rowOff>
    </xdr:from>
    <xdr:ext cx="3120651" cy="2004963"/>
    <xdr:graphicFrame macro="">
      <xdr:nvGraphicFramePr>
        <xdr:cNvPr id="2" name="Диаграмма 4">
          <a:extLst>
            <a:ext uri="{FF2B5EF4-FFF2-40B4-BE49-F238E27FC236}">
              <a16:creationId xmlns:a16="http://schemas.microsoft.com/office/drawing/2014/main" id="{6E4D8249-E1AC-482D-836C-2B8A3B9C8F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389283</xdr:colOff>
      <xdr:row>24</xdr:row>
      <xdr:rowOff>74543</xdr:rowOff>
    </xdr:from>
    <xdr:ext cx="3125827" cy="2004962"/>
    <xdr:graphicFrame macro="">
      <xdr:nvGraphicFramePr>
        <xdr:cNvPr id="3" name="Диаграмма 2">
          <a:extLst>
            <a:ext uri="{FF2B5EF4-FFF2-40B4-BE49-F238E27FC236}">
              <a16:creationId xmlns:a16="http://schemas.microsoft.com/office/drawing/2014/main" id="{C8E39751-AD77-482A-AB4F-D848C5558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32.xml><?xml version="1.0" encoding="utf-8"?>
<xdr:wsDr xmlns:xdr="http://schemas.openxmlformats.org/drawingml/2006/spreadsheetDrawing" xmlns:a="http://schemas.openxmlformats.org/drawingml/2006/main">
  <xdr:oneCellAnchor>
    <xdr:from>
      <xdr:col>0</xdr:col>
      <xdr:colOff>339725</xdr:colOff>
      <xdr:row>6</xdr:row>
      <xdr:rowOff>63500</xdr:rowOff>
    </xdr:from>
    <xdr:ext cx="3093002" cy="2318487"/>
    <xdr:graphicFrame macro="">
      <xdr:nvGraphicFramePr>
        <xdr:cNvPr id="2"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341312</xdr:colOff>
      <xdr:row>25</xdr:row>
      <xdr:rowOff>103188</xdr:rowOff>
    </xdr:from>
    <xdr:ext cx="3093002" cy="2317659"/>
    <xdr:graphicFrame macro="">
      <xdr:nvGraphicFramePr>
        <xdr:cNvPr id="3"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33.xml><?xml version="1.0" encoding="utf-8"?>
<xdr:wsDr xmlns:xdr="http://schemas.openxmlformats.org/drawingml/2006/spreadsheetDrawing" xmlns:a="http://schemas.openxmlformats.org/drawingml/2006/main">
  <xdr:oneCellAnchor>
    <xdr:from>
      <xdr:col>0</xdr:col>
      <xdr:colOff>277813</xdr:colOff>
      <xdr:row>7</xdr:row>
      <xdr:rowOff>71438</xdr:rowOff>
    </xdr:from>
    <xdr:ext cx="3099600" cy="2041200"/>
    <xdr:graphicFrame macro="">
      <xdr:nvGraphicFramePr>
        <xdr:cNvPr id="2" name="Діаграма 1">
          <a:extLst>
            <a:ext uri="{FF2B5EF4-FFF2-40B4-BE49-F238E27FC236}">
              <a16:creationId xmlns:a16="http://schemas.microsoft.com/office/drawing/2014/main" id="{BECC0947-2809-45D3-A029-757EA26781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246063</xdr:colOff>
      <xdr:row>48</xdr:row>
      <xdr:rowOff>47625</xdr:rowOff>
    </xdr:from>
    <xdr:ext cx="3099600" cy="2041200"/>
    <xdr:graphicFrame macro="">
      <xdr:nvGraphicFramePr>
        <xdr:cNvPr id="3" name="Діаграма 1">
          <a:extLst>
            <a:ext uri="{FF2B5EF4-FFF2-40B4-BE49-F238E27FC236}">
              <a16:creationId xmlns:a16="http://schemas.microsoft.com/office/drawing/2014/main" id="{4AA9023C-7E90-4C38-A61F-6331704F4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34.xml><?xml version="1.0" encoding="utf-8"?>
<xdr:wsDr xmlns:xdr="http://schemas.openxmlformats.org/drawingml/2006/spreadsheetDrawing" xmlns:a="http://schemas.openxmlformats.org/drawingml/2006/main">
  <xdr:twoCellAnchor>
    <xdr:from>
      <xdr:col>0</xdr:col>
      <xdr:colOff>361293</xdr:colOff>
      <xdr:row>9</xdr:row>
      <xdr:rowOff>105103</xdr:rowOff>
    </xdr:from>
    <xdr:to>
      <xdr:col>3</xdr:col>
      <xdr:colOff>507343</xdr:colOff>
      <xdr:row>25</xdr:row>
      <xdr:rowOff>31548</xdr:rowOff>
    </xdr:to>
    <xdr:graphicFrame macro="">
      <xdr:nvGraphicFramePr>
        <xdr:cNvPr id="2" name="Chart 5">
          <a:extLst>
            <a:ext uri="{FF2B5EF4-FFF2-40B4-BE49-F238E27FC236}">
              <a16:creationId xmlns:a16="http://schemas.microsoft.com/office/drawing/2014/main" id="{C4B9CA8F-804A-4E5A-B2CF-1017C87B5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315515</xdr:colOff>
      <xdr:row>25</xdr:row>
      <xdr:rowOff>77391</xdr:rowOff>
    </xdr:from>
    <xdr:to>
      <xdr:col>3</xdr:col>
      <xdr:colOff>461565</xdr:colOff>
      <xdr:row>41</xdr:row>
      <xdr:rowOff>3836</xdr:rowOff>
    </xdr:to>
    <xdr:graphicFrame macro="">
      <xdr:nvGraphicFramePr>
        <xdr:cNvPr id="3" name="Chart 6">
          <a:extLst>
            <a:ext uri="{FF2B5EF4-FFF2-40B4-BE49-F238E27FC236}">
              <a16:creationId xmlns:a16="http://schemas.microsoft.com/office/drawing/2014/main" id="{A6D9C32E-18DE-4654-B931-8A836468AE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542192</xdr:colOff>
      <xdr:row>8</xdr:row>
      <xdr:rowOff>21981</xdr:rowOff>
    </xdr:from>
    <xdr:to>
      <xdr:col>3</xdr:col>
      <xdr:colOff>128343</xdr:colOff>
      <xdr:row>23</xdr:row>
      <xdr:rowOff>129157</xdr:rowOff>
    </xdr:to>
    <xdr:graphicFrame macro="">
      <xdr:nvGraphicFramePr>
        <xdr:cNvPr id="2" name="Chart 3">
          <a:extLst>
            <a:ext uri="{FF2B5EF4-FFF2-40B4-BE49-F238E27FC236}">
              <a16:creationId xmlns:a16="http://schemas.microsoft.com/office/drawing/2014/main" id="{FFBC8B60-F6FA-46E0-843E-06DA10980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551793</xdr:colOff>
      <xdr:row>24</xdr:row>
      <xdr:rowOff>72259</xdr:rowOff>
    </xdr:from>
    <xdr:to>
      <xdr:col>3</xdr:col>
      <xdr:colOff>137944</xdr:colOff>
      <xdr:row>40</xdr:row>
      <xdr:rowOff>48056</xdr:rowOff>
    </xdr:to>
    <xdr:graphicFrame macro="">
      <xdr:nvGraphicFramePr>
        <xdr:cNvPr id="3" name="Chart 5">
          <a:extLst>
            <a:ext uri="{FF2B5EF4-FFF2-40B4-BE49-F238E27FC236}">
              <a16:creationId xmlns:a16="http://schemas.microsoft.com/office/drawing/2014/main" id="{08D391D3-A33E-41AE-99D6-9C456AA9DC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578827</xdr:colOff>
      <xdr:row>8</xdr:row>
      <xdr:rowOff>95251</xdr:rowOff>
    </xdr:from>
    <xdr:to>
      <xdr:col>3</xdr:col>
      <xdr:colOff>311517</xdr:colOff>
      <xdr:row>24</xdr:row>
      <xdr:rowOff>70542</xdr:rowOff>
    </xdr:to>
    <xdr:graphicFrame macro="">
      <xdr:nvGraphicFramePr>
        <xdr:cNvPr id="2" name="Chart 5">
          <a:extLst>
            <a:ext uri="{FF2B5EF4-FFF2-40B4-BE49-F238E27FC236}">
              <a16:creationId xmlns:a16="http://schemas.microsoft.com/office/drawing/2014/main" id="{F7108BA6-9370-4EE9-A651-803D8919B6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545223</xdr:colOff>
      <xdr:row>25</xdr:row>
      <xdr:rowOff>6569</xdr:rowOff>
    </xdr:from>
    <xdr:to>
      <xdr:col>3</xdr:col>
      <xdr:colOff>277913</xdr:colOff>
      <xdr:row>40</xdr:row>
      <xdr:rowOff>113240</xdr:rowOff>
    </xdr:to>
    <xdr:graphicFrame macro="">
      <xdr:nvGraphicFramePr>
        <xdr:cNvPr id="3" name="Chart 3">
          <a:extLst>
            <a:ext uri="{FF2B5EF4-FFF2-40B4-BE49-F238E27FC236}">
              <a16:creationId xmlns:a16="http://schemas.microsoft.com/office/drawing/2014/main" id="{971B8B5E-D922-4A74-A31F-C30C3F21A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420687</xdr:colOff>
      <xdr:row>7</xdr:row>
      <xdr:rowOff>55563</xdr:rowOff>
    </xdr:from>
    <xdr:to>
      <xdr:col>1</xdr:col>
      <xdr:colOff>2559050</xdr:colOff>
      <xdr:row>22</xdr:row>
      <xdr:rowOff>116946</xdr:rowOff>
    </xdr:to>
    <xdr:graphicFrame macro="">
      <xdr:nvGraphicFramePr>
        <xdr:cNvPr id="2" name="Chart 6">
          <a:extLst>
            <a:ext uri="{FF2B5EF4-FFF2-40B4-BE49-F238E27FC236}">
              <a16:creationId xmlns:a16="http://schemas.microsoft.com/office/drawing/2014/main" id="{B6928D44-82B3-4F36-A5CD-00D0630F64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460375</xdr:colOff>
      <xdr:row>24</xdr:row>
      <xdr:rowOff>47625</xdr:rowOff>
    </xdr:from>
    <xdr:to>
      <xdr:col>1</xdr:col>
      <xdr:colOff>2598738</xdr:colOff>
      <xdr:row>39</xdr:row>
      <xdr:rowOff>109007</xdr:rowOff>
    </xdr:to>
    <xdr:graphicFrame macro="">
      <xdr:nvGraphicFramePr>
        <xdr:cNvPr id="3" name="Chart 3">
          <a:extLst>
            <a:ext uri="{FF2B5EF4-FFF2-40B4-BE49-F238E27FC236}">
              <a16:creationId xmlns:a16="http://schemas.microsoft.com/office/drawing/2014/main" id="{E7CF1F92-E06D-4849-96BA-9809616B24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346364</xdr:colOff>
      <xdr:row>9</xdr:row>
      <xdr:rowOff>101023</xdr:rowOff>
    </xdr:from>
    <xdr:to>
      <xdr:col>5</xdr:col>
      <xdr:colOff>346364</xdr:colOff>
      <xdr:row>24</xdr:row>
      <xdr:rowOff>99547</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324716</xdr:colOff>
      <xdr:row>26</xdr:row>
      <xdr:rowOff>86592</xdr:rowOff>
    </xdr:from>
    <xdr:to>
      <xdr:col>5</xdr:col>
      <xdr:colOff>324716</xdr:colOff>
      <xdr:row>41</xdr:row>
      <xdr:rowOff>85116</xdr:rowOff>
    </xdr:to>
    <xdr:graphicFrame macro="">
      <xdr:nvGraphicFramePr>
        <xdr:cNvPr id="3" name="Диаграмма 2">
          <a:extLst>
            <a:ext uri="{FF2B5EF4-FFF2-40B4-BE49-F238E27FC236}">
              <a16:creationId xmlns:a16="http://schemas.microsoft.com/office/drawing/2014/main" id="{ABF83225-7F92-411B-895B-048966E09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213360</xdr:colOff>
      <xdr:row>10</xdr:row>
      <xdr:rowOff>45720</xdr:rowOff>
    </xdr:from>
    <xdr:to>
      <xdr:col>5</xdr:col>
      <xdr:colOff>213360</xdr:colOff>
      <xdr:row>25</xdr:row>
      <xdr:rowOff>25470</xdr:rowOff>
    </xdr:to>
    <xdr:graphicFrame macro="">
      <xdr:nvGraphicFramePr>
        <xdr:cNvPr id="2"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215900</xdr:colOff>
      <xdr:row>26</xdr:row>
      <xdr:rowOff>6350</xdr:rowOff>
    </xdr:from>
    <xdr:to>
      <xdr:col>5</xdr:col>
      <xdr:colOff>215900</xdr:colOff>
      <xdr:row>40</xdr:row>
      <xdr:rowOff>106750</xdr:rowOff>
    </xdr:to>
    <xdr:graphicFrame macro="">
      <xdr:nvGraphicFramePr>
        <xdr:cNvPr id="3" name="Диаграмма 4">
          <a:extLst>
            <a:ext uri="{FF2B5EF4-FFF2-40B4-BE49-F238E27FC236}">
              <a16:creationId xmlns:a16="http://schemas.microsoft.com/office/drawing/2014/main" id="{FCE5BA90-2A80-4B68-91C2-317A8D52E2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0</xdr:col>
      <xdr:colOff>238124</xdr:colOff>
      <xdr:row>7</xdr:row>
      <xdr:rowOff>55562</xdr:rowOff>
    </xdr:from>
    <xdr:ext cx="3099600" cy="2041200"/>
    <xdr:graphicFrame macro="">
      <xdr:nvGraphicFramePr>
        <xdr:cNvPr id="2" name="Диаграмма 5">
          <a:extLst>
            <a:ext uri="{FF2B5EF4-FFF2-40B4-BE49-F238E27FC236}">
              <a16:creationId xmlns:a16="http://schemas.microsoft.com/office/drawing/2014/main" id="{B3C56441-A46D-4838-877C-21B4785F5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241300</xdr:colOff>
      <xdr:row>25</xdr:row>
      <xdr:rowOff>69850</xdr:rowOff>
    </xdr:from>
    <xdr:ext cx="3099600" cy="2041200"/>
    <xdr:graphicFrame macro="">
      <xdr:nvGraphicFramePr>
        <xdr:cNvPr id="3" name="Диаграмма 5">
          <a:extLst>
            <a:ext uri="{FF2B5EF4-FFF2-40B4-BE49-F238E27FC236}">
              <a16:creationId xmlns:a16="http://schemas.microsoft.com/office/drawing/2014/main" id="{13926261-2835-4A53-9743-86CC05A5D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0.xml><?xml version="1.0" encoding="utf-8"?>
<xdr:wsDr xmlns:xdr="http://schemas.openxmlformats.org/drawingml/2006/spreadsheetDrawing" xmlns:a="http://schemas.openxmlformats.org/drawingml/2006/main">
  <xdr:oneCellAnchor>
    <xdr:from>
      <xdr:col>0</xdr:col>
      <xdr:colOff>472440</xdr:colOff>
      <xdr:row>9</xdr:row>
      <xdr:rowOff>144780</xdr:rowOff>
    </xdr:from>
    <xdr:ext cx="3055938" cy="2516822"/>
    <xdr:graphicFrame macro="">
      <xdr:nvGraphicFramePr>
        <xdr:cNvPr id="2" name="Диаграмма 1">
          <a:extLst>
            <a:ext uri="{FF2B5EF4-FFF2-40B4-BE49-F238E27FC236}">
              <a16:creationId xmlns:a16="http://schemas.microsoft.com/office/drawing/2014/main" id="{00DA4D5D-AF26-490E-923B-5F3DBF3C67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436563</xdr:colOff>
      <xdr:row>29</xdr:row>
      <xdr:rowOff>47625</xdr:rowOff>
    </xdr:from>
    <xdr:ext cx="3055938" cy="2516822"/>
    <xdr:graphicFrame macro="">
      <xdr:nvGraphicFramePr>
        <xdr:cNvPr id="4" name="Диаграмма 3">
          <a:extLst>
            <a:ext uri="{FF2B5EF4-FFF2-40B4-BE49-F238E27FC236}">
              <a16:creationId xmlns:a16="http://schemas.microsoft.com/office/drawing/2014/main" id="{A9BE0C1D-E629-4104-ABB4-58E49BBCAD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1.xml><?xml version="1.0" encoding="utf-8"?>
<xdr:wsDr xmlns:xdr="http://schemas.openxmlformats.org/drawingml/2006/spreadsheetDrawing" xmlns:a="http://schemas.openxmlformats.org/drawingml/2006/main">
  <xdr:twoCellAnchor editAs="oneCell">
    <xdr:from>
      <xdr:col>0</xdr:col>
      <xdr:colOff>388620</xdr:colOff>
      <xdr:row>8</xdr:row>
      <xdr:rowOff>30480</xdr:rowOff>
    </xdr:from>
    <xdr:to>
      <xdr:col>5</xdr:col>
      <xdr:colOff>397998</xdr:colOff>
      <xdr:row>26</xdr:row>
      <xdr:rowOff>97791</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342900</xdr:colOff>
      <xdr:row>27</xdr:row>
      <xdr:rowOff>85725</xdr:rowOff>
    </xdr:from>
    <xdr:to>
      <xdr:col>5</xdr:col>
      <xdr:colOff>352278</xdr:colOff>
      <xdr:row>47</xdr:row>
      <xdr:rowOff>29211</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oneCellAnchor>
    <xdr:from>
      <xdr:col>0</xdr:col>
      <xdr:colOff>365760</xdr:colOff>
      <xdr:row>9</xdr:row>
      <xdr:rowOff>129540</xdr:rowOff>
    </xdr:from>
    <xdr:ext cx="3055938" cy="2123440"/>
    <xdr:graphicFrame macro="">
      <xdr:nvGraphicFramePr>
        <xdr:cNvPr id="2" name="Диаграмма 1">
          <a:extLst>
            <a:ext uri="{FF2B5EF4-FFF2-40B4-BE49-F238E27FC236}">
              <a16:creationId xmlns:a16="http://schemas.microsoft.com/office/drawing/2014/main" id="{984FA3D4-1E8C-45CA-9594-149E760DD4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325438</xdr:colOff>
      <xdr:row>26</xdr:row>
      <xdr:rowOff>15876</xdr:rowOff>
    </xdr:from>
    <xdr:ext cx="3055938" cy="2123440"/>
    <xdr:graphicFrame macro="">
      <xdr:nvGraphicFramePr>
        <xdr:cNvPr id="3" name="Диаграмма 2">
          <a:extLst>
            <a:ext uri="{FF2B5EF4-FFF2-40B4-BE49-F238E27FC236}">
              <a16:creationId xmlns:a16="http://schemas.microsoft.com/office/drawing/2014/main" id="{62AFA1F6-17B1-497B-B41D-5966130798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3.xml><?xml version="1.0" encoding="utf-8"?>
<xdr:wsDr xmlns:xdr="http://schemas.openxmlformats.org/drawingml/2006/spreadsheetDrawing" xmlns:a="http://schemas.openxmlformats.org/drawingml/2006/main">
  <xdr:oneCellAnchor>
    <xdr:from>
      <xdr:col>0</xdr:col>
      <xdr:colOff>365760</xdr:colOff>
      <xdr:row>9</xdr:row>
      <xdr:rowOff>129540</xdr:rowOff>
    </xdr:from>
    <xdr:ext cx="3055938" cy="2194877"/>
    <xdr:graphicFrame macro="">
      <xdr:nvGraphicFramePr>
        <xdr:cNvPr id="2" name="Диаграмма 1">
          <a:extLst>
            <a:ext uri="{FF2B5EF4-FFF2-40B4-BE49-F238E27FC236}">
              <a16:creationId xmlns:a16="http://schemas.microsoft.com/office/drawing/2014/main" id="{552EC774-4C2C-49D2-9747-AEA2364B7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381000</xdr:colOff>
      <xdr:row>27</xdr:row>
      <xdr:rowOff>15874</xdr:rowOff>
    </xdr:from>
    <xdr:ext cx="3055938" cy="2194877"/>
    <xdr:graphicFrame macro="">
      <xdr:nvGraphicFramePr>
        <xdr:cNvPr id="3" name="Диаграмма 2">
          <a:extLst>
            <a:ext uri="{FF2B5EF4-FFF2-40B4-BE49-F238E27FC236}">
              <a16:creationId xmlns:a16="http://schemas.microsoft.com/office/drawing/2014/main" id="{06537C52-B3D9-4239-9B3D-6C0CC64BFA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4.xml><?xml version="1.0" encoding="utf-8"?>
<xdr:wsDr xmlns:xdr="http://schemas.openxmlformats.org/drawingml/2006/spreadsheetDrawing" xmlns:a="http://schemas.openxmlformats.org/drawingml/2006/main">
  <xdr:oneCellAnchor>
    <xdr:from>
      <xdr:col>0</xdr:col>
      <xdr:colOff>200025</xdr:colOff>
      <xdr:row>7</xdr:row>
      <xdr:rowOff>123825</xdr:rowOff>
    </xdr:from>
    <xdr:ext cx="2844000" cy="2232000"/>
    <xdr:graphicFrame macro="">
      <xdr:nvGraphicFramePr>
        <xdr:cNvPr id="2" name="Диаграмма 23">
          <a:extLst>
            <a:ext uri="{FF2B5EF4-FFF2-40B4-BE49-F238E27FC236}">
              <a16:creationId xmlns:a16="http://schemas.microsoft.com/office/drawing/2014/main" id="{EDDB8F28-AAF2-4C13-B53B-4E47DD2DA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180975</xdr:colOff>
      <xdr:row>26</xdr:row>
      <xdr:rowOff>123825</xdr:rowOff>
    </xdr:from>
    <xdr:ext cx="2844000" cy="2232000"/>
    <xdr:graphicFrame macro="">
      <xdr:nvGraphicFramePr>
        <xdr:cNvPr id="4" name="Диаграмма 23">
          <a:extLst>
            <a:ext uri="{FF2B5EF4-FFF2-40B4-BE49-F238E27FC236}">
              <a16:creationId xmlns:a16="http://schemas.microsoft.com/office/drawing/2014/main" id="{97DDA2CA-C4CD-4E40-882C-B29BE65B99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5.xml><?xml version="1.0" encoding="utf-8"?>
<c:userShapes xmlns:c="http://schemas.openxmlformats.org/drawingml/2006/chart">
  <cdr:relSizeAnchor xmlns:cdr="http://schemas.openxmlformats.org/drawingml/2006/chartDrawing">
    <cdr:from>
      <cdr:x>0.40016</cdr:x>
      <cdr:y>0.03738</cdr:y>
    </cdr:from>
    <cdr:to>
      <cdr:x>0.40016</cdr:x>
      <cdr:y>0.68416</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D7895018-567E-4933-BA87-9D5B90542081}"/>
            </a:ext>
          </a:extLst>
        </cdr:cNvPr>
        <cdr:cNvCxnSpPr/>
      </cdr:nvCxnSpPr>
      <cdr:spPr>
        <a:xfrm xmlns:a="http://schemas.openxmlformats.org/drawingml/2006/main">
          <a:off x="1138055" y="83432"/>
          <a:ext cx="0" cy="144361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0.71363</cdr:x>
      <cdr:y>0.04726</cdr:y>
    </cdr:from>
    <cdr:to>
      <cdr:x>0.71363</cdr:x>
      <cdr:y>0.70382</cdr:y>
    </cdr:to>
    <cdr:cxnSp macro="">
      <cdr:nvCxnSpPr>
        <cdr:cNvPr id="5" name="Прямая соединительная линия 4">
          <a:extLst xmlns:a="http://schemas.openxmlformats.org/drawingml/2006/main">
            <a:ext uri="{FF2B5EF4-FFF2-40B4-BE49-F238E27FC236}">
              <a16:creationId xmlns:a16="http://schemas.microsoft.com/office/drawing/2014/main" id="{EFFBD72F-65D5-482E-BE53-5204371738EA}"/>
            </a:ext>
          </a:extLst>
        </cdr:cNvPr>
        <cdr:cNvCxnSpPr/>
      </cdr:nvCxnSpPr>
      <cdr:spPr>
        <a:xfrm xmlns:a="http://schemas.openxmlformats.org/drawingml/2006/main">
          <a:off x="2029564" y="105484"/>
          <a:ext cx="0" cy="146544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0.40016</cdr:x>
      <cdr:y>0.03738</cdr:y>
    </cdr:from>
    <cdr:to>
      <cdr:x>0.40016</cdr:x>
      <cdr:y>0.68416</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7134DBC6-3BD5-4704-8D67-03E6D2763181}"/>
            </a:ext>
          </a:extLst>
        </cdr:cNvPr>
        <cdr:cNvCxnSpPr/>
      </cdr:nvCxnSpPr>
      <cdr:spPr>
        <a:xfrm xmlns:a="http://schemas.openxmlformats.org/drawingml/2006/main">
          <a:off x="1138055" y="83432"/>
          <a:ext cx="0" cy="144361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0.71363</cdr:x>
      <cdr:y>0.04726</cdr:y>
    </cdr:from>
    <cdr:to>
      <cdr:x>0.71363</cdr:x>
      <cdr:y>0.70382</cdr:y>
    </cdr:to>
    <cdr:cxnSp macro="">
      <cdr:nvCxnSpPr>
        <cdr:cNvPr id="5" name="Прямая соединительная линия 4">
          <a:extLst xmlns:a="http://schemas.openxmlformats.org/drawingml/2006/main">
            <a:ext uri="{FF2B5EF4-FFF2-40B4-BE49-F238E27FC236}">
              <a16:creationId xmlns:a16="http://schemas.microsoft.com/office/drawing/2014/main" id="{61F4F715-99E4-4155-B165-FDE6585B21BE}"/>
            </a:ext>
          </a:extLst>
        </cdr:cNvPr>
        <cdr:cNvCxnSpPr/>
      </cdr:nvCxnSpPr>
      <cdr:spPr>
        <a:xfrm xmlns:a="http://schemas.openxmlformats.org/drawingml/2006/main">
          <a:off x="2029564" y="105484"/>
          <a:ext cx="0" cy="146544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oneCellAnchor>
    <xdr:from>
      <xdr:col>0</xdr:col>
      <xdr:colOff>190499</xdr:colOff>
      <xdr:row>9</xdr:row>
      <xdr:rowOff>129540</xdr:rowOff>
    </xdr:from>
    <xdr:ext cx="3130129" cy="1992353"/>
    <xdr:graphicFrame macro="">
      <xdr:nvGraphicFramePr>
        <xdr:cNvPr id="2" name="Диаграмма 9">
          <a:extLst>
            <a:ext uri="{FF2B5EF4-FFF2-40B4-BE49-F238E27FC236}">
              <a16:creationId xmlns:a16="http://schemas.microsoft.com/office/drawing/2014/main" id="{F010A294-FE4B-434C-A672-31F2C7F934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161192</xdr:colOff>
      <xdr:row>26</xdr:row>
      <xdr:rowOff>0</xdr:rowOff>
    </xdr:from>
    <xdr:ext cx="3130129" cy="1992353"/>
    <xdr:graphicFrame macro="">
      <xdr:nvGraphicFramePr>
        <xdr:cNvPr id="3" name="Диаграмма 9">
          <a:extLst>
            <a:ext uri="{FF2B5EF4-FFF2-40B4-BE49-F238E27FC236}">
              <a16:creationId xmlns:a16="http://schemas.microsoft.com/office/drawing/2014/main" id="{99F2B5AB-B107-4EE1-B227-D3E7EA6DC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8.xml><?xml version="1.0" encoding="utf-8"?>
<c:userShapes xmlns:c="http://schemas.openxmlformats.org/drawingml/2006/chart">
  <cdr:relSizeAnchor xmlns:cdr="http://schemas.openxmlformats.org/drawingml/2006/chartDrawing">
    <cdr:from>
      <cdr:x>0.39701</cdr:x>
      <cdr:y>0.05277</cdr:y>
    </cdr:from>
    <cdr:to>
      <cdr:x>0.39701</cdr:x>
      <cdr:y>0.72296</cdr:y>
    </cdr:to>
    <cdr:cxnSp macro="">
      <cdr:nvCxnSpPr>
        <cdr:cNvPr id="2" name="Прямая соединительная линия 1">
          <a:extLst xmlns:a="http://schemas.openxmlformats.org/drawingml/2006/main">
            <a:ext uri="{FF2B5EF4-FFF2-40B4-BE49-F238E27FC236}">
              <a16:creationId xmlns:a16="http://schemas.microsoft.com/office/drawing/2014/main" id="{FE4F89E8-57B6-4003-9908-9C9CEBCE9088}"/>
            </a:ext>
          </a:extLst>
        </cdr:cNvPr>
        <cdr:cNvCxnSpPr/>
      </cdr:nvCxnSpPr>
      <cdr:spPr>
        <a:xfrm xmlns:a="http://schemas.openxmlformats.org/drawingml/2006/main" flipH="1">
          <a:off x="1242685" y="105141"/>
          <a:ext cx="0" cy="133525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0.71047</cdr:x>
      <cdr:y>0.04512</cdr:y>
    </cdr:from>
    <cdr:to>
      <cdr:x>0.71047</cdr:x>
      <cdr:y>0.71531</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1973A554-20C8-4DF7-A755-37F3396E90CE}"/>
            </a:ext>
          </a:extLst>
        </cdr:cNvPr>
        <cdr:cNvCxnSpPr/>
      </cdr:nvCxnSpPr>
      <cdr:spPr>
        <a:xfrm xmlns:a="http://schemas.openxmlformats.org/drawingml/2006/main" flipH="1">
          <a:off x="2223851" y="89890"/>
          <a:ext cx="0" cy="133525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0.39701</cdr:x>
      <cdr:y>0.0638</cdr:y>
    </cdr:from>
    <cdr:to>
      <cdr:x>0.39701</cdr:x>
      <cdr:y>0.73399</cdr:y>
    </cdr:to>
    <cdr:cxnSp macro="">
      <cdr:nvCxnSpPr>
        <cdr:cNvPr id="2" name="Прямая соединительная линия 1">
          <a:extLst xmlns:a="http://schemas.openxmlformats.org/drawingml/2006/main">
            <a:ext uri="{FF2B5EF4-FFF2-40B4-BE49-F238E27FC236}">
              <a16:creationId xmlns:a16="http://schemas.microsoft.com/office/drawing/2014/main" id="{5B6EB2E9-6CB1-47C2-9C8A-90A2F9BAE8A2}"/>
            </a:ext>
          </a:extLst>
        </cdr:cNvPr>
        <cdr:cNvCxnSpPr/>
      </cdr:nvCxnSpPr>
      <cdr:spPr>
        <a:xfrm xmlns:a="http://schemas.openxmlformats.org/drawingml/2006/main" flipH="1">
          <a:off x="1242685" y="127122"/>
          <a:ext cx="0" cy="133525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0.70813</cdr:x>
      <cdr:y>0.05615</cdr:y>
    </cdr:from>
    <cdr:to>
      <cdr:x>0.70813</cdr:x>
      <cdr:y>0.72634</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54B587D3-B8C7-429E-A9E1-A77399476D8D}"/>
            </a:ext>
          </a:extLst>
        </cdr:cNvPr>
        <cdr:cNvCxnSpPr/>
      </cdr:nvCxnSpPr>
      <cdr:spPr>
        <a:xfrm xmlns:a="http://schemas.openxmlformats.org/drawingml/2006/main" flipH="1">
          <a:off x="2216523" y="111871"/>
          <a:ext cx="0" cy="133525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oneCellAnchor>
    <xdr:from>
      <xdr:col>0</xdr:col>
      <xdr:colOff>166687</xdr:colOff>
      <xdr:row>9</xdr:row>
      <xdr:rowOff>31750</xdr:rowOff>
    </xdr:from>
    <xdr:ext cx="3099600" cy="2041200"/>
    <xdr:graphicFrame macro="">
      <xdr:nvGraphicFramePr>
        <xdr:cNvPr id="2" name="Диаграмма 5">
          <a:extLst>
            <a:ext uri="{FF2B5EF4-FFF2-40B4-BE49-F238E27FC236}">
              <a16:creationId xmlns:a16="http://schemas.microsoft.com/office/drawing/2014/main" id="{9044E003-4CF7-4C53-B99D-0ADA8E80A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165100</xdr:colOff>
      <xdr:row>25</xdr:row>
      <xdr:rowOff>120650</xdr:rowOff>
    </xdr:from>
    <xdr:ext cx="3099600" cy="2049138"/>
    <xdr:graphicFrame macro="">
      <xdr:nvGraphicFramePr>
        <xdr:cNvPr id="3" name="Диаграмма 5">
          <a:extLst>
            <a:ext uri="{FF2B5EF4-FFF2-40B4-BE49-F238E27FC236}">
              <a16:creationId xmlns:a16="http://schemas.microsoft.com/office/drawing/2014/main" id="{92AA29A3-C0A7-4161-813E-38781783C1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0.xml><?xml version="1.0" encoding="utf-8"?>
<xdr:wsDr xmlns:xdr="http://schemas.openxmlformats.org/drawingml/2006/spreadsheetDrawing" xmlns:a="http://schemas.openxmlformats.org/drawingml/2006/main">
  <xdr:oneCellAnchor>
    <xdr:from>
      <xdr:col>0</xdr:col>
      <xdr:colOff>358140</xdr:colOff>
      <xdr:row>8</xdr:row>
      <xdr:rowOff>114300</xdr:rowOff>
    </xdr:from>
    <xdr:ext cx="2956034" cy="2160000"/>
    <xdr:graphicFrame macro="">
      <xdr:nvGraphicFramePr>
        <xdr:cNvPr id="2" name="Диаграмма 10">
          <a:extLst>
            <a:ext uri="{FF2B5EF4-FFF2-40B4-BE49-F238E27FC236}">
              <a16:creationId xmlns:a16="http://schemas.microsoft.com/office/drawing/2014/main" id="{E207EAF7-45C1-4F8F-8251-104D896E5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380999</xdr:colOff>
      <xdr:row>26</xdr:row>
      <xdr:rowOff>118241</xdr:rowOff>
    </xdr:from>
    <xdr:ext cx="2956034" cy="2160000"/>
    <xdr:graphicFrame macro="">
      <xdr:nvGraphicFramePr>
        <xdr:cNvPr id="3" name="Диаграмма 10">
          <a:extLst>
            <a:ext uri="{FF2B5EF4-FFF2-40B4-BE49-F238E27FC236}">
              <a16:creationId xmlns:a16="http://schemas.microsoft.com/office/drawing/2014/main" id="{F75026B1-3CC0-42D1-8D78-23F95C030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1.xml><?xml version="1.0" encoding="utf-8"?>
<c:userShapes xmlns:c="http://schemas.openxmlformats.org/drawingml/2006/chart">
  <cdr:relSizeAnchor xmlns:cdr="http://schemas.openxmlformats.org/drawingml/2006/chartDrawing">
    <cdr:from>
      <cdr:x>0.43847</cdr:x>
      <cdr:y>0.05709</cdr:y>
    </cdr:from>
    <cdr:to>
      <cdr:x>0.43847</cdr:x>
      <cdr:y>0.69042</cdr:y>
    </cdr:to>
    <cdr:cxnSp macro="">
      <cdr:nvCxnSpPr>
        <cdr:cNvPr id="2" name="Прямая соединительная линия 1">
          <a:extLst xmlns:a="http://schemas.openxmlformats.org/drawingml/2006/main">
            <a:ext uri="{FF2B5EF4-FFF2-40B4-BE49-F238E27FC236}">
              <a16:creationId xmlns:a16="http://schemas.microsoft.com/office/drawing/2014/main" id="{9FD5D781-3DF4-4778-8A72-465AB4E89E91}"/>
            </a:ext>
          </a:extLst>
        </cdr:cNvPr>
        <cdr:cNvCxnSpPr/>
      </cdr:nvCxnSpPr>
      <cdr:spPr>
        <a:xfrm xmlns:a="http://schemas.openxmlformats.org/drawingml/2006/main">
          <a:off x="1296132" y="123317"/>
          <a:ext cx="0" cy="136799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0.79652</cdr:x>
      <cdr:y>0.055</cdr:y>
    </cdr:from>
    <cdr:to>
      <cdr:x>0.79652</cdr:x>
      <cdr:y>0.68833</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7034E80E-6124-430D-8BE4-3D8E48442D90}"/>
            </a:ext>
          </a:extLst>
        </cdr:cNvPr>
        <cdr:cNvCxnSpPr/>
      </cdr:nvCxnSpPr>
      <cdr:spPr>
        <a:xfrm xmlns:a="http://schemas.openxmlformats.org/drawingml/2006/main" flipH="1">
          <a:off x="2354547" y="118800"/>
          <a:ext cx="0" cy="136799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0.43625</cdr:x>
      <cdr:y>0.05101</cdr:y>
    </cdr:from>
    <cdr:to>
      <cdr:x>0.43778</cdr:x>
      <cdr:y>0.70252</cdr:y>
    </cdr:to>
    <cdr:cxnSp macro="">
      <cdr:nvCxnSpPr>
        <cdr:cNvPr id="2" name="Прямая соединительная линия 1">
          <a:extLst xmlns:a="http://schemas.openxmlformats.org/drawingml/2006/main">
            <a:ext uri="{FF2B5EF4-FFF2-40B4-BE49-F238E27FC236}">
              <a16:creationId xmlns:a16="http://schemas.microsoft.com/office/drawing/2014/main" id="{A24F247B-9C51-42B5-B9C3-2BC4DB8337D1}"/>
            </a:ext>
          </a:extLst>
        </cdr:cNvPr>
        <cdr:cNvCxnSpPr/>
      </cdr:nvCxnSpPr>
      <cdr:spPr>
        <a:xfrm xmlns:a="http://schemas.openxmlformats.org/drawingml/2006/main">
          <a:off x="1289563" y="110180"/>
          <a:ext cx="4522" cy="140726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0.79652</cdr:x>
      <cdr:y>0.04892</cdr:y>
    </cdr:from>
    <cdr:to>
      <cdr:x>0.8</cdr:x>
      <cdr:y>0.7086</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302DB9AE-E242-495C-9AC5-A78C95068514}"/>
            </a:ext>
          </a:extLst>
        </cdr:cNvPr>
        <cdr:cNvCxnSpPr/>
      </cdr:nvCxnSpPr>
      <cdr:spPr>
        <a:xfrm xmlns:a="http://schemas.openxmlformats.org/drawingml/2006/main">
          <a:off x="2354548" y="105662"/>
          <a:ext cx="10287" cy="142490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oneCellAnchor>
    <xdr:from>
      <xdr:col>0</xdr:col>
      <xdr:colOff>205740</xdr:colOff>
      <xdr:row>10</xdr:row>
      <xdr:rowOff>0</xdr:rowOff>
    </xdr:from>
    <xdr:ext cx="2916326" cy="2121348"/>
    <xdr:graphicFrame macro="">
      <xdr:nvGraphicFramePr>
        <xdr:cNvPr id="2" name="Диаграмма 18">
          <a:extLst>
            <a:ext uri="{FF2B5EF4-FFF2-40B4-BE49-F238E27FC236}">
              <a16:creationId xmlns:a16="http://schemas.microsoft.com/office/drawing/2014/main" id="{E851A6FC-6312-47D4-8B00-1EC6D20ED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248478</xdr:colOff>
      <xdr:row>27</xdr:row>
      <xdr:rowOff>66260</xdr:rowOff>
    </xdr:from>
    <xdr:ext cx="2916326" cy="2121348"/>
    <xdr:graphicFrame macro="">
      <xdr:nvGraphicFramePr>
        <xdr:cNvPr id="3" name="Диаграмма 18">
          <a:extLst>
            <a:ext uri="{FF2B5EF4-FFF2-40B4-BE49-F238E27FC236}">
              <a16:creationId xmlns:a16="http://schemas.microsoft.com/office/drawing/2014/main" id="{EAD013DF-461F-4F48-910A-19ECD0E75F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4.xml><?xml version="1.0" encoding="utf-8"?>
<c:userShapes xmlns:c="http://schemas.openxmlformats.org/drawingml/2006/chart">
  <cdr:relSizeAnchor xmlns:cdr="http://schemas.openxmlformats.org/drawingml/2006/chartDrawing">
    <cdr:from>
      <cdr:x>0.40454</cdr:x>
      <cdr:y>0.04295</cdr:y>
    </cdr:from>
    <cdr:to>
      <cdr:x>0.40454</cdr:x>
      <cdr:y>0.66823</cdr:y>
    </cdr:to>
    <cdr:cxnSp macro="">
      <cdr:nvCxnSpPr>
        <cdr:cNvPr id="17" name="Прямая соединительная линия 1">
          <a:extLst xmlns:a="http://schemas.openxmlformats.org/drawingml/2006/main">
            <a:ext uri="{FF2B5EF4-FFF2-40B4-BE49-F238E27FC236}">
              <a16:creationId xmlns:a16="http://schemas.microsoft.com/office/drawing/2014/main" id="{464A19E3-5BA3-417B-8F22-14935F4A2397}"/>
            </a:ext>
          </a:extLst>
        </cdr:cNvPr>
        <cdr:cNvCxnSpPr/>
      </cdr:nvCxnSpPr>
      <cdr:spPr>
        <a:xfrm xmlns:a="http://schemas.openxmlformats.org/drawingml/2006/main" flipH="1">
          <a:off x="1179771" y="91112"/>
          <a:ext cx="0" cy="132643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0.73285</cdr:x>
      <cdr:y>0.04055</cdr:y>
    </cdr:from>
    <cdr:to>
      <cdr:x>0.73285</cdr:x>
      <cdr:y>0.67499</cdr:y>
    </cdr:to>
    <cdr:cxnSp macro="">
      <cdr:nvCxnSpPr>
        <cdr:cNvPr id="5" name="Прямая соединительная линия 4">
          <a:extLst xmlns:a="http://schemas.openxmlformats.org/drawingml/2006/main">
            <a:ext uri="{FF2B5EF4-FFF2-40B4-BE49-F238E27FC236}">
              <a16:creationId xmlns:a16="http://schemas.microsoft.com/office/drawing/2014/main" id="{B921FC93-4605-4067-83B6-4B510A00AAB7}"/>
            </a:ext>
          </a:extLst>
        </cdr:cNvPr>
        <cdr:cNvCxnSpPr/>
      </cdr:nvCxnSpPr>
      <cdr:spPr>
        <a:xfrm xmlns:a="http://schemas.openxmlformats.org/drawingml/2006/main" flipH="1">
          <a:off x="2137223" y="86023"/>
          <a:ext cx="0" cy="134586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0.44111</cdr:x>
      <cdr:y>0.04214</cdr:y>
    </cdr:from>
    <cdr:to>
      <cdr:x>0.44146</cdr:x>
      <cdr:y>0.6793</cdr:y>
    </cdr:to>
    <cdr:cxnSp macro="">
      <cdr:nvCxnSpPr>
        <cdr:cNvPr id="17" name="Прямая соединительная линия 1">
          <a:extLst xmlns:a="http://schemas.openxmlformats.org/drawingml/2006/main">
            <a:ext uri="{FF2B5EF4-FFF2-40B4-BE49-F238E27FC236}">
              <a16:creationId xmlns:a16="http://schemas.microsoft.com/office/drawing/2014/main" id="{EC5802DB-9568-49BB-ADC2-06F67A12876F}"/>
            </a:ext>
          </a:extLst>
        </cdr:cNvPr>
        <cdr:cNvCxnSpPr/>
      </cdr:nvCxnSpPr>
      <cdr:spPr>
        <a:xfrm xmlns:a="http://schemas.openxmlformats.org/drawingml/2006/main">
          <a:off x="1286421" y="89387"/>
          <a:ext cx="1020" cy="135163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0.80953</cdr:x>
      <cdr:y>0.04836</cdr:y>
    </cdr:from>
    <cdr:to>
      <cdr:x>0.80953</cdr:x>
      <cdr:y>0.6828</cdr:y>
    </cdr:to>
    <cdr:cxnSp macro="">
      <cdr:nvCxnSpPr>
        <cdr:cNvPr id="5" name="Прямая соединительная линия 4">
          <a:extLst xmlns:a="http://schemas.openxmlformats.org/drawingml/2006/main">
            <a:ext uri="{FF2B5EF4-FFF2-40B4-BE49-F238E27FC236}">
              <a16:creationId xmlns:a16="http://schemas.microsoft.com/office/drawing/2014/main" id="{8D567B5D-ACBF-4A3C-BCDC-62FD801831F1}"/>
            </a:ext>
          </a:extLst>
        </cdr:cNvPr>
        <cdr:cNvCxnSpPr/>
      </cdr:nvCxnSpPr>
      <cdr:spPr>
        <a:xfrm xmlns:a="http://schemas.openxmlformats.org/drawingml/2006/main" flipH="1">
          <a:off x="2360840" y="102588"/>
          <a:ext cx="0" cy="134586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oneCellAnchor>
    <xdr:from>
      <xdr:col>0</xdr:col>
      <xdr:colOff>342900</xdr:colOff>
      <xdr:row>9</xdr:row>
      <xdr:rowOff>144780</xdr:rowOff>
    </xdr:from>
    <xdr:ext cx="3055939" cy="2072640"/>
    <xdr:graphicFrame macro="">
      <xdr:nvGraphicFramePr>
        <xdr:cNvPr id="2" name="Chart 1">
          <a:extLst>
            <a:ext uri="{FF2B5EF4-FFF2-40B4-BE49-F238E27FC236}">
              <a16:creationId xmlns:a16="http://schemas.microsoft.com/office/drawing/2014/main" id="{E6C5E4B6-B6CB-4364-A2AB-4E076AADE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341313</xdr:colOff>
      <xdr:row>26</xdr:row>
      <xdr:rowOff>0</xdr:rowOff>
    </xdr:from>
    <xdr:ext cx="3055939" cy="2072640"/>
    <xdr:graphicFrame macro="">
      <xdr:nvGraphicFramePr>
        <xdr:cNvPr id="5" name="Chart 1">
          <a:extLst>
            <a:ext uri="{FF2B5EF4-FFF2-40B4-BE49-F238E27FC236}">
              <a16:creationId xmlns:a16="http://schemas.microsoft.com/office/drawing/2014/main" id="{FE5CFDCE-5691-4A2D-A82F-308666110C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7.xml><?xml version="1.0" encoding="utf-8"?>
<xdr:wsDr xmlns:xdr="http://schemas.openxmlformats.org/drawingml/2006/spreadsheetDrawing" xmlns:a="http://schemas.openxmlformats.org/drawingml/2006/main">
  <xdr:oneCellAnchor>
    <xdr:from>
      <xdr:col>0</xdr:col>
      <xdr:colOff>508317</xdr:colOff>
      <xdr:row>7</xdr:row>
      <xdr:rowOff>34290</xdr:rowOff>
    </xdr:from>
    <xdr:ext cx="3048000" cy="2359660"/>
    <xdr:graphicFrame macro="">
      <xdr:nvGraphicFramePr>
        <xdr:cNvPr id="2" name="Диаграмма 16">
          <a:extLst>
            <a:ext uri="{FF2B5EF4-FFF2-40B4-BE49-F238E27FC236}">
              <a16:creationId xmlns:a16="http://schemas.microsoft.com/office/drawing/2014/main" id="{A74758D2-1754-48F1-ABC1-6C16715961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485775</xdr:colOff>
      <xdr:row>27</xdr:row>
      <xdr:rowOff>28575</xdr:rowOff>
    </xdr:from>
    <xdr:ext cx="3048000" cy="2359660"/>
    <xdr:graphicFrame macro="">
      <xdr:nvGraphicFramePr>
        <xdr:cNvPr id="3" name="Диаграмма 16">
          <a:extLst>
            <a:ext uri="{FF2B5EF4-FFF2-40B4-BE49-F238E27FC236}">
              <a16:creationId xmlns:a16="http://schemas.microsoft.com/office/drawing/2014/main" id="{75A8152C-FE00-4F69-A601-0D3BB0D54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126860</xdr:colOff>
      <xdr:row>7</xdr:row>
      <xdr:rowOff>89037</xdr:rowOff>
    </xdr:from>
    <xdr:ext cx="3001065" cy="2109341"/>
    <xdr:graphicFrame macro="">
      <xdr:nvGraphicFramePr>
        <xdr:cNvPr id="2" name="Диаграмма 2">
          <a:extLst>
            <a:ext uri="{FF2B5EF4-FFF2-40B4-BE49-F238E27FC236}">
              <a16:creationId xmlns:a16="http://schemas.microsoft.com/office/drawing/2014/main" id="{CF89A498-B94D-464D-8AC0-5D96ED0C9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106017</xdr:colOff>
      <xdr:row>25</xdr:row>
      <xdr:rowOff>6627</xdr:rowOff>
    </xdr:from>
    <xdr:ext cx="3001065" cy="2109341"/>
    <xdr:graphicFrame macro="">
      <xdr:nvGraphicFramePr>
        <xdr:cNvPr id="3" name="Диаграмма 2">
          <a:extLst>
            <a:ext uri="{FF2B5EF4-FFF2-40B4-BE49-F238E27FC236}">
              <a16:creationId xmlns:a16="http://schemas.microsoft.com/office/drawing/2014/main" id="{1AC4FECB-0FCD-480E-A578-08AEC7E20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7.xml><?xml version="1.0" encoding="utf-8"?>
<xdr:wsDr xmlns:xdr="http://schemas.openxmlformats.org/drawingml/2006/spreadsheetDrawing" xmlns:a="http://schemas.openxmlformats.org/drawingml/2006/main">
  <xdr:oneCellAnchor>
    <xdr:from>
      <xdr:col>0</xdr:col>
      <xdr:colOff>227011</xdr:colOff>
      <xdr:row>8</xdr:row>
      <xdr:rowOff>31750</xdr:rowOff>
    </xdr:from>
    <xdr:ext cx="2976880" cy="2156883"/>
    <xdr:graphicFrame macro="">
      <xdr:nvGraphicFramePr>
        <xdr:cNvPr id="2" name="Диаграмма 5">
          <a:extLst>
            <a:ext uri="{FF2B5EF4-FFF2-40B4-BE49-F238E27FC236}">
              <a16:creationId xmlns:a16="http://schemas.microsoft.com/office/drawing/2014/main" id="{F179AC75-DA1B-4BF6-B934-F21938B52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184150</xdr:colOff>
      <xdr:row>24</xdr:row>
      <xdr:rowOff>95250</xdr:rowOff>
    </xdr:from>
    <xdr:ext cx="2976880" cy="2163233"/>
    <xdr:graphicFrame macro="">
      <xdr:nvGraphicFramePr>
        <xdr:cNvPr id="3" name="Диаграмма 2">
          <a:extLst>
            <a:ext uri="{FF2B5EF4-FFF2-40B4-BE49-F238E27FC236}">
              <a16:creationId xmlns:a16="http://schemas.microsoft.com/office/drawing/2014/main" id="{BBC6DDC2-E10D-4874-88BB-D3A6E9963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8.xml><?xml version="1.0" encoding="utf-8"?>
<xdr:wsDr xmlns:xdr="http://schemas.openxmlformats.org/drawingml/2006/spreadsheetDrawing" xmlns:a="http://schemas.openxmlformats.org/drawingml/2006/main">
  <xdr:twoCellAnchor>
    <xdr:from>
      <xdr:col>0</xdr:col>
      <xdr:colOff>0</xdr:colOff>
      <xdr:row>6</xdr:row>
      <xdr:rowOff>87924</xdr:rowOff>
    </xdr:from>
    <xdr:to>
      <xdr:col>4</xdr:col>
      <xdr:colOff>0</xdr:colOff>
      <xdr:row>22</xdr:row>
      <xdr:rowOff>63989</xdr:rowOff>
    </xdr:to>
    <xdr:graphicFrame macro="">
      <xdr:nvGraphicFramePr>
        <xdr:cNvPr id="2" name="Діаграма 1">
          <a:extLst>
            <a:ext uri="{FF2B5EF4-FFF2-40B4-BE49-F238E27FC236}">
              <a16:creationId xmlns:a16="http://schemas.microsoft.com/office/drawing/2014/main" id="{16CA8306-159E-4415-A6F5-055E676F6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58614</xdr:rowOff>
    </xdr:from>
    <xdr:to>
      <xdr:col>4</xdr:col>
      <xdr:colOff>0</xdr:colOff>
      <xdr:row>38</xdr:row>
      <xdr:rowOff>34680</xdr:rowOff>
    </xdr:to>
    <xdr:graphicFrame macro="">
      <xdr:nvGraphicFramePr>
        <xdr:cNvPr id="3" name="Діаграма 2">
          <a:extLst>
            <a:ext uri="{FF2B5EF4-FFF2-40B4-BE49-F238E27FC236}">
              <a16:creationId xmlns:a16="http://schemas.microsoft.com/office/drawing/2014/main" id="{12C70C58-D7DF-484C-8A12-943D04605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428625</xdr:colOff>
      <xdr:row>7</xdr:row>
      <xdr:rowOff>0</xdr:rowOff>
    </xdr:from>
    <xdr:to>
      <xdr:col>6</xdr:col>
      <xdr:colOff>36438</xdr:colOff>
      <xdr:row>33</xdr:row>
      <xdr:rowOff>109922</xdr:rowOff>
    </xdr:to>
    <xdr:grpSp>
      <xdr:nvGrpSpPr>
        <xdr:cNvPr id="2" name="Групувати 319">
          <a:extLst>
            <a:ext uri="{FF2B5EF4-FFF2-40B4-BE49-F238E27FC236}">
              <a16:creationId xmlns:a16="http://schemas.microsoft.com/office/drawing/2014/main" id="{7B5302C5-711A-4DEE-B3EA-72BF7F125C79}"/>
            </a:ext>
          </a:extLst>
        </xdr:cNvPr>
        <xdr:cNvGrpSpPr/>
      </xdr:nvGrpSpPr>
      <xdr:grpSpPr>
        <a:xfrm>
          <a:off x="428625" y="944563"/>
          <a:ext cx="5449813" cy="3618297"/>
          <a:chOff x="0" y="449901"/>
          <a:chExt cx="5446638" cy="3577022"/>
        </a:xfrm>
      </xdr:grpSpPr>
      <xdr:sp macro="" textlink="">
        <xdr:nvSpPr>
          <xdr:cNvPr id="3" name="9">
            <a:extLst>
              <a:ext uri="{FF2B5EF4-FFF2-40B4-BE49-F238E27FC236}">
                <a16:creationId xmlns:a16="http://schemas.microsoft.com/office/drawing/2014/main" id="{4EF9C222-3990-44E7-A302-D1D9135DF648}"/>
              </a:ext>
            </a:extLst>
          </xdr:cNvPr>
          <xdr:cNvSpPr>
            <a:spLocks/>
          </xdr:cNvSpPr>
        </xdr:nvSpPr>
        <xdr:spPr bwMode="auto">
          <a:xfrm>
            <a:off x="430489" y="1657373"/>
            <a:ext cx="627021" cy="808005"/>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4" name="13">
            <a:extLst>
              <a:ext uri="{FF2B5EF4-FFF2-40B4-BE49-F238E27FC236}">
                <a16:creationId xmlns:a16="http://schemas.microsoft.com/office/drawing/2014/main" id="{856F921E-349E-4206-9918-661168CFAB08}"/>
              </a:ext>
            </a:extLst>
          </xdr:cNvPr>
          <xdr:cNvSpPr>
            <a:spLocks/>
          </xdr:cNvSpPr>
        </xdr:nvSpPr>
        <xdr:spPr bwMode="auto">
          <a:xfrm>
            <a:off x="215245" y="1158042"/>
            <a:ext cx="823548" cy="826166"/>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5" name="19">
            <a:extLst>
              <a:ext uri="{FF2B5EF4-FFF2-40B4-BE49-F238E27FC236}">
                <a16:creationId xmlns:a16="http://schemas.microsoft.com/office/drawing/2014/main" id="{816457A4-7CD8-4695-9EA5-8CAC230782AC}"/>
              </a:ext>
            </a:extLst>
          </xdr:cNvPr>
          <xdr:cNvSpPr>
            <a:spLocks/>
          </xdr:cNvSpPr>
        </xdr:nvSpPr>
        <xdr:spPr bwMode="auto">
          <a:xfrm>
            <a:off x="814190" y="1366854"/>
            <a:ext cx="477285" cy="771694"/>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6" name="3">
            <a:extLst>
              <a:ext uri="{FF2B5EF4-FFF2-40B4-BE49-F238E27FC236}">
                <a16:creationId xmlns:a16="http://schemas.microsoft.com/office/drawing/2014/main" id="{DA34F47A-BAD1-4924-BAEC-6A6D2CD4780C}"/>
              </a:ext>
            </a:extLst>
          </xdr:cNvPr>
          <xdr:cNvSpPr>
            <a:spLocks/>
          </xdr:cNvSpPr>
        </xdr:nvSpPr>
        <xdr:spPr bwMode="auto">
          <a:xfrm>
            <a:off x="589589" y="586081"/>
            <a:ext cx="673810" cy="735377"/>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7" name="17">
            <a:extLst>
              <a:ext uri="{FF2B5EF4-FFF2-40B4-BE49-F238E27FC236}">
                <a16:creationId xmlns:a16="http://schemas.microsoft.com/office/drawing/2014/main" id="{63B4B95E-96C2-4BF2-B75A-40F6F583F545}"/>
              </a:ext>
            </a:extLst>
          </xdr:cNvPr>
          <xdr:cNvSpPr>
            <a:spLocks/>
          </xdr:cNvSpPr>
        </xdr:nvSpPr>
        <xdr:spPr bwMode="auto">
          <a:xfrm>
            <a:off x="952565" y="604242"/>
            <a:ext cx="814190" cy="862480"/>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 name="22">
            <a:extLst>
              <a:ext uri="{FF2B5EF4-FFF2-40B4-BE49-F238E27FC236}">
                <a16:creationId xmlns:a16="http://schemas.microsoft.com/office/drawing/2014/main" id="{08F1CB21-9671-4977-8389-0694CE12F7C7}"/>
              </a:ext>
            </a:extLst>
          </xdr:cNvPr>
          <xdr:cNvSpPr>
            <a:spLocks/>
          </xdr:cNvSpPr>
        </xdr:nvSpPr>
        <xdr:spPr bwMode="auto">
          <a:xfrm>
            <a:off x="1235322" y="1248832"/>
            <a:ext cx="524077" cy="926030"/>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 name="24">
            <a:extLst>
              <a:ext uri="{FF2B5EF4-FFF2-40B4-BE49-F238E27FC236}">
                <a16:creationId xmlns:a16="http://schemas.microsoft.com/office/drawing/2014/main" id="{F5D8833E-1352-4802-AFD0-F6426445E554}"/>
              </a:ext>
            </a:extLst>
          </xdr:cNvPr>
          <xdr:cNvSpPr>
            <a:spLocks/>
          </xdr:cNvSpPr>
        </xdr:nvSpPr>
        <xdr:spPr bwMode="auto">
          <a:xfrm>
            <a:off x="804830" y="2056836"/>
            <a:ext cx="814190" cy="408541"/>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 name="2">
            <a:extLst>
              <a:ext uri="{FF2B5EF4-FFF2-40B4-BE49-F238E27FC236}">
                <a16:creationId xmlns:a16="http://schemas.microsoft.com/office/drawing/2014/main" id="{F6AAE14A-D992-46DA-A9B7-700BF1654FFC}"/>
              </a:ext>
            </a:extLst>
          </xdr:cNvPr>
          <xdr:cNvSpPr>
            <a:spLocks/>
          </xdr:cNvSpPr>
        </xdr:nvSpPr>
        <xdr:spPr bwMode="auto">
          <a:xfrm>
            <a:off x="1590943" y="1575663"/>
            <a:ext cx="804830" cy="835244"/>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1" name="6">
            <a:extLst>
              <a:ext uri="{FF2B5EF4-FFF2-40B4-BE49-F238E27FC236}">
                <a16:creationId xmlns:a16="http://schemas.microsoft.com/office/drawing/2014/main" id="{EEF50C86-604D-47C5-B857-150DC07B59D1}"/>
              </a:ext>
            </a:extLst>
          </xdr:cNvPr>
          <xdr:cNvSpPr>
            <a:spLocks/>
          </xdr:cNvSpPr>
        </xdr:nvSpPr>
        <xdr:spPr bwMode="auto">
          <a:xfrm>
            <a:off x="1581584" y="767657"/>
            <a:ext cx="729964" cy="944188"/>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2" name="10">
            <a:extLst>
              <a:ext uri="{FF2B5EF4-FFF2-40B4-BE49-F238E27FC236}">
                <a16:creationId xmlns:a16="http://schemas.microsoft.com/office/drawing/2014/main" id="{11F659C8-C6ED-470C-898C-C82E92A41F96}"/>
              </a:ext>
            </a:extLst>
          </xdr:cNvPr>
          <xdr:cNvSpPr>
            <a:spLocks/>
          </xdr:cNvSpPr>
        </xdr:nvSpPr>
        <xdr:spPr bwMode="auto">
          <a:xfrm>
            <a:off x="2189886" y="849364"/>
            <a:ext cx="832906" cy="1044054"/>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3" name="25">
            <a:extLst>
              <a:ext uri="{FF2B5EF4-FFF2-40B4-BE49-F238E27FC236}">
                <a16:creationId xmlns:a16="http://schemas.microsoft.com/office/drawing/2014/main" id="{86303745-A5BD-4F48-B5A9-B7592C9CE345}"/>
              </a:ext>
            </a:extLst>
          </xdr:cNvPr>
          <xdr:cNvSpPr>
            <a:spLocks/>
          </xdr:cNvSpPr>
        </xdr:nvSpPr>
        <xdr:spPr bwMode="auto">
          <a:xfrm>
            <a:off x="2554869" y="458977"/>
            <a:ext cx="832906" cy="916953"/>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4" name="18">
            <a:extLst>
              <a:ext uri="{FF2B5EF4-FFF2-40B4-BE49-F238E27FC236}">
                <a16:creationId xmlns:a16="http://schemas.microsoft.com/office/drawing/2014/main" id="{854E1F26-1F45-479C-B18C-D41287E2C0FC}"/>
              </a:ext>
            </a:extLst>
          </xdr:cNvPr>
          <xdr:cNvSpPr>
            <a:spLocks/>
          </xdr:cNvSpPr>
        </xdr:nvSpPr>
        <xdr:spPr bwMode="auto">
          <a:xfrm>
            <a:off x="3247396" y="449901"/>
            <a:ext cx="814190" cy="1007738"/>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5" name="16">
            <a:extLst>
              <a:ext uri="{FF2B5EF4-FFF2-40B4-BE49-F238E27FC236}">
                <a16:creationId xmlns:a16="http://schemas.microsoft.com/office/drawing/2014/main" id="{D3679C6D-EB83-4AD7-A0DA-19FF63F726B8}"/>
              </a:ext>
            </a:extLst>
          </xdr:cNvPr>
          <xdr:cNvSpPr>
            <a:spLocks/>
          </xdr:cNvSpPr>
        </xdr:nvSpPr>
        <xdr:spPr bwMode="auto">
          <a:xfrm>
            <a:off x="3013432" y="1266988"/>
            <a:ext cx="1001360" cy="798931"/>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6" name="20">
            <a:extLst>
              <a:ext uri="{FF2B5EF4-FFF2-40B4-BE49-F238E27FC236}">
                <a16:creationId xmlns:a16="http://schemas.microsoft.com/office/drawing/2014/main" id="{95F8E894-2DF9-4A12-B8CE-90364782FC53}"/>
              </a:ext>
            </a:extLst>
          </xdr:cNvPr>
          <xdr:cNvSpPr>
            <a:spLocks/>
          </xdr:cNvSpPr>
        </xdr:nvSpPr>
        <xdr:spPr bwMode="auto">
          <a:xfrm>
            <a:off x="3815892" y="1254510"/>
            <a:ext cx="976168" cy="870876"/>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7" name="12">
            <a:extLst>
              <a:ext uri="{FF2B5EF4-FFF2-40B4-BE49-F238E27FC236}">
                <a16:creationId xmlns:a16="http://schemas.microsoft.com/office/drawing/2014/main" id="{24C635E8-566E-40FB-A494-3942C713ADD8}"/>
              </a:ext>
            </a:extLst>
          </xdr:cNvPr>
          <xdr:cNvSpPr>
            <a:spLocks/>
          </xdr:cNvSpPr>
        </xdr:nvSpPr>
        <xdr:spPr bwMode="auto">
          <a:xfrm>
            <a:off x="4739269" y="1385012"/>
            <a:ext cx="707369" cy="961882"/>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8" name="5">
            <a:extLst>
              <a:ext uri="{FF2B5EF4-FFF2-40B4-BE49-F238E27FC236}">
                <a16:creationId xmlns:a16="http://schemas.microsoft.com/office/drawing/2014/main" id="{6D41E24D-0F1E-4B74-B545-BCCEBC86D600}"/>
              </a:ext>
            </a:extLst>
          </xdr:cNvPr>
          <xdr:cNvSpPr>
            <a:spLocks/>
          </xdr:cNvSpPr>
        </xdr:nvSpPr>
        <xdr:spPr bwMode="auto">
          <a:xfrm>
            <a:off x="4393402" y="1776901"/>
            <a:ext cx="781839" cy="1078865"/>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9" name="4">
            <a:extLst>
              <a:ext uri="{FF2B5EF4-FFF2-40B4-BE49-F238E27FC236}">
                <a16:creationId xmlns:a16="http://schemas.microsoft.com/office/drawing/2014/main" id="{0DCE25C1-6CA6-42B2-9542-F9D128B3C9F5}"/>
              </a:ext>
            </a:extLst>
          </xdr:cNvPr>
          <xdr:cNvSpPr>
            <a:spLocks/>
          </xdr:cNvSpPr>
        </xdr:nvSpPr>
        <xdr:spPr bwMode="auto">
          <a:xfrm>
            <a:off x="3303545" y="1866184"/>
            <a:ext cx="1207245" cy="771694"/>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0" name="23">
            <a:extLst>
              <a:ext uri="{FF2B5EF4-FFF2-40B4-BE49-F238E27FC236}">
                <a16:creationId xmlns:a16="http://schemas.microsoft.com/office/drawing/2014/main" id="{79CCB6E5-4079-4432-A58E-AC3965AA3D5A}"/>
              </a:ext>
            </a:extLst>
          </xdr:cNvPr>
          <xdr:cNvSpPr>
            <a:spLocks/>
          </xdr:cNvSpPr>
        </xdr:nvSpPr>
        <xdr:spPr bwMode="auto">
          <a:xfrm>
            <a:off x="2264755" y="1421328"/>
            <a:ext cx="982643" cy="808005"/>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1" name="11">
            <a:extLst>
              <a:ext uri="{FF2B5EF4-FFF2-40B4-BE49-F238E27FC236}">
                <a16:creationId xmlns:a16="http://schemas.microsoft.com/office/drawing/2014/main" id="{7E68C97D-0C31-487D-8EAD-0A4C31471862}"/>
              </a:ext>
            </a:extLst>
          </xdr:cNvPr>
          <xdr:cNvSpPr>
            <a:spLocks/>
          </xdr:cNvSpPr>
        </xdr:nvSpPr>
        <xdr:spPr bwMode="auto">
          <a:xfrm>
            <a:off x="2311521" y="1852401"/>
            <a:ext cx="1263398" cy="680904"/>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2" name="15">
            <a:extLst>
              <a:ext uri="{FF2B5EF4-FFF2-40B4-BE49-F238E27FC236}">
                <a16:creationId xmlns:a16="http://schemas.microsoft.com/office/drawing/2014/main" id="{5AEA8E89-8E09-410F-9BF3-DC7FB1E3EAA5}"/>
              </a:ext>
            </a:extLst>
          </xdr:cNvPr>
          <xdr:cNvSpPr>
            <a:spLocks/>
          </xdr:cNvSpPr>
        </xdr:nvSpPr>
        <xdr:spPr bwMode="auto">
          <a:xfrm>
            <a:off x="1787473" y="2320120"/>
            <a:ext cx="1001360" cy="1343654"/>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3" name="14">
            <a:extLst>
              <a:ext uri="{FF2B5EF4-FFF2-40B4-BE49-F238E27FC236}">
                <a16:creationId xmlns:a16="http://schemas.microsoft.com/office/drawing/2014/main" id="{0835ED41-575B-4EC6-8EC4-98CA34EA8341}"/>
              </a:ext>
            </a:extLst>
          </xdr:cNvPr>
          <xdr:cNvSpPr>
            <a:spLocks/>
          </xdr:cNvSpPr>
        </xdr:nvSpPr>
        <xdr:spPr bwMode="auto">
          <a:xfrm>
            <a:off x="2451926" y="2329201"/>
            <a:ext cx="907773" cy="717221"/>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4" name="8">
            <a:extLst>
              <a:ext uri="{FF2B5EF4-FFF2-40B4-BE49-F238E27FC236}">
                <a16:creationId xmlns:a16="http://schemas.microsoft.com/office/drawing/2014/main" id="{FA0E5AFF-6A16-404C-B5DB-408FC2B58149}"/>
              </a:ext>
            </a:extLst>
          </xdr:cNvPr>
          <xdr:cNvSpPr>
            <a:spLocks/>
          </xdr:cNvSpPr>
        </xdr:nvSpPr>
        <xdr:spPr bwMode="auto">
          <a:xfrm>
            <a:off x="3696604" y="2320120"/>
            <a:ext cx="935848" cy="835244"/>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5" name="7">
            <a:extLst>
              <a:ext uri="{FF2B5EF4-FFF2-40B4-BE49-F238E27FC236}">
                <a16:creationId xmlns:a16="http://schemas.microsoft.com/office/drawing/2014/main" id="{F1DE551B-92B1-41D5-8A62-C62528E55754}"/>
              </a:ext>
            </a:extLst>
          </xdr:cNvPr>
          <xdr:cNvSpPr>
            <a:spLocks/>
          </xdr:cNvSpPr>
        </xdr:nvSpPr>
        <xdr:spPr bwMode="auto">
          <a:xfrm>
            <a:off x="0" y="1775396"/>
            <a:ext cx="729964" cy="581037"/>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6" name="21">
            <a:extLst>
              <a:ext uri="{FF2B5EF4-FFF2-40B4-BE49-F238E27FC236}">
                <a16:creationId xmlns:a16="http://schemas.microsoft.com/office/drawing/2014/main" id="{D7F321D0-8268-4D5F-881F-26016270FB92}"/>
              </a:ext>
            </a:extLst>
          </xdr:cNvPr>
          <xdr:cNvSpPr>
            <a:spLocks/>
          </xdr:cNvSpPr>
        </xdr:nvSpPr>
        <xdr:spPr bwMode="auto">
          <a:xfrm>
            <a:off x="2938565" y="2601562"/>
            <a:ext cx="1076228" cy="671828"/>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91C8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7" name="1">
            <a:extLst>
              <a:ext uri="{FF2B5EF4-FFF2-40B4-BE49-F238E27FC236}">
                <a16:creationId xmlns:a16="http://schemas.microsoft.com/office/drawing/2014/main" id="{44622079-3391-447F-879B-4618431CB40A}"/>
              </a:ext>
            </a:extLst>
          </xdr:cNvPr>
          <xdr:cNvSpPr>
            <a:spLocks/>
          </xdr:cNvSpPr>
        </xdr:nvSpPr>
        <xdr:spPr bwMode="auto">
          <a:xfrm>
            <a:off x="3181886" y="3200757"/>
            <a:ext cx="1347622" cy="826166"/>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28" name="101">
            <a:extLst>
              <a:ext uri="{FF2B5EF4-FFF2-40B4-BE49-F238E27FC236}">
                <a16:creationId xmlns:a16="http://schemas.microsoft.com/office/drawing/2014/main" id="{603A5A39-FF4F-4074-8F7E-0F4E452C5ABD}"/>
              </a:ext>
            </a:extLst>
          </xdr:cNvPr>
          <xdr:cNvSpPr txBox="1">
            <a:spLocks noChangeArrowheads="1"/>
          </xdr:cNvSpPr>
        </xdr:nvSpPr>
        <xdr:spPr bwMode="auto">
          <a:xfrm>
            <a:off x="3603020" y="3627458"/>
            <a:ext cx="309582" cy="1209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29" name="102">
            <a:extLst>
              <a:ext uri="{FF2B5EF4-FFF2-40B4-BE49-F238E27FC236}">
                <a16:creationId xmlns:a16="http://schemas.microsoft.com/office/drawing/2014/main" id="{33584152-9DF5-4A78-8608-1518760AF236}"/>
              </a:ext>
            </a:extLst>
          </xdr:cNvPr>
          <xdr:cNvSpPr txBox="1">
            <a:spLocks noChangeArrowheads="1"/>
          </xdr:cNvSpPr>
        </xdr:nvSpPr>
        <xdr:spPr bwMode="auto">
          <a:xfrm>
            <a:off x="1759808" y="2034959"/>
            <a:ext cx="364493" cy="124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252</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30" name="103">
            <a:extLst>
              <a:ext uri="{FF2B5EF4-FFF2-40B4-BE49-F238E27FC236}">
                <a16:creationId xmlns:a16="http://schemas.microsoft.com/office/drawing/2014/main" id="{84911CF3-1153-4AEE-89A8-AC17006A458B}"/>
              </a:ext>
            </a:extLst>
          </xdr:cNvPr>
          <xdr:cNvSpPr txBox="1">
            <a:spLocks noChangeArrowheads="1"/>
          </xdr:cNvSpPr>
        </xdr:nvSpPr>
        <xdr:spPr bwMode="auto">
          <a:xfrm>
            <a:off x="774754" y="1049592"/>
            <a:ext cx="339035" cy="110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143</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31" name="104">
            <a:extLst>
              <a:ext uri="{FF2B5EF4-FFF2-40B4-BE49-F238E27FC236}">
                <a16:creationId xmlns:a16="http://schemas.microsoft.com/office/drawing/2014/main" id="{0A3F004E-58B0-48DC-BA66-C41A82828B7B}"/>
              </a:ext>
            </a:extLst>
          </xdr:cNvPr>
          <xdr:cNvSpPr txBox="1">
            <a:spLocks noChangeArrowheads="1"/>
          </xdr:cNvSpPr>
        </xdr:nvSpPr>
        <xdr:spPr bwMode="auto">
          <a:xfrm>
            <a:off x="3477102" y="2306205"/>
            <a:ext cx="350635" cy="1578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693</a:t>
            </a:r>
            <a:r>
              <a:rPr lang="en-US" sz="750" b="1" i="0" u="none" strike="noStrike" baseline="0">
                <a:solidFill>
                  <a:schemeClr val="bg1"/>
                </a:solidFill>
                <a:latin typeface="Arial Cyr"/>
                <a:cs typeface="Arial Cyr"/>
              </a:rPr>
              <a:t>/22</a:t>
            </a:r>
            <a:endParaRPr lang="uk-UA" sz="750" b="1">
              <a:solidFill>
                <a:schemeClr val="bg1"/>
              </a:solidFill>
            </a:endParaRPr>
          </a:p>
        </xdr:txBody>
      </xdr:sp>
      <xdr:sp macro="" textlink="">
        <xdr:nvSpPr>
          <xdr:cNvPr id="32" name="105">
            <a:extLst>
              <a:ext uri="{FF2B5EF4-FFF2-40B4-BE49-F238E27FC236}">
                <a16:creationId xmlns:a16="http://schemas.microsoft.com/office/drawing/2014/main" id="{1E154CD8-A1BF-4F81-8683-49CA32930DB5}"/>
              </a:ext>
            </a:extLst>
          </xdr:cNvPr>
          <xdr:cNvSpPr txBox="1">
            <a:spLocks noChangeArrowheads="1"/>
          </xdr:cNvSpPr>
        </xdr:nvSpPr>
        <xdr:spPr bwMode="auto">
          <a:xfrm>
            <a:off x="4580330" y="2393685"/>
            <a:ext cx="379500" cy="1381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363</a:t>
            </a:r>
            <a:r>
              <a:rPr lang="en-US" sz="750" b="1" i="0" u="none" strike="noStrike" baseline="0">
                <a:solidFill>
                  <a:schemeClr val="bg1"/>
                </a:solidFill>
                <a:latin typeface="Arial Cyr"/>
                <a:cs typeface="Arial Cyr"/>
              </a:rPr>
              <a:t>/9</a:t>
            </a:r>
            <a:endParaRPr lang="uk-UA" sz="750" b="1">
              <a:solidFill>
                <a:schemeClr val="bg1"/>
              </a:solidFill>
            </a:endParaRPr>
          </a:p>
        </xdr:txBody>
      </xdr:sp>
      <xdr:sp macro="" textlink="">
        <xdr:nvSpPr>
          <xdr:cNvPr id="33" name="106">
            <a:extLst>
              <a:ext uri="{FF2B5EF4-FFF2-40B4-BE49-F238E27FC236}">
                <a16:creationId xmlns:a16="http://schemas.microsoft.com/office/drawing/2014/main" id="{23F1EED3-0AE1-4F69-B28D-1B9B5CBB5FDD}"/>
              </a:ext>
            </a:extLst>
          </xdr:cNvPr>
          <xdr:cNvSpPr txBox="1">
            <a:spLocks noChangeArrowheads="1"/>
          </xdr:cNvSpPr>
        </xdr:nvSpPr>
        <xdr:spPr bwMode="auto">
          <a:xfrm>
            <a:off x="1752633" y="1310266"/>
            <a:ext cx="373814" cy="1186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193</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34" name="107">
            <a:extLst>
              <a:ext uri="{FF2B5EF4-FFF2-40B4-BE49-F238E27FC236}">
                <a16:creationId xmlns:a16="http://schemas.microsoft.com/office/drawing/2014/main" id="{26FAADAD-A0A7-41BA-9778-3EF69CF40559}"/>
              </a:ext>
            </a:extLst>
          </xdr:cNvPr>
          <xdr:cNvSpPr txBox="1">
            <a:spLocks noChangeArrowheads="1"/>
          </xdr:cNvSpPr>
        </xdr:nvSpPr>
        <xdr:spPr bwMode="auto">
          <a:xfrm>
            <a:off x="147165" y="2126106"/>
            <a:ext cx="320758" cy="1157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174</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35" name="108">
            <a:extLst>
              <a:ext uri="{FF2B5EF4-FFF2-40B4-BE49-F238E27FC236}">
                <a16:creationId xmlns:a16="http://schemas.microsoft.com/office/drawing/2014/main" id="{215D5F85-7919-4B69-8C13-DF920C73E567}"/>
              </a:ext>
            </a:extLst>
          </xdr:cNvPr>
          <xdr:cNvSpPr txBox="1">
            <a:spLocks noChangeArrowheads="1"/>
          </xdr:cNvSpPr>
        </xdr:nvSpPr>
        <xdr:spPr bwMode="auto">
          <a:xfrm>
            <a:off x="3998122" y="2665110"/>
            <a:ext cx="334856" cy="1335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332</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36" name="109">
            <a:extLst>
              <a:ext uri="{FF2B5EF4-FFF2-40B4-BE49-F238E27FC236}">
                <a16:creationId xmlns:a16="http://schemas.microsoft.com/office/drawing/2014/main" id="{5492CF93-AC7A-4531-A24B-A0539177D13F}"/>
              </a:ext>
            </a:extLst>
          </xdr:cNvPr>
          <xdr:cNvSpPr txBox="1">
            <a:spLocks noChangeArrowheads="1"/>
          </xdr:cNvSpPr>
        </xdr:nvSpPr>
        <xdr:spPr bwMode="auto">
          <a:xfrm>
            <a:off x="659989" y="2014457"/>
            <a:ext cx="294420" cy="1281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214</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37" name="110">
            <a:extLst>
              <a:ext uri="{FF2B5EF4-FFF2-40B4-BE49-F238E27FC236}">
                <a16:creationId xmlns:a16="http://schemas.microsoft.com/office/drawing/2014/main" id="{B8B8D0E6-42F6-4969-8745-2576DCAC3433}"/>
              </a:ext>
            </a:extLst>
          </xdr:cNvPr>
          <xdr:cNvSpPr txBox="1">
            <a:spLocks noChangeArrowheads="1"/>
          </xdr:cNvSpPr>
        </xdr:nvSpPr>
        <xdr:spPr bwMode="auto">
          <a:xfrm>
            <a:off x="2325110" y="1611977"/>
            <a:ext cx="304623" cy="1136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313</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38" name="111">
            <a:extLst>
              <a:ext uri="{FF2B5EF4-FFF2-40B4-BE49-F238E27FC236}">
                <a16:creationId xmlns:a16="http://schemas.microsoft.com/office/drawing/2014/main" id="{562DF114-367E-4909-B104-65E716253E7F}"/>
              </a:ext>
            </a:extLst>
          </xdr:cNvPr>
          <xdr:cNvSpPr txBox="1">
            <a:spLocks noChangeArrowheads="1"/>
          </xdr:cNvSpPr>
        </xdr:nvSpPr>
        <xdr:spPr bwMode="auto">
          <a:xfrm>
            <a:off x="2897034" y="2251925"/>
            <a:ext cx="317013" cy="1103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160</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39" name="112">
            <a:extLst>
              <a:ext uri="{FF2B5EF4-FFF2-40B4-BE49-F238E27FC236}">
                <a16:creationId xmlns:a16="http://schemas.microsoft.com/office/drawing/2014/main" id="{54EBA625-99C5-4451-9B8F-235818654AF5}"/>
              </a:ext>
            </a:extLst>
          </xdr:cNvPr>
          <xdr:cNvSpPr txBox="1">
            <a:spLocks noChangeArrowheads="1"/>
          </xdr:cNvSpPr>
        </xdr:nvSpPr>
        <xdr:spPr bwMode="auto">
          <a:xfrm>
            <a:off x="4950637" y="1838612"/>
            <a:ext cx="319611" cy="1274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110</a:t>
            </a:r>
            <a:r>
              <a:rPr lang="en-US" sz="750" b="1" i="0" u="none" strike="noStrike" baseline="0">
                <a:solidFill>
                  <a:schemeClr val="bg1"/>
                </a:solidFill>
                <a:latin typeface="Arial Cyr"/>
                <a:cs typeface="Arial Cyr"/>
              </a:rPr>
              <a:t>/5</a:t>
            </a:r>
            <a:endParaRPr lang="uk-UA" sz="750" b="1">
              <a:solidFill>
                <a:schemeClr val="bg1"/>
              </a:solidFill>
            </a:endParaRPr>
          </a:p>
        </xdr:txBody>
      </xdr:sp>
      <xdr:sp macro="" textlink="">
        <xdr:nvSpPr>
          <xdr:cNvPr id="40" name="113">
            <a:extLst>
              <a:ext uri="{FF2B5EF4-FFF2-40B4-BE49-F238E27FC236}">
                <a16:creationId xmlns:a16="http://schemas.microsoft.com/office/drawing/2014/main" id="{5538382A-80DD-4101-9BD2-507E0E4CB30C}"/>
              </a:ext>
            </a:extLst>
          </xdr:cNvPr>
          <xdr:cNvSpPr txBox="1">
            <a:spLocks noChangeArrowheads="1"/>
          </xdr:cNvSpPr>
        </xdr:nvSpPr>
        <xdr:spPr bwMode="auto">
          <a:xfrm>
            <a:off x="393700" y="1570324"/>
            <a:ext cx="344545" cy="1137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520</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41" name="114">
            <a:extLst>
              <a:ext uri="{FF2B5EF4-FFF2-40B4-BE49-F238E27FC236}">
                <a16:creationId xmlns:a16="http://schemas.microsoft.com/office/drawing/2014/main" id="{80BBB3F6-16C9-47BD-B8EF-EE3B7B17F2BB}"/>
              </a:ext>
            </a:extLst>
          </xdr:cNvPr>
          <xdr:cNvSpPr txBox="1">
            <a:spLocks noChangeArrowheads="1"/>
          </xdr:cNvSpPr>
        </xdr:nvSpPr>
        <xdr:spPr bwMode="auto">
          <a:xfrm>
            <a:off x="2799467" y="2725602"/>
            <a:ext cx="307525" cy="1153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196</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42" name="115">
            <a:extLst>
              <a:ext uri="{FF2B5EF4-FFF2-40B4-BE49-F238E27FC236}">
                <a16:creationId xmlns:a16="http://schemas.microsoft.com/office/drawing/2014/main" id="{7B985FED-1151-4A4B-AD89-C994D70185F2}"/>
              </a:ext>
            </a:extLst>
          </xdr:cNvPr>
          <xdr:cNvSpPr txBox="1">
            <a:spLocks noChangeArrowheads="1"/>
          </xdr:cNvSpPr>
        </xdr:nvSpPr>
        <xdr:spPr bwMode="auto">
          <a:xfrm>
            <a:off x="2395774" y="2906455"/>
            <a:ext cx="303496" cy="1399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570</a:t>
            </a:r>
            <a:r>
              <a:rPr lang="en-US" sz="750" b="1" i="0" u="none" strike="noStrike" baseline="0">
                <a:solidFill>
                  <a:schemeClr val="bg1"/>
                </a:solidFill>
                <a:latin typeface="Arial Cyr"/>
                <a:cs typeface="Arial Cyr"/>
              </a:rPr>
              <a:t>/24</a:t>
            </a:r>
            <a:endParaRPr lang="uk-UA" sz="750" b="1">
              <a:solidFill>
                <a:schemeClr val="bg1"/>
              </a:solidFill>
            </a:endParaRPr>
          </a:p>
        </xdr:txBody>
      </xdr:sp>
      <xdr:sp macro="" textlink="">
        <xdr:nvSpPr>
          <xdr:cNvPr id="43" name="116">
            <a:extLst>
              <a:ext uri="{FF2B5EF4-FFF2-40B4-BE49-F238E27FC236}">
                <a16:creationId xmlns:a16="http://schemas.microsoft.com/office/drawing/2014/main" id="{3474D0C5-19C2-402C-AC39-3C06BA803305}"/>
              </a:ext>
            </a:extLst>
          </xdr:cNvPr>
          <xdr:cNvSpPr txBox="1">
            <a:spLocks noChangeArrowheads="1"/>
          </xdr:cNvSpPr>
        </xdr:nvSpPr>
        <xdr:spPr bwMode="auto">
          <a:xfrm>
            <a:off x="3361652" y="1645658"/>
            <a:ext cx="302418" cy="110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334</a:t>
            </a:r>
            <a:r>
              <a:rPr lang="en-US" sz="750" b="1" i="0" u="none" strike="noStrike" baseline="0">
                <a:solidFill>
                  <a:schemeClr val="bg1"/>
                </a:solidFill>
                <a:latin typeface="Arial Cyr"/>
                <a:cs typeface="Arial Cyr"/>
              </a:rPr>
              <a:t>/24</a:t>
            </a:r>
            <a:endParaRPr lang="uk-UA" sz="750" b="1">
              <a:solidFill>
                <a:schemeClr val="bg1"/>
              </a:solidFill>
            </a:endParaRPr>
          </a:p>
        </xdr:txBody>
      </xdr:sp>
      <xdr:sp macro="" textlink="">
        <xdr:nvSpPr>
          <xdr:cNvPr id="44" name="117">
            <a:extLst>
              <a:ext uri="{FF2B5EF4-FFF2-40B4-BE49-F238E27FC236}">
                <a16:creationId xmlns:a16="http://schemas.microsoft.com/office/drawing/2014/main" id="{3C942D7B-D700-459D-BDF3-303013B9123B}"/>
              </a:ext>
            </a:extLst>
          </xdr:cNvPr>
          <xdr:cNvSpPr txBox="1">
            <a:spLocks noChangeArrowheads="1"/>
          </xdr:cNvSpPr>
        </xdr:nvSpPr>
        <xdr:spPr bwMode="auto">
          <a:xfrm>
            <a:off x="1250912" y="942834"/>
            <a:ext cx="344743" cy="1466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167</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45" name="118">
            <a:extLst>
              <a:ext uri="{FF2B5EF4-FFF2-40B4-BE49-F238E27FC236}">
                <a16:creationId xmlns:a16="http://schemas.microsoft.com/office/drawing/2014/main" id="{AAE6F270-B18A-41DD-8BF1-CEFEF29BBA83}"/>
              </a:ext>
            </a:extLst>
          </xdr:cNvPr>
          <xdr:cNvSpPr txBox="1">
            <a:spLocks noChangeArrowheads="1"/>
          </xdr:cNvSpPr>
        </xdr:nvSpPr>
        <xdr:spPr bwMode="auto">
          <a:xfrm>
            <a:off x="3471999" y="1094490"/>
            <a:ext cx="323016" cy="1331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187</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46" name="119">
            <a:extLst>
              <a:ext uri="{FF2B5EF4-FFF2-40B4-BE49-F238E27FC236}">
                <a16:creationId xmlns:a16="http://schemas.microsoft.com/office/drawing/2014/main" id="{4B7C72D0-41F2-43ED-B9D7-EE70CEDE3D98}"/>
              </a:ext>
            </a:extLst>
          </xdr:cNvPr>
          <xdr:cNvSpPr txBox="1">
            <a:spLocks noChangeArrowheads="1"/>
          </xdr:cNvSpPr>
        </xdr:nvSpPr>
        <xdr:spPr bwMode="auto">
          <a:xfrm>
            <a:off x="897714" y="1825248"/>
            <a:ext cx="322982" cy="1396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139</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47" name="120">
            <a:extLst>
              <a:ext uri="{FF2B5EF4-FFF2-40B4-BE49-F238E27FC236}">
                <a16:creationId xmlns:a16="http://schemas.microsoft.com/office/drawing/2014/main" id="{D30E6A57-A0E3-4203-AD45-E655F92B6D13}"/>
              </a:ext>
            </a:extLst>
          </xdr:cNvPr>
          <xdr:cNvSpPr txBox="1">
            <a:spLocks noChangeArrowheads="1"/>
          </xdr:cNvSpPr>
        </xdr:nvSpPr>
        <xdr:spPr bwMode="auto">
          <a:xfrm>
            <a:off x="4137094" y="1666450"/>
            <a:ext cx="308187" cy="120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569</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48" name="121">
            <a:extLst>
              <a:ext uri="{FF2B5EF4-FFF2-40B4-BE49-F238E27FC236}">
                <a16:creationId xmlns:a16="http://schemas.microsoft.com/office/drawing/2014/main" id="{48610967-E5BA-4851-84A9-3F3F2260A145}"/>
              </a:ext>
            </a:extLst>
          </xdr:cNvPr>
          <xdr:cNvSpPr txBox="1">
            <a:spLocks noChangeArrowheads="1"/>
          </xdr:cNvSpPr>
        </xdr:nvSpPr>
        <xdr:spPr bwMode="auto">
          <a:xfrm>
            <a:off x="3295998" y="2995455"/>
            <a:ext cx="357259" cy="1174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184</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49" name="122">
            <a:extLst>
              <a:ext uri="{FF2B5EF4-FFF2-40B4-BE49-F238E27FC236}">
                <a16:creationId xmlns:a16="http://schemas.microsoft.com/office/drawing/2014/main" id="{D2080BDB-0D06-4744-8265-818EEFA433B9}"/>
              </a:ext>
            </a:extLst>
          </xdr:cNvPr>
          <xdr:cNvSpPr txBox="1">
            <a:spLocks noChangeArrowheads="1"/>
          </xdr:cNvSpPr>
        </xdr:nvSpPr>
        <xdr:spPr bwMode="auto">
          <a:xfrm>
            <a:off x="1258271" y="1780707"/>
            <a:ext cx="356105" cy="1318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181</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50" name="123">
            <a:extLst>
              <a:ext uri="{FF2B5EF4-FFF2-40B4-BE49-F238E27FC236}">
                <a16:creationId xmlns:a16="http://schemas.microsoft.com/office/drawing/2014/main" id="{5D025BC4-9071-4B0A-A092-8D7446BB752F}"/>
              </a:ext>
            </a:extLst>
          </xdr:cNvPr>
          <xdr:cNvSpPr txBox="1">
            <a:spLocks noChangeArrowheads="1"/>
          </xdr:cNvSpPr>
        </xdr:nvSpPr>
        <xdr:spPr bwMode="auto">
          <a:xfrm>
            <a:off x="2689815" y="1881115"/>
            <a:ext cx="311484" cy="1189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209</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51" name="124">
            <a:extLst>
              <a:ext uri="{FF2B5EF4-FFF2-40B4-BE49-F238E27FC236}">
                <a16:creationId xmlns:a16="http://schemas.microsoft.com/office/drawing/2014/main" id="{D8CC9BA2-8D22-422B-B932-98906F1321EA}"/>
              </a:ext>
            </a:extLst>
          </xdr:cNvPr>
          <xdr:cNvSpPr txBox="1">
            <a:spLocks noChangeArrowheads="1"/>
          </xdr:cNvSpPr>
        </xdr:nvSpPr>
        <xdr:spPr bwMode="auto">
          <a:xfrm>
            <a:off x="890355" y="2274109"/>
            <a:ext cx="350397" cy="1323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123</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52" name="125">
            <a:extLst>
              <a:ext uri="{FF2B5EF4-FFF2-40B4-BE49-F238E27FC236}">
                <a16:creationId xmlns:a16="http://schemas.microsoft.com/office/drawing/2014/main" id="{7030BB74-1490-480E-815B-E97C6C34577C}"/>
              </a:ext>
            </a:extLst>
          </xdr:cNvPr>
          <xdr:cNvSpPr txBox="1">
            <a:spLocks noChangeArrowheads="1"/>
          </xdr:cNvSpPr>
        </xdr:nvSpPr>
        <xdr:spPr bwMode="auto">
          <a:xfrm>
            <a:off x="2672544" y="967386"/>
            <a:ext cx="416918" cy="1319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198</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53" name="210">
            <a:extLst>
              <a:ext uri="{FF2B5EF4-FFF2-40B4-BE49-F238E27FC236}">
                <a16:creationId xmlns:a16="http://schemas.microsoft.com/office/drawing/2014/main" id="{2F282CF8-0614-4F5B-9CAE-B54221966F8C}"/>
              </a:ext>
            </a:extLst>
          </xdr:cNvPr>
          <xdr:cNvSpPr txBox="1">
            <a:spLocks noChangeArrowheads="1"/>
          </xdr:cNvSpPr>
        </xdr:nvSpPr>
        <xdr:spPr bwMode="auto">
          <a:xfrm>
            <a:off x="2269601" y="1456986"/>
            <a:ext cx="525583" cy="1321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Київська</a:t>
            </a:r>
            <a:endParaRPr lang="uk-UA" sz="750">
              <a:solidFill>
                <a:schemeClr val="bg1"/>
              </a:solidFill>
            </a:endParaRPr>
          </a:p>
        </xdr:txBody>
      </xdr:sp>
      <xdr:sp macro="" textlink="">
        <xdr:nvSpPr>
          <xdr:cNvPr id="54" name="225">
            <a:extLst>
              <a:ext uri="{FF2B5EF4-FFF2-40B4-BE49-F238E27FC236}">
                <a16:creationId xmlns:a16="http://schemas.microsoft.com/office/drawing/2014/main" id="{C31DAFA0-84FB-4ECC-A8DD-97574D7B013C}"/>
              </a:ext>
            </a:extLst>
          </xdr:cNvPr>
          <xdr:cNvSpPr txBox="1">
            <a:spLocks noChangeArrowheads="1"/>
          </xdr:cNvSpPr>
        </xdr:nvSpPr>
        <xdr:spPr bwMode="auto">
          <a:xfrm>
            <a:off x="2554869" y="831693"/>
            <a:ext cx="729964" cy="10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Чернігівська</a:t>
            </a:r>
            <a:endParaRPr lang="uk-UA" sz="750">
              <a:solidFill>
                <a:schemeClr val="bg1"/>
              </a:solidFill>
            </a:endParaRPr>
          </a:p>
        </xdr:txBody>
      </xdr:sp>
      <xdr:sp macro="" textlink="">
        <xdr:nvSpPr>
          <xdr:cNvPr id="55" name="218">
            <a:extLst>
              <a:ext uri="{FF2B5EF4-FFF2-40B4-BE49-F238E27FC236}">
                <a16:creationId xmlns:a16="http://schemas.microsoft.com/office/drawing/2014/main" id="{14501CD8-E9BC-41CD-B428-2E205561B393}"/>
              </a:ext>
            </a:extLst>
          </xdr:cNvPr>
          <xdr:cNvSpPr txBox="1">
            <a:spLocks noChangeArrowheads="1"/>
          </xdr:cNvSpPr>
        </xdr:nvSpPr>
        <xdr:spPr bwMode="auto">
          <a:xfrm>
            <a:off x="3312905" y="959063"/>
            <a:ext cx="552151" cy="117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Сумська</a:t>
            </a:r>
            <a:endParaRPr lang="uk-UA" sz="750">
              <a:solidFill>
                <a:schemeClr val="bg1"/>
              </a:solidFill>
            </a:endParaRPr>
          </a:p>
        </xdr:txBody>
      </xdr:sp>
      <xdr:sp macro="" textlink="">
        <xdr:nvSpPr>
          <xdr:cNvPr id="56" name="220">
            <a:extLst>
              <a:ext uri="{FF2B5EF4-FFF2-40B4-BE49-F238E27FC236}">
                <a16:creationId xmlns:a16="http://schemas.microsoft.com/office/drawing/2014/main" id="{3D0E36F7-71BD-4EC7-B553-AF14C08A08A1}"/>
              </a:ext>
            </a:extLst>
          </xdr:cNvPr>
          <xdr:cNvSpPr txBox="1">
            <a:spLocks noChangeArrowheads="1"/>
          </xdr:cNvSpPr>
        </xdr:nvSpPr>
        <xdr:spPr bwMode="auto">
          <a:xfrm>
            <a:off x="4005431" y="1486815"/>
            <a:ext cx="729964" cy="1342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Харківська</a:t>
            </a:r>
            <a:endParaRPr lang="uk-UA" sz="750">
              <a:solidFill>
                <a:schemeClr val="bg1"/>
              </a:solidFill>
            </a:endParaRPr>
          </a:p>
        </xdr:txBody>
      </xdr:sp>
      <xdr:sp macro="" textlink="">
        <xdr:nvSpPr>
          <xdr:cNvPr id="57" name="212">
            <a:extLst>
              <a:ext uri="{FF2B5EF4-FFF2-40B4-BE49-F238E27FC236}">
                <a16:creationId xmlns:a16="http://schemas.microsoft.com/office/drawing/2014/main" id="{9CF2DB84-4AE8-40E5-97F0-6AFEC54EB086}"/>
              </a:ext>
            </a:extLst>
          </xdr:cNvPr>
          <xdr:cNvSpPr txBox="1">
            <a:spLocks noChangeArrowheads="1"/>
          </xdr:cNvSpPr>
        </xdr:nvSpPr>
        <xdr:spPr bwMode="auto">
          <a:xfrm>
            <a:off x="4806144" y="1666337"/>
            <a:ext cx="542792" cy="1358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Луганська</a:t>
            </a:r>
            <a:endParaRPr lang="uk-UA" sz="750">
              <a:solidFill>
                <a:schemeClr val="bg1"/>
              </a:solidFill>
            </a:endParaRPr>
          </a:p>
        </xdr:txBody>
      </xdr:sp>
      <xdr:sp macro="" textlink="">
        <xdr:nvSpPr>
          <xdr:cNvPr id="58" name="205">
            <a:extLst>
              <a:ext uri="{FF2B5EF4-FFF2-40B4-BE49-F238E27FC236}">
                <a16:creationId xmlns:a16="http://schemas.microsoft.com/office/drawing/2014/main" id="{17A347AF-E360-4107-8A5D-E91D474D81DC}"/>
              </a:ext>
            </a:extLst>
          </xdr:cNvPr>
          <xdr:cNvSpPr txBox="1">
            <a:spLocks noChangeArrowheads="1"/>
          </xdr:cNvSpPr>
        </xdr:nvSpPr>
        <xdr:spPr bwMode="auto">
          <a:xfrm>
            <a:off x="4538866" y="2232793"/>
            <a:ext cx="496000" cy="1236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Донецька</a:t>
            </a:r>
            <a:endParaRPr lang="uk-UA" sz="750">
              <a:solidFill>
                <a:schemeClr val="bg1"/>
              </a:solidFill>
            </a:endParaRPr>
          </a:p>
        </xdr:txBody>
      </xdr:sp>
      <xdr:sp macro="" textlink="">
        <xdr:nvSpPr>
          <xdr:cNvPr id="59" name="208">
            <a:extLst>
              <a:ext uri="{FF2B5EF4-FFF2-40B4-BE49-F238E27FC236}">
                <a16:creationId xmlns:a16="http://schemas.microsoft.com/office/drawing/2014/main" id="{ABFA1758-CD9E-44AA-9361-322B5065E639}"/>
              </a:ext>
            </a:extLst>
          </xdr:cNvPr>
          <xdr:cNvSpPr txBox="1">
            <a:spLocks noChangeArrowheads="1"/>
          </xdr:cNvSpPr>
        </xdr:nvSpPr>
        <xdr:spPr bwMode="auto">
          <a:xfrm>
            <a:off x="3939922" y="2523927"/>
            <a:ext cx="575983" cy="1334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Запорізька</a:t>
            </a:r>
            <a:endParaRPr lang="uk-UA" sz="750">
              <a:solidFill>
                <a:schemeClr val="bg1"/>
              </a:solidFill>
            </a:endParaRPr>
          </a:p>
        </xdr:txBody>
      </xdr:sp>
      <xdr:sp macro="" textlink="">
        <xdr:nvSpPr>
          <xdr:cNvPr id="60" name="204">
            <a:extLst>
              <a:ext uri="{FF2B5EF4-FFF2-40B4-BE49-F238E27FC236}">
                <a16:creationId xmlns:a16="http://schemas.microsoft.com/office/drawing/2014/main" id="{8F090747-FE47-4E07-9A21-27050EB07564}"/>
              </a:ext>
            </a:extLst>
          </xdr:cNvPr>
          <xdr:cNvSpPr txBox="1">
            <a:spLocks noChangeArrowheads="1"/>
          </xdr:cNvSpPr>
        </xdr:nvSpPr>
        <xdr:spPr bwMode="auto">
          <a:xfrm>
            <a:off x="3518790" y="2156701"/>
            <a:ext cx="901287" cy="1124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Дніпропетровська</a:t>
            </a:r>
            <a:endParaRPr lang="uk-UA" sz="750">
              <a:solidFill>
                <a:schemeClr val="bg1"/>
              </a:solidFill>
            </a:endParaRPr>
          </a:p>
        </xdr:txBody>
      </xdr:sp>
      <xdr:sp macro="" textlink="">
        <xdr:nvSpPr>
          <xdr:cNvPr id="61" name="216">
            <a:extLst>
              <a:ext uri="{FF2B5EF4-FFF2-40B4-BE49-F238E27FC236}">
                <a16:creationId xmlns:a16="http://schemas.microsoft.com/office/drawing/2014/main" id="{11F37C9B-E959-4088-ABC6-BD03440E4D14}"/>
              </a:ext>
            </a:extLst>
          </xdr:cNvPr>
          <xdr:cNvSpPr txBox="1">
            <a:spLocks noChangeArrowheads="1"/>
          </xdr:cNvSpPr>
        </xdr:nvSpPr>
        <xdr:spPr bwMode="auto">
          <a:xfrm>
            <a:off x="3181886" y="1493060"/>
            <a:ext cx="608302" cy="1098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Полтавська</a:t>
            </a:r>
            <a:endParaRPr lang="uk-UA" sz="750">
              <a:solidFill>
                <a:schemeClr val="bg1"/>
              </a:solidFill>
            </a:endParaRPr>
          </a:p>
        </xdr:txBody>
      </xdr:sp>
      <xdr:sp macro="" textlink="">
        <xdr:nvSpPr>
          <xdr:cNvPr id="62" name="223">
            <a:extLst>
              <a:ext uri="{FF2B5EF4-FFF2-40B4-BE49-F238E27FC236}">
                <a16:creationId xmlns:a16="http://schemas.microsoft.com/office/drawing/2014/main" id="{A23D89DD-D3F1-4D2F-9B25-A5266549A5AA}"/>
              </a:ext>
            </a:extLst>
          </xdr:cNvPr>
          <xdr:cNvSpPr txBox="1">
            <a:spLocks noChangeArrowheads="1"/>
          </xdr:cNvSpPr>
        </xdr:nvSpPr>
        <xdr:spPr bwMode="auto">
          <a:xfrm>
            <a:off x="2701610" y="1735430"/>
            <a:ext cx="505359" cy="1095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Черкаська</a:t>
            </a:r>
            <a:endParaRPr lang="uk-UA" sz="750">
              <a:solidFill>
                <a:schemeClr val="bg1"/>
              </a:solidFill>
            </a:endParaRPr>
          </a:p>
        </xdr:txBody>
      </xdr:sp>
      <xdr:sp macro="" textlink="">
        <xdr:nvSpPr>
          <xdr:cNvPr id="63" name="211">
            <a:extLst>
              <a:ext uri="{FF2B5EF4-FFF2-40B4-BE49-F238E27FC236}">
                <a16:creationId xmlns:a16="http://schemas.microsoft.com/office/drawing/2014/main" id="{6DB9F4B9-3184-4775-A796-51CD2DA96ED1}"/>
              </a:ext>
            </a:extLst>
          </xdr:cNvPr>
          <xdr:cNvSpPr txBox="1">
            <a:spLocks noChangeArrowheads="1"/>
          </xdr:cNvSpPr>
        </xdr:nvSpPr>
        <xdr:spPr bwMode="auto">
          <a:xfrm>
            <a:off x="2557417" y="2144436"/>
            <a:ext cx="826523" cy="1186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Кіровоградська</a:t>
            </a:r>
            <a:endParaRPr lang="uk-UA" sz="750">
              <a:solidFill>
                <a:schemeClr val="bg1"/>
              </a:solidFill>
            </a:endParaRPr>
          </a:p>
        </xdr:txBody>
      </xdr:sp>
      <xdr:sp macro="" textlink="">
        <xdr:nvSpPr>
          <xdr:cNvPr id="64" name="214">
            <a:extLst>
              <a:ext uri="{FF2B5EF4-FFF2-40B4-BE49-F238E27FC236}">
                <a16:creationId xmlns:a16="http://schemas.microsoft.com/office/drawing/2014/main" id="{4611D13D-0575-49DA-9665-16DC9FA27705}"/>
              </a:ext>
            </a:extLst>
          </xdr:cNvPr>
          <xdr:cNvSpPr txBox="1">
            <a:spLocks noChangeArrowheads="1"/>
          </xdr:cNvSpPr>
        </xdr:nvSpPr>
        <xdr:spPr bwMode="auto">
          <a:xfrm>
            <a:off x="2623300" y="2592484"/>
            <a:ext cx="670885" cy="1255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Миколаївська</a:t>
            </a:r>
            <a:endParaRPr lang="uk-UA" sz="750">
              <a:solidFill>
                <a:schemeClr val="bg1"/>
              </a:solidFill>
            </a:endParaRPr>
          </a:p>
        </xdr:txBody>
      </xdr:sp>
      <xdr:sp macro="" textlink="">
        <xdr:nvSpPr>
          <xdr:cNvPr id="65" name="221">
            <a:extLst>
              <a:ext uri="{FF2B5EF4-FFF2-40B4-BE49-F238E27FC236}">
                <a16:creationId xmlns:a16="http://schemas.microsoft.com/office/drawing/2014/main" id="{4D92FBC2-E524-4285-8F20-BF3BFC6F6FB2}"/>
              </a:ext>
            </a:extLst>
          </xdr:cNvPr>
          <xdr:cNvSpPr txBox="1">
            <a:spLocks noChangeArrowheads="1"/>
          </xdr:cNvSpPr>
        </xdr:nvSpPr>
        <xdr:spPr bwMode="auto">
          <a:xfrm>
            <a:off x="3275469" y="2863590"/>
            <a:ext cx="608302" cy="1132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Херсонська</a:t>
            </a:r>
            <a:endParaRPr lang="uk-UA" sz="750">
              <a:solidFill>
                <a:schemeClr val="bg1"/>
              </a:solidFill>
            </a:endParaRPr>
          </a:p>
        </xdr:txBody>
      </xdr:sp>
      <xdr:sp macro="" textlink="">
        <xdr:nvSpPr>
          <xdr:cNvPr id="66" name="201">
            <a:extLst>
              <a:ext uri="{FF2B5EF4-FFF2-40B4-BE49-F238E27FC236}">
                <a16:creationId xmlns:a16="http://schemas.microsoft.com/office/drawing/2014/main" id="{C974FD99-1691-4267-9CC2-C9C4613CE1D9}"/>
              </a:ext>
            </a:extLst>
          </xdr:cNvPr>
          <xdr:cNvSpPr txBox="1">
            <a:spLocks noChangeArrowheads="1"/>
          </xdr:cNvSpPr>
        </xdr:nvSpPr>
        <xdr:spPr bwMode="auto">
          <a:xfrm>
            <a:off x="3415847" y="3488319"/>
            <a:ext cx="608302" cy="1209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ВЕЗ: Крим</a:t>
            </a:r>
            <a:endParaRPr lang="uk-UA" sz="750">
              <a:solidFill>
                <a:schemeClr val="bg1"/>
              </a:solidFill>
            </a:endParaRPr>
          </a:p>
        </xdr:txBody>
      </xdr:sp>
      <xdr:sp macro="" textlink="">
        <xdr:nvSpPr>
          <xdr:cNvPr id="67" name="215">
            <a:extLst>
              <a:ext uri="{FF2B5EF4-FFF2-40B4-BE49-F238E27FC236}">
                <a16:creationId xmlns:a16="http://schemas.microsoft.com/office/drawing/2014/main" id="{307E6935-CD26-4673-8634-8A54FA7B0414}"/>
              </a:ext>
            </a:extLst>
          </xdr:cNvPr>
          <xdr:cNvSpPr txBox="1">
            <a:spLocks noChangeArrowheads="1"/>
          </xdr:cNvSpPr>
        </xdr:nvSpPr>
        <xdr:spPr bwMode="auto">
          <a:xfrm>
            <a:off x="2283475" y="2784737"/>
            <a:ext cx="467926" cy="116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Одеська</a:t>
            </a:r>
            <a:endParaRPr lang="uk-UA" sz="750">
              <a:solidFill>
                <a:schemeClr val="bg1"/>
              </a:solidFill>
            </a:endParaRPr>
          </a:p>
        </xdr:txBody>
      </xdr:sp>
      <xdr:sp macro="" textlink="">
        <xdr:nvSpPr>
          <xdr:cNvPr id="68" name="202">
            <a:extLst>
              <a:ext uri="{FF2B5EF4-FFF2-40B4-BE49-F238E27FC236}">
                <a16:creationId xmlns:a16="http://schemas.microsoft.com/office/drawing/2014/main" id="{3924C10F-1D03-4DD8-A741-35CF57A7B96D}"/>
              </a:ext>
            </a:extLst>
          </xdr:cNvPr>
          <xdr:cNvSpPr txBox="1">
            <a:spLocks noChangeArrowheads="1"/>
          </xdr:cNvSpPr>
        </xdr:nvSpPr>
        <xdr:spPr bwMode="auto">
          <a:xfrm>
            <a:off x="1742877" y="1899195"/>
            <a:ext cx="511772" cy="1183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Вінницька</a:t>
            </a:r>
            <a:endParaRPr lang="uk-UA" sz="750">
              <a:solidFill>
                <a:schemeClr val="bg1"/>
              </a:solidFill>
            </a:endParaRPr>
          </a:p>
        </xdr:txBody>
      </xdr:sp>
      <xdr:sp macro="" textlink="">
        <xdr:nvSpPr>
          <xdr:cNvPr id="69" name="206">
            <a:extLst>
              <a:ext uri="{FF2B5EF4-FFF2-40B4-BE49-F238E27FC236}">
                <a16:creationId xmlns:a16="http://schemas.microsoft.com/office/drawing/2014/main" id="{B28348EC-71D3-4434-9403-270AB4A59313}"/>
              </a:ext>
            </a:extLst>
          </xdr:cNvPr>
          <xdr:cNvSpPr txBox="1">
            <a:spLocks noChangeArrowheads="1"/>
          </xdr:cNvSpPr>
        </xdr:nvSpPr>
        <xdr:spPr bwMode="auto">
          <a:xfrm>
            <a:off x="1605125" y="1139886"/>
            <a:ext cx="666746" cy="1285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Житомирська</a:t>
            </a:r>
            <a:endParaRPr lang="uk-UA" sz="750">
              <a:solidFill>
                <a:schemeClr val="bg1"/>
              </a:solidFill>
            </a:endParaRPr>
          </a:p>
        </xdr:txBody>
      </xdr:sp>
      <xdr:sp macro="" textlink="">
        <xdr:nvSpPr>
          <xdr:cNvPr id="70" name="222">
            <a:extLst>
              <a:ext uri="{FF2B5EF4-FFF2-40B4-BE49-F238E27FC236}">
                <a16:creationId xmlns:a16="http://schemas.microsoft.com/office/drawing/2014/main" id="{73E6052B-5160-4C91-B8CD-4FA1BBD7E26C}"/>
              </a:ext>
            </a:extLst>
          </xdr:cNvPr>
          <xdr:cNvSpPr txBox="1">
            <a:spLocks noChangeArrowheads="1"/>
          </xdr:cNvSpPr>
        </xdr:nvSpPr>
        <xdr:spPr bwMode="auto">
          <a:xfrm>
            <a:off x="1214848" y="1601806"/>
            <a:ext cx="573226" cy="1306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Хмельн.</a:t>
            </a:r>
            <a:endParaRPr lang="uk-UA" sz="750">
              <a:solidFill>
                <a:schemeClr val="bg1"/>
              </a:solidFill>
            </a:endParaRPr>
          </a:p>
        </xdr:txBody>
      </xdr:sp>
      <xdr:sp macro="" textlink="">
        <xdr:nvSpPr>
          <xdr:cNvPr id="71" name="217">
            <a:extLst>
              <a:ext uri="{FF2B5EF4-FFF2-40B4-BE49-F238E27FC236}">
                <a16:creationId xmlns:a16="http://schemas.microsoft.com/office/drawing/2014/main" id="{A1668036-B9CC-48C9-B7F8-CDE73BB5C324}"/>
              </a:ext>
            </a:extLst>
          </xdr:cNvPr>
          <xdr:cNvSpPr txBox="1">
            <a:spLocks noChangeArrowheads="1"/>
          </xdr:cNvSpPr>
        </xdr:nvSpPr>
        <xdr:spPr bwMode="auto">
          <a:xfrm>
            <a:off x="1186025" y="757494"/>
            <a:ext cx="533435" cy="1327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Рівненська</a:t>
            </a:r>
            <a:endParaRPr lang="uk-UA" sz="750">
              <a:solidFill>
                <a:schemeClr val="bg1"/>
              </a:solidFill>
            </a:endParaRPr>
          </a:p>
        </xdr:txBody>
      </xdr:sp>
      <xdr:sp macro="" textlink="">
        <xdr:nvSpPr>
          <xdr:cNvPr id="72" name="203">
            <a:extLst>
              <a:ext uri="{FF2B5EF4-FFF2-40B4-BE49-F238E27FC236}">
                <a16:creationId xmlns:a16="http://schemas.microsoft.com/office/drawing/2014/main" id="{DB0304B6-48DE-4529-93FF-430AABBB7A3C}"/>
              </a:ext>
            </a:extLst>
          </xdr:cNvPr>
          <xdr:cNvSpPr txBox="1">
            <a:spLocks noChangeArrowheads="1"/>
          </xdr:cNvSpPr>
        </xdr:nvSpPr>
        <xdr:spPr bwMode="auto">
          <a:xfrm>
            <a:off x="669166" y="894357"/>
            <a:ext cx="533435" cy="1296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Волинська</a:t>
            </a:r>
            <a:endParaRPr lang="uk-UA" sz="750">
              <a:solidFill>
                <a:schemeClr val="bg1"/>
              </a:solidFill>
            </a:endParaRPr>
          </a:p>
        </xdr:txBody>
      </xdr:sp>
      <xdr:sp macro="" textlink="">
        <xdr:nvSpPr>
          <xdr:cNvPr id="73" name="213">
            <a:extLst>
              <a:ext uri="{FF2B5EF4-FFF2-40B4-BE49-F238E27FC236}">
                <a16:creationId xmlns:a16="http://schemas.microsoft.com/office/drawing/2014/main" id="{7301B5DD-636B-47AA-8D9F-50758C5848D3}"/>
              </a:ext>
            </a:extLst>
          </xdr:cNvPr>
          <xdr:cNvSpPr txBox="1">
            <a:spLocks noChangeArrowheads="1"/>
          </xdr:cNvSpPr>
        </xdr:nvSpPr>
        <xdr:spPr bwMode="auto">
          <a:xfrm>
            <a:off x="423376" y="1377171"/>
            <a:ext cx="533435" cy="1284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Львівська</a:t>
            </a:r>
            <a:endParaRPr lang="uk-UA" sz="750">
              <a:solidFill>
                <a:schemeClr val="bg1"/>
              </a:solidFill>
            </a:endParaRPr>
          </a:p>
        </xdr:txBody>
      </xdr:sp>
      <xdr:sp macro="" textlink="">
        <xdr:nvSpPr>
          <xdr:cNvPr id="74" name="219">
            <a:extLst>
              <a:ext uri="{FF2B5EF4-FFF2-40B4-BE49-F238E27FC236}">
                <a16:creationId xmlns:a16="http://schemas.microsoft.com/office/drawing/2014/main" id="{F003830D-09D5-48A5-BAB1-4C24BEA68072}"/>
              </a:ext>
            </a:extLst>
          </xdr:cNvPr>
          <xdr:cNvSpPr txBox="1">
            <a:spLocks noChangeArrowheads="1"/>
          </xdr:cNvSpPr>
        </xdr:nvSpPr>
        <xdr:spPr bwMode="auto">
          <a:xfrm>
            <a:off x="815293" y="1653940"/>
            <a:ext cx="472412" cy="1383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Терноп.</a:t>
            </a:r>
            <a:endParaRPr lang="uk-UA" sz="750">
              <a:solidFill>
                <a:schemeClr val="bg1"/>
              </a:solidFill>
            </a:endParaRPr>
          </a:p>
        </xdr:txBody>
      </xdr:sp>
      <xdr:sp macro="" textlink="">
        <xdr:nvSpPr>
          <xdr:cNvPr id="75" name="209">
            <a:extLst>
              <a:ext uri="{FF2B5EF4-FFF2-40B4-BE49-F238E27FC236}">
                <a16:creationId xmlns:a16="http://schemas.microsoft.com/office/drawing/2014/main" id="{2634B543-83DE-4EF8-82C1-F1F51B853F21}"/>
              </a:ext>
            </a:extLst>
          </xdr:cNvPr>
          <xdr:cNvSpPr txBox="1">
            <a:spLocks noChangeArrowheads="1"/>
          </xdr:cNvSpPr>
        </xdr:nvSpPr>
        <xdr:spPr bwMode="auto">
          <a:xfrm>
            <a:off x="353199" y="1886246"/>
            <a:ext cx="665488" cy="1528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a:cs typeface="Arial"/>
              </a:rPr>
              <a:t>Ів.-Франк.</a:t>
            </a:r>
            <a:endParaRPr lang="uk-UA" sz="750">
              <a:solidFill>
                <a:schemeClr val="bg1"/>
              </a:solidFill>
            </a:endParaRPr>
          </a:p>
        </xdr:txBody>
      </xdr:sp>
      <xdr:sp macro="" textlink="">
        <xdr:nvSpPr>
          <xdr:cNvPr id="76" name="224">
            <a:extLst>
              <a:ext uri="{FF2B5EF4-FFF2-40B4-BE49-F238E27FC236}">
                <a16:creationId xmlns:a16="http://schemas.microsoft.com/office/drawing/2014/main" id="{CBCC70C6-4E31-47E6-AB46-6E1B85DA9032}"/>
              </a:ext>
            </a:extLst>
          </xdr:cNvPr>
          <xdr:cNvSpPr txBox="1">
            <a:spLocks noChangeArrowheads="1"/>
          </xdr:cNvSpPr>
        </xdr:nvSpPr>
        <xdr:spPr bwMode="auto">
          <a:xfrm>
            <a:off x="984729" y="2137861"/>
            <a:ext cx="509017" cy="1330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Чернів.</a:t>
            </a:r>
            <a:endParaRPr lang="uk-UA" sz="750">
              <a:solidFill>
                <a:schemeClr val="bg1"/>
              </a:solidFill>
            </a:endParaRPr>
          </a:p>
        </xdr:txBody>
      </xdr:sp>
      <xdr:sp macro="" textlink="">
        <xdr:nvSpPr>
          <xdr:cNvPr id="77" name="207">
            <a:extLst>
              <a:ext uri="{FF2B5EF4-FFF2-40B4-BE49-F238E27FC236}">
                <a16:creationId xmlns:a16="http://schemas.microsoft.com/office/drawing/2014/main" id="{0B0E61E8-29F8-4785-B229-E27C672D3055}"/>
              </a:ext>
            </a:extLst>
          </xdr:cNvPr>
          <xdr:cNvSpPr txBox="1">
            <a:spLocks noChangeArrowheads="1"/>
          </xdr:cNvSpPr>
        </xdr:nvSpPr>
        <xdr:spPr bwMode="auto">
          <a:xfrm>
            <a:off x="0" y="1998082"/>
            <a:ext cx="573950" cy="1307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Закарпат.</a:t>
            </a:r>
            <a:endParaRPr lang="uk-UA" sz="750">
              <a:solidFill>
                <a:schemeClr val="bg1"/>
              </a:solidFill>
            </a:endParaRPr>
          </a:p>
        </xdr:txBody>
      </xdr:sp>
      <xdr:sp macro="" textlink="">
        <xdr:nvSpPr>
          <xdr:cNvPr id="78" name="226">
            <a:extLst>
              <a:ext uri="{FF2B5EF4-FFF2-40B4-BE49-F238E27FC236}">
                <a16:creationId xmlns:a16="http://schemas.microsoft.com/office/drawing/2014/main" id="{2365B71F-13A7-4C82-A3CA-1766BE5A6078}"/>
              </a:ext>
            </a:extLst>
          </xdr:cNvPr>
          <xdr:cNvSpPr txBox="1">
            <a:spLocks noChangeArrowheads="1"/>
          </xdr:cNvSpPr>
        </xdr:nvSpPr>
        <xdr:spPr bwMode="auto">
          <a:xfrm>
            <a:off x="2306682" y="1068243"/>
            <a:ext cx="265729" cy="1265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900" b="1" i="0" u="none" strike="noStrike" baseline="0">
                <a:solidFill>
                  <a:schemeClr val="bg1"/>
                </a:solidFill>
                <a:latin typeface="Arial Cyr"/>
                <a:cs typeface="Arial Cyr"/>
              </a:rPr>
              <a:t>Київ</a:t>
            </a:r>
            <a:endParaRPr lang="uk-UA" sz="900">
              <a:solidFill>
                <a:schemeClr val="bg1"/>
              </a:solidFill>
            </a:endParaRPr>
          </a:p>
        </xdr:txBody>
      </xdr:sp>
      <xdr:sp macro="" textlink="">
        <xdr:nvSpPr>
          <xdr:cNvPr id="79" name="26">
            <a:extLst>
              <a:ext uri="{FF2B5EF4-FFF2-40B4-BE49-F238E27FC236}">
                <a16:creationId xmlns:a16="http://schemas.microsoft.com/office/drawing/2014/main" id="{5075AB70-D2B9-49FF-B767-318EA53E8C34}"/>
              </a:ext>
            </a:extLst>
          </xdr:cNvPr>
          <xdr:cNvSpPr>
            <a:spLocks noChangeArrowheads="1"/>
          </xdr:cNvSpPr>
        </xdr:nvSpPr>
        <xdr:spPr bwMode="auto">
          <a:xfrm>
            <a:off x="2367645" y="1200210"/>
            <a:ext cx="234788" cy="226755"/>
          </a:xfrm>
          <a:prstGeom prst="ellipse">
            <a:avLst/>
          </a:prstGeom>
          <a:solidFill>
            <a:srgbClr val="057D46"/>
          </a:solidFill>
          <a:ln w="9525">
            <a:noFill/>
            <a:round/>
            <a:headEnd/>
            <a:tailEnd/>
          </a:ln>
        </xdr:spPr>
      </xdr:sp>
      <xdr:sp macro="" textlink="">
        <xdr:nvSpPr>
          <xdr:cNvPr id="80" name="126">
            <a:extLst>
              <a:ext uri="{FF2B5EF4-FFF2-40B4-BE49-F238E27FC236}">
                <a16:creationId xmlns:a16="http://schemas.microsoft.com/office/drawing/2014/main" id="{9ABB2E93-0040-4F1E-9311-507BCCA5F53D}"/>
              </a:ext>
            </a:extLst>
          </xdr:cNvPr>
          <xdr:cNvSpPr txBox="1">
            <a:spLocks noChangeArrowheads="1"/>
          </xdr:cNvSpPr>
        </xdr:nvSpPr>
        <xdr:spPr bwMode="auto">
          <a:xfrm>
            <a:off x="2288435" y="1262211"/>
            <a:ext cx="356588" cy="1265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1056</a:t>
            </a:r>
            <a:r>
              <a:rPr lang="en-US" sz="750" b="1" i="0" u="none" strike="noStrike" baseline="0">
                <a:solidFill>
                  <a:schemeClr val="bg1"/>
                </a:solidFill>
                <a:latin typeface="Arial Cyr"/>
                <a:cs typeface="Arial Cyr"/>
              </a:rPr>
              <a:t>/36</a:t>
            </a:r>
            <a:endParaRPr lang="uk-UA" sz="750" b="1">
              <a:solidFill>
                <a:schemeClr val="bg1"/>
              </a:solidFill>
            </a:endParaRPr>
          </a:p>
        </xdr:txBody>
      </xdr:sp>
    </xdr:grpSp>
    <xdr:clientData/>
  </xdr:twoCellAnchor>
  <xdr:twoCellAnchor>
    <xdr:from>
      <xdr:col>0</xdr:col>
      <xdr:colOff>409575</xdr:colOff>
      <xdr:row>35</xdr:row>
      <xdr:rowOff>47625</xdr:rowOff>
    </xdr:from>
    <xdr:to>
      <xdr:col>6</xdr:col>
      <xdr:colOff>22921</xdr:colOff>
      <xdr:row>61</xdr:row>
      <xdr:rowOff>93966</xdr:rowOff>
    </xdr:to>
    <xdr:grpSp>
      <xdr:nvGrpSpPr>
        <xdr:cNvPr id="81" name="Групувати 398">
          <a:extLst>
            <a:ext uri="{FF2B5EF4-FFF2-40B4-BE49-F238E27FC236}">
              <a16:creationId xmlns:a16="http://schemas.microsoft.com/office/drawing/2014/main" id="{F912F127-EF9A-4179-9E51-D156074266FD}"/>
            </a:ext>
          </a:extLst>
        </xdr:cNvPr>
        <xdr:cNvGrpSpPr/>
      </xdr:nvGrpSpPr>
      <xdr:grpSpPr>
        <a:xfrm>
          <a:off x="409575" y="4770438"/>
          <a:ext cx="5455346" cy="3554716"/>
          <a:chOff x="7327" y="460640"/>
          <a:chExt cx="5452171" cy="3513441"/>
        </a:xfrm>
      </xdr:grpSpPr>
      <xdr:sp macro="" textlink="">
        <xdr:nvSpPr>
          <xdr:cNvPr id="82" name="9">
            <a:extLst>
              <a:ext uri="{FF2B5EF4-FFF2-40B4-BE49-F238E27FC236}">
                <a16:creationId xmlns:a16="http://schemas.microsoft.com/office/drawing/2014/main" id="{9C3ECBF7-7839-4523-9FE7-84B4039BE5F4}"/>
              </a:ext>
            </a:extLst>
          </xdr:cNvPr>
          <xdr:cNvSpPr>
            <a:spLocks/>
          </xdr:cNvSpPr>
        </xdr:nvSpPr>
        <xdr:spPr bwMode="auto">
          <a:xfrm>
            <a:off x="438253" y="1646649"/>
            <a:ext cx="627656" cy="793644"/>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3" name="13">
            <a:extLst>
              <a:ext uri="{FF2B5EF4-FFF2-40B4-BE49-F238E27FC236}">
                <a16:creationId xmlns:a16="http://schemas.microsoft.com/office/drawing/2014/main" id="{84D82351-8D8F-4B34-8B7D-0AAFD5DF836A}"/>
              </a:ext>
            </a:extLst>
          </xdr:cNvPr>
          <xdr:cNvSpPr>
            <a:spLocks/>
          </xdr:cNvSpPr>
        </xdr:nvSpPr>
        <xdr:spPr bwMode="auto">
          <a:xfrm>
            <a:off x="222791" y="1156194"/>
            <a:ext cx="824382" cy="811482"/>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4" name="19">
            <a:extLst>
              <a:ext uri="{FF2B5EF4-FFF2-40B4-BE49-F238E27FC236}">
                <a16:creationId xmlns:a16="http://schemas.microsoft.com/office/drawing/2014/main" id="{996686AB-1D48-4EF3-BE8E-2520071B150B}"/>
              </a:ext>
            </a:extLst>
          </xdr:cNvPr>
          <xdr:cNvSpPr>
            <a:spLocks/>
          </xdr:cNvSpPr>
        </xdr:nvSpPr>
        <xdr:spPr bwMode="auto">
          <a:xfrm>
            <a:off x="822341" y="1361295"/>
            <a:ext cx="477770" cy="757978"/>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5" name="3">
            <a:extLst>
              <a:ext uri="{FF2B5EF4-FFF2-40B4-BE49-F238E27FC236}">
                <a16:creationId xmlns:a16="http://schemas.microsoft.com/office/drawing/2014/main" id="{5A13397A-0E65-44FA-A210-65B8421AF5B9}"/>
              </a:ext>
            </a:extLst>
          </xdr:cNvPr>
          <xdr:cNvSpPr>
            <a:spLocks/>
          </xdr:cNvSpPr>
        </xdr:nvSpPr>
        <xdr:spPr bwMode="auto">
          <a:xfrm>
            <a:off x="597513" y="594399"/>
            <a:ext cx="674495" cy="722305"/>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6" name="17">
            <a:extLst>
              <a:ext uri="{FF2B5EF4-FFF2-40B4-BE49-F238E27FC236}">
                <a16:creationId xmlns:a16="http://schemas.microsoft.com/office/drawing/2014/main" id="{376AC018-81B5-42BE-ABEA-6D68BA878829}"/>
              </a:ext>
            </a:extLst>
          </xdr:cNvPr>
          <xdr:cNvSpPr>
            <a:spLocks/>
          </xdr:cNvSpPr>
        </xdr:nvSpPr>
        <xdr:spPr bwMode="auto">
          <a:xfrm>
            <a:off x="960861" y="612237"/>
            <a:ext cx="815014" cy="847149"/>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7" name="22">
            <a:extLst>
              <a:ext uri="{FF2B5EF4-FFF2-40B4-BE49-F238E27FC236}">
                <a16:creationId xmlns:a16="http://schemas.microsoft.com/office/drawing/2014/main" id="{40290732-2A69-4933-B085-C1681800A486}"/>
              </a:ext>
            </a:extLst>
          </xdr:cNvPr>
          <xdr:cNvSpPr>
            <a:spLocks/>
          </xdr:cNvSpPr>
        </xdr:nvSpPr>
        <xdr:spPr bwMode="auto">
          <a:xfrm>
            <a:off x="1243904" y="1245369"/>
            <a:ext cx="524607" cy="909568"/>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8" name="24">
            <a:extLst>
              <a:ext uri="{FF2B5EF4-FFF2-40B4-BE49-F238E27FC236}">
                <a16:creationId xmlns:a16="http://schemas.microsoft.com/office/drawing/2014/main" id="{71176B89-85E8-45BA-9905-A2D68DA10206}"/>
              </a:ext>
            </a:extLst>
          </xdr:cNvPr>
          <xdr:cNvSpPr>
            <a:spLocks/>
          </xdr:cNvSpPr>
        </xdr:nvSpPr>
        <xdr:spPr bwMode="auto">
          <a:xfrm>
            <a:off x="812974" y="2039013"/>
            <a:ext cx="815014" cy="401278"/>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9" name="2">
            <a:extLst>
              <a:ext uri="{FF2B5EF4-FFF2-40B4-BE49-F238E27FC236}">
                <a16:creationId xmlns:a16="http://schemas.microsoft.com/office/drawing/2014/main" id="{87FACFCC-A8AB-4EF7-BABE-D84850EF9CF4}"/>
              </a:ext>
            </a:extLst>
          </xdr:cNvPr>
          <xdr:cNvSpPr>
            <a:spLocks/>
          </xdr:cNvSpPr>
        </xdr:nvSpPr>
        <xdr:spPr bwMode="auto">
          <a:xfrm>
            <a:off x="1599884" y="1566391"/>
            <a:ext cx="805647" cy="820396"/>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0" name="6">
            <a:extLst>
              <a:ext uri="{FF2B5EF4-FFF2-40B4-BE49-F238E27FC236}">
                <a16:creationId xmlns:a16="http://schemas.microsoft.com/office/drawing/2014/main" id="{E9CBB458-6DE7-4089-B184-E8209B06BD07}"/>
              </a:ext>
            </a:extLst>
          </xdr:cNvPr>
          <xdr:cNvSpPr>
            <a:spLocks/>
          </xdr:cNvSpPr>
        </xdr:nvSpPr>
        <xdr:spPr bwMode="auto">
          <a:xfrm>
            <a:off x="1590516" y="772747"/>
            <a:ext cx="730705" cy="927406"/>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1" name="10">
            <a:extLst>
              <a:ext uri="{FF2B5EF4-FFF2-40B4-BE49-F238E27FC236}">
                <a16:creationId xmlns:a16="http://schemas.microsoft.com/office/drawing/2014/main" id="{40E4BFFF-EE8C-48DF-BA37-2436AF65A53B}"/>
              </a:ext>
            </a:extLst>
          </xdr:cNvPr>
          <xdr:cNvSpPr>
            <a:spLocks/>
          </xdr:cNvSpPr>
        </xdr:nvSpPr>
        <xdr:spPr bwMode="auto">
          <a:xfrm>
            <a:off x="2199439" y="853006"/>
            <a:ext cx="833749" cy="1025497"/>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2" name="25">
            <a:extLst>
              <a:ext uri="{FF2B5EF4-FFF2-40B4-BE49-F238E27FC236}">
                <a16:creationId xmlns:a16="http://schemas.microsoft.com/office/drawing/2014/main" id="{93EBF116-5B85-4FBA-B4F4-66353CD1B004}"/>
              </a:ext>
            </a:extLst>
          </xdr:cNvPr>
          <xdr:cNvSpPr>
            <a:spLocks/>
          </xdr:cNvSpPr>
        </xdr:nvSpPr>
        <xdr:spPr bwMode="auto">
          <a:xfrm>
            <a:off x="2564792" y="469558"/>
            <a:ext cx="833749" cy="900655"/>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3" name="18">
            <a:extLst>
              <a:ext uri="{FF2B5EF4-FFF2-40B4-BE49-F238E27FC236}">
                <a16:creationId xmlns:a16="http://schemas.microsoft.com/office/drawing/2014/main" id="{4FA41FC4-588C-45E7-8850-FD2993C0CDA6}"/>
              </a:ext>
            </a:extLst>
          </xdr:cNvPr>
          <xdr:cNvSpPr>
            <a:spLocks/>
          </xdr:cNvSpPr>
        </xdr:nvSpPr>
        <xdr:spPr bwMode="auto">
          <a:xfrm>
            <a:off x="3258021" y="460640"/>
            <a:ext cx="815014" cy="989826"/>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4" name="16">
            <a:extLst>
              <a:ext uri="{FF2B5EF4-FFF2-40B4-BE49-F238E27FC236}">
                <a16:creationId xmlns:a16="http://schemas.microsoft.com/office/drawing/2014/main" id="{D3552142-31ED-4372-B0D8-13B200DEB730}"/>
              </a:ext>
            </a:extLst>
          </xdr:cNvPr>
          <xdr:cNvSpPr>
            <a:spLocks/>
          </xdr:cNvSpPr>
        </xdr:nvSpPr>
        <xdr:spPr bwMode="auto">
          <a:xfrm>
            <a:off x="3023819" y="1263204"/>
            <a:ext cx="1002376" cy="784729"/>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5" name="20">
            <a:extLst>
              <a:ext uri="{FF2B5EF4-FFF2-40B4-BE49-F238E27FC236}">
                <a16:creationId xmlns:a16="http://schemas.microsoft.com/office/drawing/2014/main" id="{6FDD3728-0877-42A8-9903-9A7315751FCD}"/>
              </a:ext>
            </a:extLst>
          </xdr:cNvPr>
          <xdr:cNvSpPr>
            <a:spLocks/>
          </xdr:cNvSpPr>
        </xdr:nvSpPr>
        <xdr:spPr bwMode="auto">
          <a:xfrm>
            <a:off x="3827096" y="1250948"/>
            <a:ext cx="977159" cy="855397"/>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6" name="12">
            <a:extLst>
              <a:ext uri="{FF2B5EF4-FFF2-40B4-BE49-F238E27FC236}">
                <a16:creationId xmlns:a16="http://schemas.microsoft.com/office/drawing/2014/main" id="{F8C8FA08-0B44-4543-93A5-E07A8C1AF6AD}"/>
              </a:ext>
            </a:extLst>
          </xdr:cNvPr>
          <xdr:cNvSpPr>
            <a:spLocks/>
          </xdr:cNvSpPr>
        </xdr:nvSpPr>
        <xdr:spPr bwMode="auto">
          <a:xfrm>
            <a:off x="4751411" y="1379129"/>
            <a:ext cx="708087" cy="944785"/>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7" name="5">
            <a:extLst>
              <a:ext uri="{FF2B5EF4-FFF2-40B4-BE49-F238E27FC236}">
                <a16:creationId xmlns:a16="http://schemas.microsoft.com/office/drawing/2014/main" id="{28F7C60B-8010-4B43-A207-32F59020160A}"/>
              </a:ext>
            </a:extLst>
          </xdr:cNvPr>
          <xdr:cNvSpPr>
            <a:spLocks/>
          </xdr:cNvSpPr>
        </xdr:nvSpPr>
        <xdr:spPr bwMode="auto">
          <a:xfrm>
            <a:off x="4405192" y="1764053"/>
            <a:ext cx="782634" cy="1059688"/>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8" name="4">
            <a:extLst>
              <a:ext uri="{FF2B5EF4-FFF2-40B4-BE49-F238E27FC236}">
                <a16:creationId xmlns:a16="http://schemas.microsoft.com/office/drawing/2014/main" id="{F28E7E51-B784-478B-ABD8-A17C6E1AE1AE}"/>
              </a:ext>
            </a:extLst>
          </xdr:cNvPr>
          <xdr:cNvSpPr>
            <a:spLocks/>
          </xdr:cNvSpPr>
        </xdr:nvSpPr>
        <xdr:spPr bwMode="auto">
          <a:xfrm>
            <a:off x="3314227" y="1851749"/>
            <a:ext cx="1208471" cy="757978"/>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9" name="23">
            <a:extLst>
              <a:ext uri="{FF2B5EF4-FFF2-40B4-BE49-F238E27FC236}">
                <a16:creationId xmlns:a16="http://schemas.microsoft.com/office/drawing/2014/main" id="{DE756C13-77B8-4D76-A62A-91AC09350A8E}"/>
              </a:ext>
            </a:extLst>
          </xdr:cNvPr>
          <xdr:cNvSpPr>
            <a:spLocks/>
          </xdr:cNvSpPr>
        </xdr:nvSpPr>
        <xdr:spPr bwMode="auto">
          <a:xfrm>
            <a:off x="2274381" y="1414800"/>
            <a:ext cx="983641" cy="793644"/>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0" name="11">
            <a:extLst>
              <a:ext uri="{FF2B5EF4-FFF2-40B4-BE49-F238E27FC236}">
                <a16:creationId xmlns:a16="http://schemas.microsoft.com/office/drawing/2014/main" id="{006F0A9E-BCF3-4EC5-8A1E-C4CE5C53661F}"/>
              </a:ext>
            </a:extLst>
          </xdr:cNvPr>
          <xdr:cNvSpPr>
            <a:spLocks/>
          </xdr:cNvSpPr>
        </xdr:nvSpPr>
        <xdr:spPr bwMode="auto">
          <a:xfrm>
            <a:off x="2321197" y="1838210"/>
            <a:ext cx="1264681" cy="668801"/>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1" name="15">
            <a:extLst>
              <a:ext uri="{FF2B5EF4-FFF2-40B4-BE49-F238E27FC236}">
                <a16:creationId xmlns:a16="http://schemas.microsoft.com/office/drawing/2014/main" id="{ADCDC769-9B07-4314-9800-A604B8E325E2}"/>
              </a:ext>
            </a:extLst>
          </xdr:cNvPr>
          <xdr:cNvSpPr>
            <a:spLocks/>
          </xdr:cNvSpPr>
        </xdr:nvSpPr>
        <xdr:spPr bwMode="auto">
          <a:xfrm>
            <a:off x="1796613" y="2297615"/>
            <a:ext cx="1002376" cy="1319770"/>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2" name="14">
            <a:extLst>
              <a:ext uri="{FF2B5EF4-FFF2-40B4-BE49-F238E27FC236}">
                <a16:creationId xmlns:a16="http://schemas.microsoft.com/office/drawing/2014/main" id="{529ECBED-AFFC-470A-A1E8-157CB72259D7}"/>
              </a:ext>
            </a:extLst>
          </xdr:cNvPr>
          <xdr:cNvSpPr>
            <a:spLocks/>
          </xdr:cNvSpPr>
        </xdr:nvSpPr>
        <xdr:spPr bwMode="auto">
          <a:xfrm>
            <a:off x="2461743" y="2306533"/>
            <a:ext cx="908696" cy="704472"/>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3" name="8">
            <a:extLst>
              <a:ext uri="{FF2B5EF4-FFF2-40B4-BE49-F238E27FC236}">
                <a16:creationId xmlns:a16="http://schemas.microsoft.com/office/drawing/2014/main" id="{83421ACF-E628-485F-9C11-7357AEF2EC2F}"/>
              </a:ext>
            </a:extLst>
          </xdr:cNvPr>
          <xdr:cNvSpPr>
            <a:spLocks/>
          </xdr:cNvSpPr>
        </xdr:nvSpPr>
        <xdr:spPr bwMode="auto">
          <a:xfrm>
            <a:off x="3707687" y="2297615"/>
            <a:ext cx="936799" cy="820396"/>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4" name="7">
            <a:extLst>
              <a:ext uri="{FF2B5EF4-FFF2-40B4-BE49-F238E27FC236}">
                <a16:creationId xmlns:a16="http://schemas.microsoft.com/office/drawing/2014/main" id="{2075FEB2-D60A-4DA2-8B56-119A6BDE9790}"/>
              </a:ext>
            </a:extLst>
          </xdr:cNvPr>
          <xdr:cNvSpPr>
            <a:spLocks/>
          </xdr:cNvSpPr>
        </xdr:nvSpPr>
        <xdr:spPr bwMode="auto">
          <a:xfrm>
            <a:off x="7327" y="1762574"/>
            <a:ext cx="730705" cy="570709"/>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5" name="21">
            <a:extLst>
              <a:ext uri="{FF2B5EF4-FFF2-40B4-BE49-F238E27FC236}">
                <a16:creationId xmlns:a16="http://schemas.microsoft.com/office/drawing/2014/main" id="{848532F5-7C1E-4379-BA84-F208ABBEC803}"/>
              </a:ext>
            </a:extLst>
          </xdr:cNvPr>
          <xdr:cNvSpPr>
            <a:spLocks/>
          </xdr:cNvSpPr>
        </xdr:nvSpPr>
        <xdr:spPr bwMode="auto">
          <a:xfrm>
            <a:off x="2948878" y="2574056"/>
            <a:ext cx="1077317" cy="659886"/>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91C8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106" name="1">
            <a:extLst>
              <a:ext uri="{FF2B5EF4-FFF2-40B4-BE49-F238E27FC236}">
                <a16:creationId xmlns:a16="http://schemas.microsoft.com/office/drawing/2014/main" id="{60940221-043E-458B-9EF8-E5A0429519E5}"/>
              </a:ext>
            </a:extLst>
          </xdr:cNvPr>
          <xdr:cNvSpPr>
            <a:spLocks/>
          </xdr:cNvSpPr>
        </xdr:nvSpPr>
        <xdr:spPr bwMode="auto">
          <a:xfrm>
            <a:off x="3192447" y="3162599"/>
            <a:ext cx="1348989" cy="811482"/>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107" name="101">
            <a:extLst>
              <a:ext uri="{FF2B5EF4-FFF2-40B4-BE49-F238E27FC236}">
                <a16:creationId xmlns:a16="http://schemas.microsoft.com/office/drawing/2014/main" id="{18FC53BD-CCA6-463F-9C92-4BBC0C887D3D}"/>
              </a:ext>
            </a:extLst>
          </xdr:cNvPr>
          <xdr:cNvSpPr txBox="1">
            <a:spLocks noChangeArrowheads="1"/>
          </xdr:cNvSpPr>
        </xdr:nvSpPr>
        <xdr:spPr bwMode="auto">
          <a:xfrm>
            <a:off x="3614005" y="3581714"/>
            <a:ext cx="309896" cy="1188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108" name="102">
            <a:extLst>
              <a:ext uri="{FF2B5EF4-FFF2-40B4-BE49-F238E27FC236}">
                <a16:creationId xmlns:a16="http://schemas.microsoft.com/office/drawing/2014/main" id="{EA4A50DE-B645-4D5D-BBF7-6C52740226CC}"/>
              </a:ext>
            </a:extLst>
          </xdr:cNvPr>
          <xdr:cNvSpPr txBox="1">
            <a:spLocks noChangeArrowheads="1"/>
          </xdr:cNvSpPr>
        </xdr:nvSpPr>
        <xdr:spPr bwMode="auto">
          <a:xfrm>
            <a:off x="1768922" y="2017524"/>
            <a:ext cx="364864" cy="1227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252</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109" name="103">
            <a:extLst>
              <a:ext uri="{FF2B5EF4-FFF2-40B4-BE49-F238E27FC236}">
                <a16:creationId xmlns:a16="http://schemas.microsoft.com/office/drawing/2014/main" id="{2AC13C7A-F22D-432A-AA31-5BFC11A054C5}"/>
              </a:ext>
            </a:extLst>
          </xdr:cNvPr>
          <xdr:cNvSpPr txBox="1">
            <a:spLocks noChangeArrowheads="1"/>
          </xdr:cNvSpPr>
        </xdr:nvSpPr>
        <xdr:spPr bwMode="auto">
          <a:xfrm>
            <a:off x="782868" y="1049672"/>
            <a:ext cx="339380" cy="1081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143</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110" name="104">
            <a:extLst>
              <a:ext uri="{FF2B5EF4-FFF2-40B4-BE49-F238E27FC236}">
                <a16:creationId xmlns:a16="http://schemas.microsoft.com/office/drawing/2014/main" id="{B40C81AE-504E-47D8-95B4-CFE1E6F91854}"/>
              </a:ext>
            </a:extLst>
          </xdr:cNvPr>
          <xdr:cNvSpPr txBox="1">
            <a:spLocks noChangeArrowheads="1"/>
          </xdr:cNvSpPr>
        </xdr:nvSpPr>
        <xdr:spPr bwMode="auto">
          <a:xfrm>
            <a:off x="3487960" y="2283948"/>
            <a:ext cx="350990" cy="155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693</a:t>
            </a:r>
            <a:r>
              <a:rPr lang="en-US" sz="750" b="1" i="0" u="none" strike="noStrike" baseline="0">
                <a:solidFill>
                  <a:schemeClr val="bg1"/>
                </a:solidFill>
                <a:latin typeface="Arial Cyr"/>
                <a:cs typeface="Arial Cyr"/>
              </a:rPr>
              <a:t>/22</a:t>
            </a:r>
            <a:endParaRPr lang="uk-UA" sz="750" b="1">
              <a:solidFill>
                <a:schemeClr val="bg1"/>
              </a:solidFill>
            </a:endParaRPr>
          </a:p>
        </xdr:txBody>
      </xdr:sp>
      <xdr:sp macro="" textlink="">
        <xdr:nvSpPr>
          <xdr:cNvPr id="111" name="105">
            <a:extLst>
              <a:ext uri="{FF2B5EF4-FFF2-40B4-BE49-F238E27FC236}">
                <a16:creationId xmlns:a16="http://schemas.microsoft.com/office/drawing/2014/main" id="{B689AB66-8D07-4FA8-8632-EFE6CC5DD861}"/>
              </a:ext>
            </a:extLst>
          </xdr:cNvPr>
          <xdr:cNvSpPr txBox="1">
            <a:spLocks noChangeArrowheads="1"/>
          </xdr:cNvSpPr>
        </xdr:nvSpPr>
        <xdr:spPr bwMode="auto">
          <a:xfrm>
            <a:off x="4592308" y="2369874"/>
            <a:ext cx="379885" cy="1356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363</a:t>
            </a:r>
            <a:r>
              <a:rPr lang="en-US" sz="750" b="1" i="0" u="none" strike="noStrike" baseline="0">
                <a:solidFill>
                  <a:schemeClr val="bg1"/>
                </a:solidFill>
                <a:latin typeface="Arial Cyr"/>
                <a:cs typeface="Arial Cyr"/>
              </a:rPr>
              <a:t>/9</a:t>
            </a:r>
            <a:endParaRPr lang="uk-UA" sz="750" b="1">
              <a:solidFill>
                <a:schemeClr val="bg1"/>
              </a:solidFill>
            </a:endParaRPr>
          </a:p>
        </xdr:txBody>
      </xdr:sp>
      <xdr:sp macro="" textlink="">
        <xdr:nvSpPr>
          <xdr:cNvPr id="112" name="106">
            <a:extLst>
              <a:ext uri="{FF2B5EF4-FFF2-40B4-BE49-F238E27FC236}">
                <a16:creationId xmlns:a16="http://schemas.microsoft.com/office/drawing/2014/main" id="{DA76072E-A50F-4BDA-BCE9-E64C7EF4D640}"/>
              </a:ext>
            </a:extLst>
          </xdr:cNvPr>
          <xdr:cNvSpPr txBox="1">
            <a:spLocks noChangeArrowheads="1"/>
          </xdr:cNvSpPr>
        </xdr:nvSpPr>
        <xdr:spPr bwMode="auto">
          <a:xfrm>
            <a:off x="1761740" y="1305713"/>
            <a:ext cx="374193" cy="1165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193</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113" name="107">
            <a:extLst>
              <a:ext uri="{FF2B5EF4-FFF2-40B4-BE49-F238E27FC236}">
                <a16:creationId xmlns:a16="http://schemas.microsoft.com/office/drawing/2014/main" id="{4673FC92-D5BE-4EFC-96FC-BC332782849D}"/>
              </a:ext>
            </a:extLst>
          </xdr:cNvPr>
          <xdr:cNvSpPr txBox="1">
            <a:spLocks noChangeArrowheads="1"/>
          </xdr:cNvSpPr>
        </xdr:nvSpPr>
        <xdr:spPr bwMode="auto">
          <a:xfrm>
            <a:off x="199944" y="2107051"/>
            <a:ext cx="315104" cy="1047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174</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114" name="108">
            <a:extLst>
              <a:ext uri="{FF2B5EF4-FFF2-40B4-BE49-F238E27FC236}">
                <a16:creationId xmlns:a16="http://schemas.microsoft.com/office/drawing/2014/main" id="{E48B98AF-5B38-403E-9534-096C96936108}"/>
              </a:ext>
            </a:extLst>
          </xdr:cNvPr>
          <xdr:cNvSpPr txBox="1">
            <a:spLocks noChangeArrowheads="1"/>
          </xdr:cNvSpPr>
        </xdr:nvSpPr>
        <xdr:spPr bwMode="auto">
          <a:xfrm>
            <a:off x="4009510" y="2636475"/>
            <a:ext cx="335195" cy="1311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332</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115" name="109">
            <a:extLst>
              <a:ext uri="{FF2B5EF4-FFF2-40B4-BE49-F238E27FC236}">
                <a16:creationId xmlns:a16="http://schemas.microsoft.com/office/drawing/2014/main" id="{49C2F182-ACED-4340-AA43-8C28AEDE151B}"/>
              </a:ext>
            </a:extLst>
          </xdr:cNvPr>
          <xdr:cNvSpPr txBox="1">
            <a:spLocks noChangeArrowheads="1"/>
          </xdr:cNvSpPr>
        </xdr:nvSpPr>
        <xdr:spPr bwMode="auto">
          <a:xfrm>
            <a:off x="667986" y="1997387"/>
            <a:ext cx="294719" cy="1258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214</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116" name="110">
            <a:extLst>
              <a:ext uri="{FF2B5EF4-FFF2-40B4-BE49-F238E27FC236}">
                <a16:creationId xmlns:a16="http://schemas.microsoft.com/office/drawing/2014/main" id="{A772FBFC-6894-4579-93F5-6E1C81CD98BB}"/>
              </a:ext>
            </a:extLst>
          </xdr:cNvPr>
          <xdr:cNvSpPr txBox="1">
            <a:spLocks noChangeArrowheads="1"/>
          </xdr:cNvSpPr>
        </xdr:nvSpPr>
        <xdr:spPr bwMode="auto">
          <a:xfrm>
            <a:off x="2334798" y="1602062"/>
            <a:ext cx="304935" cy="1116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313</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117" name="111">
            <a:extLst>
              <a:ext uri="{FF2B5EF4-FFF2-40B4-BE49-F238E27FC236}">
                <a16:creationId xmlns:a16="http://schemas.microsoft.com/office/drawing/2014/main" id="{DFAA25E5-7E60-4FDA-8E65-3F73097DE846}"/>
              </a:ext>
            </a:extLst>
          </xdr:cNvPr>
          <xdr:cNvSpPr txBox="1">
            <a:spLocks noChangeArrowheads="1"/>
          </xdr:cNvSpPr>
        </xdr:nvSpPr>
        <xdr:spPr bwMode="auto">
          <a:xfrm>
            <a:off x="2907305" y="2230633"/>
            <a:ext cx="317335" cy="108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160</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18" name="112">
            <a:extLst>
              <a:ext uri="{FF2B5EF4-FFF2-40B4-BE49-F238E27FC236}">
                <a16:creationId xmlns:a16="http://schemas.microsoft.com/office/drawing/2014/main" id="{FE487D8B-1CC6-454D-9A05-C8B2D02F9C3C}"/>
              </a:ext>
            </a:extLst>
          </xdr:cNvPr>
          <xdr:cNvSpPr txBox="1">
            <a:spLocks noChangeArrowheads="1"/>
          </xdr:cNvSpPr>
        </xdr:nvSpPr>
        <xdr:spPr bwMode="auto">
          <a:xfrm>
            <a:off x="4962994" y="1824668"/>
            <a:ext cx="319937" cy="1251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110</a:t>
            </a:r>
            <a:r>
              <a:rPr lang="en-US" sz="750" b="1" i="0" u="none" strike="noStrike" baseline="0">
                <a:solidFill>
                  <a:schemeClr val="bg1"/>
                </a:solidFill>
                <a:latin typeface="Arial Cyr"/>
                <a:cs typeface="Arial Cyr"/>
              </a:rPr>
              <a:t>/5</a:t>
            </a:r>
            <a:endParaRPr lang="uk-UA" sz="750" b="1">
              <a:solidFill>
                <a:schemeClr val="bg1"/>
              </a:solidFill>
            </a:endParaRPr>
          </a:p>
        </xdr:txBody>
      </xdr:sp>
      <xdr:sp macro="" textlink="">
        <xdr:nvSpPr>
          <xdr:cNvPr id="119" name="113">
            <a:extLst>
              <a:ext uri="{FF2B5EF4-FFF2-40B4-BE49-F238E27FC236}">
                <a16:creationId xmlns:a16="http://schemas.microsoft.com/office/drawing/2014/main" id="{1B0DFA18-C546-4105-BBA3-EC3BEF251655}"/>
              </a:ext>
            </a:extLst>
          </xdr:cNvPr>
          <xdr:cNvSpPr txBox="1">
            <a:spLocks noChangeArrowheads="1"/>
          </xdr:cNvSpPr>
        </xdr:nvSpPr>
        <xdr:spPr bwMode="auto">
          <a:xfrm>
            <a:off x="401426" y="1561148"/>
            <a:ext cx="344896" cy="1117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520</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120" name="114">
            <a:extLst>
              <a:ext uri="{FF2B5EF4-FFF2-40B4-BE49-F238E27FC236}">
                <a16:creationId xmlns:a16="http://schemas.microsoft.com/office/drawing/2014/main" id="{D690C01E-D0D9-4459-8208-F9EB5B40E4F9}"/>
              </a:ext>
            </a:extLst>
          </xdr:cNvPr>
          <xdr:cNvSpPr txBox="1">
            <a:spLocks noChangeArrowheads="1"/>
          </xdr:cNvSpPr>
        </xdr:nvSpPr>
        <xdr:spPr bwMode="auto">
          <a:xfrm>
            <a:off x="2809635" y="2695890"/>
            <a:ext cx="337755" cy="1119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196</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121" name="115">
            <a:extLst>
              <a:ext uri="{FF2B5EF4-FFF2-40B4-BE49-F238E27FC236}">
                <a16:creationId xmlns:a16="http://schemas.microsoft.com/office/drawing/2014/main" id="{952C86F8-0929-4304-80F6-08B0D2D677D0}"/>
              </a:ext>
            </a:extLst>
          </xdr:cNvPr>
          <xdr:cNvSpPr txBox="1">
            <a:spLocks noChangeArrowheads="1"/>
          </xdr:cNvSpPr>
        </xdr:nvSpPr>
        <xdr:spPr bwMode="auto">
          <a:xfrm>
            <a:off x="2405533" y="2873530"/>
            <a:ext cx="303804" cy="137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570</a:t>
            </a:r>
            <a:r>
              <a:rPr lang="en-US" sz="750" b="1" i="0" u="none" strike="noStrike" baseline="0">
                <a:solidFill>
                  <a:schemeClr val="bg1"/>
                </a:solidFill>
                <a:latin typeface="Arial Cyr"/>
                <a:cs typeface="Arial Cyr"/>
              </a:rPr>
              <a:t>/24</a:t>
            </a:r>
            <a:endParaRPr lang="uk-UA" sz="750" b="1">
              <a:solidFill>
                <a:schemeClr val="bg1"/>
              </a:solidFill>
            </a:endParaRPr>
          </a:p>
        </xdr:txBody>
      </xdr:sp>
      <xdr:sp macro="" textlink="">
        <xdr:nvSpPr>
          <xdr:cNvPr id="122" name="116">
            <a:extLst>
              <a:ext uri="{FF2B5EF4-FFF2-40B4-BE49-F238E27FC236}">
                <a16:creationId xmlns:a16="http://schemas.microsoft.com/office/drawing/2014/main" id="{6CD85B63-EA92-4E68-B1A8-0410019E6775}"/>
              </a:ext>
            </a:extLst>
          </xdr:cNvPr>
          <xdr:cNvSpPr txBox="1">
            <a:spLocks noChangeArrowheads="1"/>
          </xdr:cNvSpPr>
        </xdr:nvSpPr>
        <xdr:spPr bwMode="auto">
          <a:xfrm>
            <a:off x="3372393" y="1635142"/>
            <a:ext cx="302724" cy="1089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334</a:t>
            </a:r>
            <a:r>
              <a:rPr lang="en-US" sz="750" b="1" i="0" u="none" strike="noStrike" baseline="0">
                <a:solidFill>
                  <a:schemeClr val="bg1"/>
                </a:solidFill>
                <a:latin typeface="Arial Cyr"/>
                <a:cs typeface="Arial Cyr"/>
              </a:rPr>
              <a:t>/24</a:t>
            </a:r>
            <a:endParaRPr lang="uk-UA" sz="750" b="1">
              <a:solidFill>
                <a:schemeClr val="bg1"/>
              </a:solidFill>
            </a:endParaRPr>
          </a:p>
        </xdr:txBody>
      </xdr:sp>
      <xdr:sp macro="" textlink="">
        <xdr:nvSpPr>
          <xdr:cNvPr id="123" name="117">
            <a:extLst>
              <a:ext uri="{FF2B5EF4-FFF2-40B4-BE49-F238E27FC236}">
                <a16:creationId xmlns:a16="http://schemas.microsoft.com/office/drawing/2014/main" id="{E730BFDA-881B-4F06-83DF-F396562E6E90}"/>
              </a:ext>
            </a:extLst>
          </xdr:cNvPr>
          <xdr:cNvSpPr txBox="1">
            <a:spLocks noChangeArrowheads="1"/>
          </xdr:cNvSpPr>
        </xdr:nvSpPr>
        <xdr:spPr bwMode="auto">
          <a:xfrm>
            <a:off x="1316257" y="944810"/>
            <a:ext cx="317247" cy="1294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167</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24" name="118">
            <a:extLst>
              <a:ext uri="{FF2B5EF4-FFF2-40B4-BE49-F238E27FC236}">
                <a16:creationId xmlns:a16="http://schemas.microsoft.com/office/drawing/2014/main" id="{17224784-79EC-45FF-93C4-3DAEDB4EF946}"/>
              </a:ext>
            </a:extLst>
          </xdr:cNvPr>
          <xdr:cNvSpPr txBox="1">
            <a:spLocks noChangeArrowheads="1"/>
          </xdr:cNvSpPr>
        </xdr:nvSpPr>
        <xdr:spPr bwMode="auto">
          <a:xfrm>
            <a:off x="3482852" y="1093771"/>
            <a:ext cx="323341" cy="1308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187</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125" name="119">
            <a:extLst>
              <a:ext uri="{FF2B5EF4-FFF2-40B4-BE49-F238E27FC236}">
                <a16:creationId xmlns:a16="http://schemas.microsoft.com/office/drawing/2014/main" id="{3299CCEE-A08E-49E9-80EA-E45FE74C8369}"/>
              </a:ext>
            </a:extLst>
          </xdr:cNvPr>
          <xdr:cNvSpPr txBox="1">
            <a:spLocks noChangeArrowheads="1"/>
          </xdr:cNvSpPr>
        </xdr:nvSpPr>
        <xdr:spPr bwMode="auto">
          <a:xfrm>
            <a:off x="905036" y="1815144"/>
            <a:ext cx="324225" cy="1305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139</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26" name="120">
            <a:extLst>
              <a:ext uri="{FF2B5EF4-FFF2-40B4-BE49-F238E27FC236}">
                <a16:creationId xmlns:a16="http://schemas.microsoft.com/office/drawing/2014/main" id="{299DA07F-95C0-4662-83E7-9CC8F7F023F0}"/>
              </a:ext>
            </a:extLst>
          </xdr:cNvPr>
          <xdr:cNvSpPr txBox="1">
            <a:spLocks noChangeArrowheads="1"/>
          </xdr:cNvSpPr>
        </xdr:nvSpPr>
        <xdr:spPr bwMode="auto">
          <a:xfrm>
            <a:off x="4148624" y="1655568"/>
            <a:ext cx="308501" cy="1186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569</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127" name="121">
            <a:extLst>
              <a:ext uri="{FF2B5EF4-FFF2-40B4-BE49-F238E27FC236}">
                <a16:creationId xmlns:a16="http://schemas.microsoft.com/office/drawing/2014/main" id="{100AFF82-32AC-4093-9679-E833A7A2C3B6}"/>
              </a:ext>
            </a:extLst>
          </xdr:cNvPr>
          <xdr:cNvSpPr txBox="1">
            <a:spLocks noChangeArrowheads="1"/>
          </xdr:cNvSpPr>
        </xdr:nvSpPr>
        <xdr:spPr bwMode="auto">
          <a:xfrm>
            <a:off x="3306673" y="2960948"/>
            <a:ext cx="357622" cy="115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184</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128" name="122">
            <a:extLst>
              <a:ext uri="{FF2B5EF4-FFF2-40B4-BE49-F238E27FC236}">
                <a16:creationId xmlns:a16="http://schemas.microsoft.com/office/drawing/2014/main" id="{FEA09273-B85B-4CB2-AC8C-6A3A30C9B373}"/>
              </a:ext>
            </a:extLst>
          </xdr:cNvPr>
          <xdr:cNvSpPr txBox="1">
            <a:spLocks noChangeArrowheads="1"/>
          </xdr:cNvSpPr>
        </xdr:nvSpPr>
        <xdr:spPr bwMode="auto">
          <a:xfrm>
            <a:off x="1295024" y="1767791"/>
            <a:ext cx="328319" cy="114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181</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129" name="123">
            <a:extLst>
              <a:ext uri="{FF2B5EF4-FFF2-40B4-BE49-F238E27FC236}">
                <a16:creationId xmlns:a16="http://schemas.microsoft.com/office/drawing/2014/main" id="{3EAC327E-F850-456F-82BE-57F883B14919}"/>
              </a:ext>
            </a:extLst>
          </xdr:cNvPr>
          <xdr:cNvSpPr txBox="1">
            <a:spLocks noChangeArrowheads="1"/>
          </xdr:cNvSpPr>
        </xdr:nvSpPr>
        <xdr:spPr bwMode="auto">
          <a:xfrm>
            <a:off x="2699873" y="1866416"/>
            <a:ext cx="311800" cy="1168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209</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130" name="124">
            <a:extLst>
              <a:ext uri="{FF2B5EF4-FFF2-40B4-BE49-F238E27FC236}">
                <a16:creationId xmlns:a16="http://schemas.microsoft.com/office/drawing/2014/main" id="{BFB71FC7-7663-4EB5-9E11-C3A76690D676}"/>
              </a:ext>
            </a:extLst>
          </xdr:cNvPr>
          <xdr:cNvSpPr txBox="1">
            <a:spLocks noChangeArrowheads="1"/>
          </xdr:cNvSpPr>
        </xdr:nvSpPr>
        <xdr:spPr bwMode="auto">
          <a:xfrm>
            <a:off x="897678" y="2252423"/>
            <a:ext cx="351662" cy="1314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123</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131" name="125">
            <a:extLst>
              <a:ext uri="{FF2B5EF4-FFF2-40B4-BE49-F238E27FC236}">
                <a16:creationId xmlns:a16="http://schemas.microsoft.com/office/drawing/2014/main" id="{3275C0E7-62DF-486C-8653-6C112280D259}"/>
              </a:ext>
            </a:extLst>
          </xdr:cNvPr>
          <xdr:cNvSpPr txBox="1">
            <a:spLocks noChangeArrowheads="1"/>
          </xdr:cNvSpPr>
        </xdr:nvSpPr>
        <xdr:spPr bwMode="auto">
          <a:xfrm>
            <a:off x="2682584" y="968928"/>
            <a:ext cx="417341" cy="1296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198</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132" name="210">
            <a:extLst>
              <a:ext uri="{FF2B5EF4-FFF2-40B4-BE49-F238E27FC236}">
                <a16:creationId xmlns:a16="http://schemas.microsoft.com/office/drawing/2014/main" id="{235C4361-13FF-4035-9B6C-A4F1CEA05E2A}"/>
              </a:ext>
            </a:extLst>
          </xdr:cNvPr>
          <xdr:cNvSpPr txBox="1">
            <a:spLocks noChangeArrowheads="1"/>
          </xdr:cNvSpPr>
        </xdr:nvSpPr>
        <xdr:spPr bwMode="auto">
          <a:xfrm>
            <a:off x="2279233" y="1449824"/>
            <a:ext cx="526118" cy="12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Kyiv</a:t>
            </a:r>
            <a:endParaRPr lang="uk-UA" sz="750">
              <a:solidFill>
                <a:schemeClr val="bg1"/>
              </a:solidFill>
            </a:endParaRPr>
          </a:p>
        </xdr:txBody>
      </xdr:sp>
      <xdr:sp macro="" textlink="">
        <xdr:nvSpPr>
          <xdr:cNvPr id="133" name="225">
            <a:extLst>
              <a:ext uri="{FF2B5EF4-FFF2-40B4-BE49-F238E27FC236}">
                <a16:creationId xmlns:a16="http://schemas.microsoft.com/office/drawing/2014/main" id="{E0D44459-935E-49B2-9927-7A2B34408D55}"/>
              </a:ext>
            </a:extLst>
          </xdr:cNvPr>
          <xdr:cNvSpPr txBox="1">
            <a:spLocks noChangeArrowheads="1"/>
          </xdr:cNvSpPr>
        </xdr:nvSpPr>
        <xdr:spPr bwMode="auto">
          <a:xfrm>
            <a:off x="2564792" y="835647"/>
            <a:ext cx="730705" cy="1065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Chernihiv</a:t>
            </a:r>
            <a:endParaRPr lang="uk-UA" sz="750">
              <a:solidFill>
                <a:schemeClr val="bg1"/>
              </a:solidFill>
            </a:endParaRPr>
          </a:p>
        </xdr:txBody>
      </xdr:sp>
      <xdr:sp macro="" textlink="">
        <xdr:nvSpPr>
          <xdr:cNvPr id="134" name="218">
            <a:extLst>
              <a:ext uri="{FF2B5EF4-FFF2-40B4-BE49-F238E27FC236}">
                <a16:creationId xmlns:a16="http://schemas.microsoft.com/office/drawing/2014/main" id="{5B9FCE66-A341-416F-8472-E3195DB5DB39}"/>
              </a:ext>
            </a:extLst>
          </xdr:cNvPr>
          <xdr:cNvSpPr txBox="1">
            <a:spLocks noChangeArrowheads="1"/>
          </xdr:cNvSpPr>
        </xdr:nvSpPr>
        <xdr:spPr bwMode="auto">
          <a:xfrm>
            <a:off x="3323599" y="960752"/>
            <a:ext cx="552711" cy="115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Sumy</a:t>
            </a:r>
            <a:endParaRPr lang="uk-UA" sz="750">
              <a:solidFill>
                <a:schemeClr val="bg1"/>
              </a:solidFill>
            </a:endParaRPr>
          </a:p>
        </xdr:txBody>
      </xdr:sp>
      <xdr:sp macro="" textlink="">
        <xdr:nvSpPr>
          <xdr:cNvPr id="135" name="220">
            <a:extLst>
              <a:ext uri="{FF2B5EF4-FFF2-40B4-BE49-F238E27FC236}">
                <a16:creationId xmlns:a16="http://schemas.microsoft.com/office/drawing/2014/main" id="{7287AACE-DDC7-48DF-8640-0DB370ABACCF}"/>
              </a:ext>
            </a:extLst>
          </xdr:cNvPr>
          <xdr:cNvSpPr txBox="1">
            <a:spLocks noChangeArrowheads="1"/>
          </xdr:cNvSpPr>
        </xdr:nvSpPr>
        <xdr:spPr bwMode="auto">
          <a:xfrm>
            <a:off x="4016829" y="1479125"/>
            <a:ext cx="730705" cy="1318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Kharkiv</a:t>
            </a:r>
            <a:endParaRPr lang="uk-UA" sz="750">
              <a:solidFill>
                <a:schemeClr val="bg1"/>
              </a:solidFill>
            </a:endParaRPr>
          </a:p>
        </xdr:txBody>
      </xdr:sp>
      <xdr:sp macro="" textlink="">
        <xdr:nvSpPr>
          <xdr:cNvPr id="136" name="212">
            <a:extLst>
              <a:ext uri="{FF2B5EF4-FFF2-40B4-BE49-F238E27FC236}">
                <a16:creationId xmlns:a16="http://schemas.microsoft.com/office/drawing/2014/main" id="{89C40468-DB28-4C53-A8AA-4EE1B7B2D7EA}"/>
              </a:ext>
            </a:extLst>
          </xdr:cNvPr>
          <xdr:cNvSpPr txBox="1">
            <a:spLocks noChangeArrowheads="1"/>
          </xdr:cNvSpPr>
        </xdr:nvSpPr>
        <xdr:spPr bwMode="auto">
          <a:xfrm>
            <a:off x="4818355" y="1655453"/>
            <a:ext cx="543342" cy="1334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Luhansk</a:t>
            </a:r>
            <a:endParaRPr lang="uk-UA" sz="750">
              <a:solidFill>
                <a:schemeClr val="bg1"/>
              </a:solidFill>
            </a:endParaRPr>
          </a:p>
        </xdr:txBody>
      </xdr:sp>
      <xdr:sp macro="" textlink="">
        <xdr:nvSpPr>
          <xdr:cNvPr id="137" name="205">
            <a:extLst>
              <a:ext uri="{FF2B5EF4-FFF2-40B4-BE49-F238E27FC236}">
                <a16:creationId xmlns:a16="http://schemas.microsoft.com/office/drawing/2014/main" id="{DC627ABA-7C4C-43F7-A6F0-C8BB1971DD8C}"/>
              </a:ext>
            </a:extLst>
          </xdr:cNvPr>
          <xdr:cNvSpPr txBox="1">
            <a:spLocks noChangeArrowheads="1"/>
          </xdr:cNvSpPr>
        </xdr:nvSpPr>
        <xdr:spPr bwMode="auto">
          <a:xfrm>
            <a:off x="4550804" y="2211841"/>
            <a:ext cx="496504" cy="1214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Donetsk</a:t>
            </a:r>
            <a:endParaRPr lang="uk-UA" sz="750">
              <a:solidFill>
                <a:schemeClr val="bg1"/>
              </a:solidFill>
            </a:endParaRPr>
          </a:p>
        </xdr:txBody>
      </xdr:sp>
      <xdr:sp macro="" textlink="">
        <xdr:nvSpPr>
          <xdr:cNvPr id="138" name="208">
            <a:extLst>
              <a:ext uri="{FF2B5EF4-FFF2-40B4-BE49-F238E27FC236}">
                <a16:creationId xmlns:a16="http://schemas.microsoft.com/office/drawing/2014/main" id="{B8699350-518C-41A8-AB10-1595F731AF4A}"/>
              </a:ext>
            </a:extLst>
          </xdr:cNvPr>
          <xdr:cNvSpPr txBox="1">
            <a:spLocks noChangeArrowheads="1"/>
          </xdr:cNvSpPr>
        </xdr:nvSpPr>
        <xdr:spPr bwMode="auto">
          <a:xfrm>
            <a:off x="3951250" y="2497799"/>
            <a:ext cx="645452" cy="1083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Zaporizhzhya</a:t>
            </a:r>
            <a:endParaRPr lang="uk-UA" sz="750">
              <a:solidFill>
                <a:schemeClr val="bg1"/>
              </a:solidFill>
            </a:endParaRPr>
          </a:p>
        </xdr:txBody>
      </xdr:sp>
      <xdr:sp macro="" textlink="">
        <xdr:nvSpPr>
          <xdr:cNvPr id="139" name="204">
            <a:extLst>
              <a:ext uri="{FF2B5EF4-FFF2-40B4-BE49-F238E27FC236}">
                <a16:creationId xmlns:a16="http://schemas.microsoft.com/office/drawing/2014/main" id="{9372E1EB-25D7-47BF-A367-0566C746DC11}"/>
              </a:ext>
            </a:extLst>
          </xdr:cNvPr>
          <xdr:cNvSpPr txBox="1">
            <a:spLocks noChangeArrowheads="1"/>
          </xdr:cNvSpPr>
        </xdr:nvSpPr>
        <xdr:spPr bwMode="auto">
          <a:xfrm>
            <a:off x="3529691" y="2137104"/>
            <a:ext cx="902204" cy="110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Dnipropetrovsk</a:t>
            </a:r>
            <a:endParaRPr lang="uk-UA" sz="750">
              <a:solidFill>
                <a:schemeClr val="bg1"/>
              </a:solidFill>
            </a:endParaRPr>
          </a:p>
        </xdr:txBody>
      </xdr:sp>
      <xdr:sp macro="" textlink="">
        <xdr:nvSpPr>
          <xdr:cNvPr id="140" name="216">
            <a:extLst>
              <a:ext uri="{FF2B5EF4-FFF2-40B4-BE49-F238E27FC236}">
                <a16:creationId xmlns:a16="http://schemas.microsoft.com/office/drawing/2014/main" id="{ADA36022-9CB1-447D-94D9-099BA522D2EB}"/>
              </a:ext>
            </a:extLst>
          </xdr:cNvPr>
          <xdr:cNvSpPr txBox="1">
            <a:spLocks noChangeArrowheads="1"/>
          </xdr:cNvSpPr>
        </xdr:nvSpPr>
        <xdr:spPr bwMode="auto">
          <a:xfrm>
            <a:off x="3192447" y="1485257"/>
            <a:ext cx="608919" cy="1078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Poltava</a:t>
            </a:r>
            <a:endParaRPr lang="uk-UA" sz="750">
              <a:solidFill>
                <a:schemeClr val="bg1"/>
              </a:solidFill>
            </a:endParaRPr>
          </a:p>
        </xdr:txBody>
      </xdr:sp>
      <xdr:sp macro="" textlink="">
        <xdr:nvSpPr>
          <xdr:cNvPr id="141" name="223">
            <a:extLst>
              <a:ext uri="{FF2B5EF4-FFF2-40B4-BE49-F238E27FC236}">
                <a16:creationId xmlns:a16="http://schemas.microsoft.com/office/drawing/2014/main" id="{379E188F-6273-432D-B4BE-83A118D037C5}"/>
              </a:ext>
            </a:extLst>
          </xdr:cNvPr>
          <xdr:cNvSpPr txBox="1">
            <a:spLocks noChangeArrowheads="1"/>
          </xdr:cNvSpPr>
        </xdr:nvSpPr>
        <xdr:spPr bwMode="auto">
          <a:xfrm>
            <a:off x="2711680" y="1723322"/>
            <a:ext cx="505871" cy="107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Cherkasy</a:t>
            </a:r>
            <a:endParaRPr lang="uk-UA" sz="750">
              <a:solidFill>
                <a:schemeClr val="bg1"/>
              </a:solidFill>
            </a:endParaRPr>
          </a:p>
        </xdr:txBody>
      </xdr:sp>
      <xdr:sp macro="" textlink="">
        <xdr:nvSpPr>
          <xdr:cNvPr id="142" name="211">
            <a:extLst>
              <a:ext uri="{FF2B5EF4-FFF2-40B4-BE49-F238E27FC236}">
                <a16:creationId xmlns:a16="http://schemas.microsoft.com/office/drawing/2014/main" id="{9A43283B-8520-4BA9-A648-9BDB41DCEBE4}"/>
              </a:ext>
            </a:extLst>
          </xdr:cNvPr>
          <xdr:cNvSpPr txBox="1">
            <a:spLocks noChangeArrowheads="1"/>
          </xdr:cNvSpPr>
        </xdr:nvSpPr>
        <xdr:spPr bwMode="auto">
          <a:xfrm>
            <a:off x="2567340" y="2125056"/>
            <a:ext cx="827362" cy="1165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Kirovohrad</a:t>
            </a:r>
            <a:endParaRPr lang="uk-UA" sz="750">
              <a:solidFill>
                <a:schemeClr val="bg1"/>
              </a:solidFill>
            </a:endParaRPr>
          </a:p>
        </xdr:txBody>
      </xdr:sp>
      <xdr:sp macro="" textlink="">
        <xdr:nvSpPr>
          <xdr:cNvPr id="143" name="214">
            <a:extLst>
              <a:ext uri="{FF2B5EF4-FFF2-40B4-BE49-F238E27FC236}">
                <a16:creationId xmlns:a16="http://schemas.microsoft.com/office/drawing/2014/main" id="{5902816F-083D-4476-9890-27853E925FAA}"/>
              </a:ext>
            </a:extLst>
          </xdr:cNvPr>
          <xdr:cNvSpPr txBox="1">
            <a:spLocks noChangeArrowheads="1"/>
          </xdr:cNvSpPr>
        </xdr:nvSpPr>
        <xdr:spPr bwMode="auto">
          <a:xfrm>
            <a:off x="2633292" y="2565137"/>
            <a:ext cx="671567" cy="1233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Mykolayiv</a:t>
            </a:r>
            <a:endParaRPr lang="uk-UA" sz="750">
              <a:solidFill>
                <a:schemeClr val="bg1"/>
              </a:solidFill>
            </a:endParaRPr>
          </a:p>
        </xdr:txBody>
      </xdr:sp>
      <xdr:sp macro="" textlink="">
        <xdr:nvSpPr>
          <xdr:cNvPr id="144" name="221">
            <a:extLst>
              <a:ext uri="{FF2B5EF4-FFF2-40B4-BE49-F238E27FC236}">
                <a16:creationId xmlns:a16="http://schemas.microsoft.com/office/drawing/2014/main" id="{EED0DFE8-35A9-47EE-9CF4-2FC96AC66DD0}"/>
              </a:ext>
            </a:extLst>
          </xdr:cNvPr>
          <xdr:cNvSpPr txBox="1">
            <a:spLocks noChangeArrowheads="1"/>
          </xdr:cNvSpPr>
        </xdr:nvSpPr>
        <xdr:spPr bwMode="auto">
          <a:xfrm>
            <a:off x="3286125" y="2831425"/>
            <a:ext cx="608919" cy="1112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Kherson</a:t>
            </a:r>
            <a:endParaRPr lang="uk-UA" sz="750">
              <a:solidFill>
                <a:schemeClr val="bg1"/>
              </a:solidFill>
            </a:endParaRPr>
          </a:p>
        </xdr:txBody>
      </xdr:sp>
      <xdr:sp macro="" textlink="">
        <xdr:nvSpPr>
          <xdr:cNvPr id="145" name="201">
            <a:extLst>
              <a:ext uri="{FF2B5EF4-FFF2-40B4-BE49-F238E27FC236}">
                <a16:creationId xmlns:a16="http://schemas.microsoft.com/office/drawing/2014/main" id="{4CD47920-0D97-4278-8D1E-6A46F6ADF5BF}"/>
              </a:ext>
            </a:extLst>
          </xdr:cNvPr>
          <xdr:cNvSpPr txBox="1">
            <a:spLocks noChangeArrowheads="1"/>
          </xdr:cNvSpPr>
        </xdr:nvSpPr>
        <xdr:spPr bwMode="auto">
          <a:xfrm>
            <a:off x="3426644" y="3445050"/>
            <a:ext cx="608919" cy="118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FEZ</a:t>
            </a: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Crimea</a:t>
            </a:r>
            <a:endParaRPr lang="uk-UA" sz="750">
              <a:solidFill>
                <a:schemeClr val="bg1"/>
              </a:solidFill>
            </a:endParaRPr>
          </a:p>
        </xdr:txBody>
      </xdr:sp>
      <xdr:sp macro="" textlink="">
        <xdr:nvSpPr>
          <xdr:cNvPr id="146" name="215">
            <a:extLst>
              <a:ext uri="{FF2B5EF4-FFF2-40B4-BE49-F238E27FC236}">
                <a16:creationId xmlns:a16="http://schemas.microsoft.com/office/drawing/2014/main" id="{F6A2348A-C7FC-40AB-AA81-18794FC8C1AE}"/>
              </a:ext>
            </a:extLst>
          </xdr:cNvPr>
          <xdr:cNvSpPr txBox="1">
            <a:spLocks noChangeArrowheads="1"/>
          </xdr:cNvSpPr>
        </xdr:nvSpPr>
        <xdr:spPr bwMode="auto">
          <a:xfrm>
            <a:off x="2293120" y="2753975"/>
            <a:ext cx="468401" cy="1143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Odesa</a:t>
            </a:r>
            <a:endParaRPr lang="uk-UA" sz="750">
              <a:solidFill>
                <a:schemeClr val="bg1"/>
              </a:solidFill>
            </a:endParaRPr>
          </a:p>
        </xdr:txBody>
      </xdr:sp>
      <xdr:sp macro="" textlink="">
        <xdr:nvSpPr>
          <xdr:cNvPr id="147" name="202">
            <a:extLst>
              <a:ext uri="{FF2B5EF4-FFF2-40B4-BE49-F238E27FC236}">
                <a16:creationId xmlns:a16="http://schemas.microsoft.com/office/drawing/2014/main" id="{C9AAABCF-4544-42AD-8DA6-010C91C6C3C8}"/>
              </a:ext>
            </a:extLst>
          </xdr:cNvPr>
          <xdr:cNvSpPr txBox="1">
            <a:spLocks noChangeArrowheads="1"/>
          </xdr:cNvSpPr>
        </xdr:nvSpPr>
        <xdr:spPr bwMode="auto">
          <a:xfrm>
            <a:off x="1751976" y="1884174"/>
            <a:ext cx="512291" cy="1162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Vinnytsya</a:t>
            </a:r>
            <a:endParaRPr lang="uk-UA" sz="750">
              <a:solidFill>
                <a:schemeClr val="bg1"/>
              </a:solidFill>
            </a:endParaRPr>
          </a:p>
        </xdr:txBody>
      </xdr:sp>
      <xdr:sp macro="" textlink="">
        <xdr:nvSpPr>
          <xdr:cNvPr id="148" name="206">
            <a:extLst>
              <a:ext uri="{FF2B5EF4-FFF2-40B4-BE49-F238E27FC236}">
                <a16:creationId xmlns:a16="http://schemas.microsoft.com/office/drawing/2014/main" id="{03C37814-1231-4E2D-B361-8A1531C1300D}"/>
              </a:ext>
            </a:extLst>
          </xdr:cNvPr>
          <xdr:cNvSpPr txBox="1">
            <a:spLocks noChangeArrowheads="1"/>
          </xdr:cNvSpPr>
        </xdr:nvSpPr>
        <xdr:spPr bwMode="auto">
          <a:xfrm>
            <a:off x="1614082" y="1138359"/>
            <a:ext cx="667423" cy="1262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Zhytomyr</a:t>
            </a:r>
            <a:endParaRPr lang="uk-UA" sz="750">
              <a:solidFill>
                <a:schemeClr val="bg1"/>
              </a:solidFill>
            </a:endParaRPr>
          </a:p>
        </xdr:txBody>
      </xdr:sp>
      <xdr:sp macro="" textlink="">
        <xdr:nvSpPr>
          <xdr:cNvPr id="149" name="222">
            <a:extLst>
              <a:ext uri="{FF2B5EF4-FFF2-40B4-BE49-F238E27FC236}">
                <a16:creationId xmlns:a16="http://schemas.microsoft.com/office/drawing/2014/main" id="{7C9DE181-70A9-446E-81FE-585F2532D090}"/>
              </a:ext>
            </a:extLst>
          </xdr:cNvPr>
          <xdr:cNvSpPr txBox="1">
            <a:spLocks noChangeArrowheads="1"/>
          </xdr:cNvSpPr>
        </xdr:nvSpPr>
        <xdr:spPr bwMode="auto">
          <a:xfrm>
            <a:off x="1223409" y="1592069"/>
            <a:ext cx="573809" cy="1282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Khmeln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0" name="217">
            <a:extLst>
              <a:ext uri="{FF2B5EF4-FFF2-40B4-BE49-F238E27FC236}">
                <a16:creationId xmlns:a16="http://schemas.microsoft.com/office/drawing/2014/main" id="{FB1C5BA4-EE9A-4B57-AA85-C60A9C71C162}"/>
              </a:ext>
            </a:extLst>
          </xdr:cNvPr>
          <xdr:cNvSpPr txBox="1">
            <a:spLocks noChangeArrowheads="1"/>
          </xdr:cNvSpPr>
        </xdr:nvSpPr>
        <xdr:spPr bwMode="auto">
          <a:xfrm>
            <a:off x="1194555" y="762766"/>
            <a:ext cx="533975" cy="1304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Rivne</a:t>
            </a:r>
            <a:endParaRPr lang="uk-UA" sz="750">
              <a:solidFill>
                <a:schemeClr val="bg1"/>
              </a:solidFill>
            </a:endParaRPr>
          </a:p>
        </xdr:txBody>
      </xdr:sp>
      <xdr:sp macro="" textlink="">
        <xdr:nvSpPr>
          <xdr:cNvPr id="151" name="203">
            <a:extLst>
              <a:ext uri="{FF2B5EF4-FFF2-40B4-BE49-F238E27FC236}">
                <a16:creationId xmlns:a16="http://schemas.microsoft.com/office/drawing/2014/main" id="{CFA69B3C-DB75-4905-B08F-A4AD97258239}"/>
              </a:ext>
            </a:extLst>
          </xdr:cNvPr>
          <xdr:cNvSpPr txBox="1">
            <a:spLocks noChangeArrowheads="1"/>
          </xdr:cNvSpPr>
        </xdr:nvSpPr>
        <xdr:spPr bwMode="auto">
          <a:xfrm>
            <a:off x="677173" y="897198"/>
            <a:ext cx="533975" cy="127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Volyn</a:t>
            </a:r>
            <a:endParaRPr lang="uk-UA" sz="750">
              <a:solidFill>
                <a:schemeClr val="bg1"/>
              </a:solidFill>
            </a:endParaRPr>
          </a:p>
        </xdr:txBody>
      </xdr:sp>
      <xdr:sp macro="" textlink="">
        <xdr:nvSpPr>
          <xdr:cNvPr id="152" name="213">
            <a:extLst>
              <a:ext uri="{FF2B5EF4-FFF2-40B4-BE49-F238E27FC236}">
                <a16:creationId xmlns:a16="http://schemas.microsoft.com/office/drawing/2014/main" id="{04A2903A-F418-4554-9B9F-F6FE3846F44D}"/>
              </a:ext>
            </a:extLst>
          </xdr:cNvPr>
          <xdr:cNvSpPr txBox="1">
            <a:spLocks noChangeArrowheads="1"/>
          </xdr:cNvSpPr>
        </xdr:nvSpPr>
        <xdr:spPr bwMode="auto">
          <a:xfrm>
            <a:off x="431133" y="1371428"/>
            <a:ext cx="533975" cy="126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Lviv</a:t>
            </a:r>
            <a:endParaRPr lang="uk-UA" sz="750">
              <a:solidFill>
                <a:schemeClr val="bg1"/>
              </a:solidFill>
            </a:endParaRPr>
          </a:p>
        </xdr:txBody>
      </xdr:sp>
      <xdr:sp macro="" textlink="">
        <xdr:nvSpPr>
          <xdr:cNvPr id="153" name="219">
            <a:extLst>
              <a:ext uri="{FF2B5EF4-FFF2-40B4-BE49-F238E27FC236}">
                <a16:creationId xmlns:a16="http://schemas.microsoft.com/office/drawing/2014/main" id="{ADE2E4E9-DAFC-4C3D-81CD-015EBE6AEAB1}"/>
              </a:ext>
            </a:extLst>
          </xdr:cNvPr>
          <xdr:cNvSpPr txBox="1">
            <a:spLocks noChangeArrowheads="1"/>
          </xdr:cNvSpPr>
        </xdr:nvSpPr>
        <xdr:spPr bwMode="auto">
          <a:xfrm>
            <a:off x="823449" y="1643279"/>
            <a:ext cx="472891" cy="1358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Ternopil</a:t>
            </a:r>
            <a:endParaRPr lang="uk-UA" sz="750">
              <a:solidFill>
                <a:schemeClr val="bg1"/>
              </a:solidFill>
            </a:endParaRPr>
          </a:p>
        </xdr:txBody>
      </xdr:sp>
      <xdr:sp macro="" textlink="">
        <xdr:nvSpPr>
          <xdr:cNvPr id="154" name="209">
            <a:extLst>
              <a:ext uri="{FF2B5EF4-FFF2-40B4-BE49-F238E27FC236}">
                <a16:creationId xmlns:a16="http://schemas.microsoft.com/office/drawing/2014/main" id="{06D583F4-FD76-4F50-85D1-DEA5590A7B5E}"/>
              </a:ext>
            </a:extLst>
          </xdr:cNvPr>
          <xdr:cNvSpPr txBox="1">
            <a:spLocks noChangeArrowheads="1"/>
          </xdr:cNvSpPr>
        </xdr:nvSpPr>
        <xdr:spPr bwMode="auto">
          <a:xfrm>
            <a:off x="360885" y="1871453"/>
            <a:ext cx="666165" cy="1501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a:cs typeface="Arial"/>
              </a:rPr>
              <a:t>Iv.-Frank.</a:t>
            </a:r>
            <a:endParaRPr lang="uk-UA" sz="750">
              <a:solidFill>
                <a:schemeClr val="bg1"/>
              </a:solidFill>
            </a:endParaRPr>
          </a:p>
        </xdr:txBody>
      </xdr:sp>
      <xdr:sp macro="" textlink="">
        <xdr:nvSpPr>
          <xdr:cNvPr id="155" name="224">
            <a:extLst>
              <a:ext uri="{FF2B5EF4-FFF2-40B4-BE49-F238E27FC236}">
                <a16:creationId xmlns:a16="http://schemas.microsoft.com/office/drawing/2014/main" id="{59C86CF6-DAD1-4489-9351-4EBE15D5278E}"/>
              </a:ext>
            </a:extLst>
          </xdr:cNvPr>
          <xdr:cNvSpPr txBox="1">
            <a:spLocks noChangeArrowheads="1"/>
          </xdr:cNvSpPr>
        </xdr:nvSpPr>
        <xdr:spPr bwMode="auto">
          <a:xfrm>
            <a:off x="993054" y="2118597"/>
            <a:ext cx="509533" cy="130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6" name="207">
            <a:extLst>
              <a:ext uri="{FF2B5EF4-FFF2-40B4-BE49-F238E27FC236}">
                <a16:creationId xmlns:a16="http://schemas.microsoft.com/office/drawing/2014/main" id="{D3511853-2C97-40BB-BB2E-5354A2B24A89}"/>
              </a:ext>
            </a:extLst>
          </xdr:cNvPr>
          <xdr:cNvSpPr txBox="1">
            <a:spLocks noChangeArrowheads="1"/>
          </xdr:cNvSpPr>
        </xdr:nvSpPr>
        <xdr:spPr bwMode="auto">
          <a:xfrm>
            <a:off x="7327" y="1981303"/>
            <a:ext cx="574535" cy="1284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Zakarpat.</a:t>
            </a:r>
            <a:endParaRPr lang="uk-UA" sz="750">
              <a:solidFill>
                <a:schemeClr val="bg1"/>
              </a:solidFill>
            </a:endParaRPr>
          </a:p>
        </xdr:txBody>
      </xdr:sp>
      <xdr:sp macro="" textlink="">
        <xdr:nvSpPr>
          <xdr:cNvPr id="157" name="226">
            <a:extLst>
              <a:ext uri="{FF2B5EF4-FFF2-40B4-BE49-F238E27FC236}">
                <a16:creationId xmlns:a16="http://schemas.microsoft.com/office/drawing/2014/main" id="{0E07D815-517E-4689-B8E7-DD98A0A7B0F4}"/>
              </a:ext>
            </a:extLst>
          </xdr:cNvPr>
          <xdr:cNvSpPr txBox="1">
            <a:spLocks noChangeArrowheads="1"/>
          </xdr:cNvSpPr>
        </xdr:nvSpPr>
        <xdr:spPr bwMode="auto">
          <a:xfrm>
            <a:off x="2191834" y="934205"/>
            <a:ext cx="498221" cy="2899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900" b="1" i="0" u="none" strike="noStrike" baseline="0">
                <a:solidFill>
                  <a:schemeClr val="bg1"/>
                </a:solidFill>
                <a:latin typeface="Arial Cyr"/>
                <a:cs typeface="Arial Cyr"/>
              </a:rPr>
              <a:t>City of Kyiv</a:t>
            </a:r>
            <a:endParaRPr lang="uk-UA" sz="900">
              <a:solidFill>
                <a:schemeClr val="bg1"/>
              </a:solidFill>
            </a:endParaRPr>
          </a:p>
        </xdr:txBody>
      </xdr:sp>
      <xdr:sp macro="" textlink="">
        <xdr:nvSpPr>
          <xdr:cNvPr id="158" name="26">
            <a:extLst>
              <a:ext uri="{FF2B5EF4-FFF2-40B4-BE49-F238E27FC236}">
                <a16:creationId xmlns:a16="http://schemas.microsoft.com/office/drawing/2014/main" id="{A4ECF24C-6F2A-4577-BC5A-2B2EF8E36637}"/>
              </a:ext>
            </a:extLst>
          </xdr:cNvPr>
          <xdr:cNvSpPr>
            <a:spLocks noChangeArrowheads="1"/>
          </xdr:cNvSpPr>
        </xdr:nvSpPr>
        <xdr:spPr bwMode="auto">
          <a:xfrm>
            <a:off x="2377375" y="1197611"/>
            <a:ext cx="235027" cy="222724"/>
          </a:xfrm>
          <a:prstGeom prst="ellipse">
            <a:avLst/>
          </a:prstGeom>
          <a:solidFill>
            <a:srgbClr val="057D46"/>
          </a:solidFill>
          <a:ln w="9525">
            <a:noFill/>
            <a:round/>
            <a:headEnd/>
            <a:tailEnd/>
          </a:ln>
        </xdr:spPr>
      </xdr:sp>
      <xdr:sp macro="" textlink="">
        <xdr:nvSpPr>
          <xdr:cNvPr id="159" name="126">
            <a:extLst>
              <a:ext uri="{FF2B5EF4-FFF2-40B4-BE49-F238E27FC236}">
                <a16:creationId xmlns:a16="http://schemas.microsoft.com/office/drawing/2014/main" id="{6F62BC73-B998-4A1C-B4C9-38A9D946FDA2}"/>
              </a:ext>
            </a:extLst>
          </xdr:cNvPr>
          <xdr:cNvSpPr txBox="1">
            <a:spLocks noChangeArrowheads="1"/>
          </xdr:cNvSpPr>
        </xdr:nvSpPr>
        <xdr:spPr bwMode="auto">
          <a:xfrm>
            <a:off x="2281035" y="1258515"/>
            <a:ext cx="374001" cy="1300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1056</a:t>
            </a:r>
            <a:r>
              <a:rPr lang="en-US" sz="750" b="1" i="0" u="none" strike="noStrike" baseline="0">
                <a:solidFill>
                  <a:schemeClr val="bg1"/>
                </a:solidFill>
                <a:latin typeface="Arial Cyr"/>
                <a:cs typeface="Arial Cyr"/>
              </a:rPr>
              <a:t>/36</a:t>
            </a:r>
            <a:endParaRPr lang="uk-UA" sz="750" b="1">
              <a:solidFill>
                <a:schemeClr val="bg1"/>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FAD\BOARD\MOZAMBIQ\HIPC-2DP\DSA\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0fs02.nbu.bank.gov.ua\SMB3\Users\00-PadalkoAV\AppData\Local\Microsoft\Windows\Temporary%20Internet%20Files\Content.Outlook\XOBPFG65\insider_acc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0FS01\work\&#1044;&#1086;&#1082;&#1091;&#1084;&#1077;&#1085;&#1090;&#1080;%20&#1088;&#1086;&#1073;&#1086;&#1095;&#1110;\Model_LE_ST\040918_ST_LE_Osch_master.xlsb"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0fs01\work\DATA\MLI\Current\MLIBO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xls/%251_%25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0fs01\work\WHD\WINDOWS\TEMP\CRI-BOP-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0fs01\work\WHD\DATA\CA\CRI\EXTERNAL\Output\CRI-BOP-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0fs01\work\WHD\DATA\CA\CRI\Dbase\Dinput\CRI-INPUT-A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0FS01\work\2006\W\m9\D21\Documents\My%20Data\Matrix.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0fs01\work\whd\DATA\CA\CRI\EXTERNAL\Output\Other-2002\CRI-INPUT-ABOP-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1\FAD\BOARD\MOZAMBIQ\HIPC-2DP\DSA\Enhanced%20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X:\RSBANK\REPORT\FIN_RES\CURREN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0fs01\work\WHD\DATA\PA\CHL\SECTORS\BOP\Bop0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0fs01\work\My%20Documents\Dominican%20Republic\fiscal\DOFISC_A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efreshError="1">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Лист4"/>
      <sheetName val="Лист2"/>
      <sheetName val="Лист3"/>
      <sheetName val="Лист5"/>
      <sheetName val="Лист6"/>
    </sheetNames>
    <sheetDataSet>
      <sheetData sheetId="0"/>
      <sheetData sheetId="1">
        <row r="6">
          <cell r="D6" t="str">
            <v>Рахунки інсайдерів</v>
          </cell>
        </row>
      </sheetData>
      <sheetData sheetId="2" refreshError="1"/>
      <sheetData sheetId="3" refreshError="1"/>
      <sheetData sheetId="4"/>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s"/>
      <sheetName val="intro"/>
      <sheetName val="PrelResults"/>
      <sheetName val="model-bl"/>
      <sheetName val="model-bl-G"/>
      <sheetName val="exp-bl"/>
      <sheetName val="model-ad"/>
      <sheetName val="model-ad-G"/>
      <sheetName val="exp-ad"/>
      <sheetName val="macro"/>
      <sheetName val="FSs"/>
      <sheetName val="raw_exp"/>
      <sheetName val="raw_FSs"/>
      <sheetName val="PLitemsBD"/>
      <sheetName val="BSitemsBD"/>
      <sheetName val="reference"/>
      <sheetName val="Link_to_BS"/>
      <sheetName val="Source_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73">
          <cell r="A73">
            <v>501</v>
          </cell>
          <cell r="F73" t="str">
            <v>UAH</v>
          </cell>
        </row>
        <row r="74">
          <cell r="A74">
            <v>502</v>
          </cell>
          <cell r="F74" t="str">
            <v>UAH</v>
          </cell>
        </row>
        <row r="75">
          <cell r="A75">
            <v>503</v>
          </cell>
          <cell r="F75" t="str">
            <v>UAH</v>
          </cell>
        </row>
        <row r="76">
          <cell r="A76">
            <v>504</v>
          </cell>
          <cell r="F76" t="str">
            <v>UAH</v>
          </cell>
        </row>
        <row r="77">
          <cell r="A77">
            <v>505</v>
          </cell>
          <cell r="F77" t="str">
            <v>UAH</v>
          </cell>
        </row>
        <row r="78">
          <cell r="A78">
            <v>506</v>
          </cell>
          <cell r="F78" t="str">
            <v>UAH</v>
          </cell>
        </row>
        <row r="79">
          <cell r="A79">
            <v>506</v>
          </cell>
          <cell r="F79" t="str">
            <v>UAH</v>
          </cell>
        </row>
        <row r="80">
          <cell r="A80">
            <v>506</v>
          </cell>
          <cell r="F80" t="str">
            <v>UAH</v>
          </cell>
        </row>
        <row r="81">
          <cell r="A81">
            <v>507</v>
          </cell>
          <cell r="F81" t="str">
            <v>UAH</v>
          </cell>
        </row>
        <row r="82">
          <cell r="A82">
            <v>508</v>
          </cell>
          <cell r="F82" t="str">
            <v>UAH</v>
          </cell>
        </row>
      </sheetData>
      <sheetData sheetId="12"/>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6"/>
      <sheetName val="37"/>
      <sheetName val="36 LONG"/>
      <sheetName val="37 LONG"/>
      <sheetName val="weekly"/>
      <sheetName val="2016 рік"/>
      <sheetName val="2020in"/>
    </sheetNames>
    <sheetDataSet>
      <sheetData sheetId="0">
        <row r="8">
          <cell r="I8" t="str">
            <v>3 місяці</v>
          </cell>
        </row>
      </sheetData>
      <sheetData sheetId="1">
        <row r="8">
          <cell r="I8" t="str">
            <v>3 місяці</v>
          </cell>
        </row>
      </sheetData>
      <sheetData sheetId="2">
        <row r="1">
          <cell r="A1" t="str">
            <v>Назва:</v>
          </cell>
        </row>
      </sheetData>
      <sheetData sheetId="3">
        <row r="1">
          <cell r="A1" t="str">
            <v>Назва:</v>
          </cell>
        </row>
      </sheetData>
      <sheetData sheetId="4" refreshError="1"/>
      <sheetData sheetId="5">
        <row r="5">
          <cell r="O5" t="str">
            <v>3 month</v>
          </cell>
        </row>
      </sheetData>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ata"/>
      <sheetName val="Macro"/>
      <sheetName val="Budget"/>
      <sheetName val="M2N"/>
      <sheetName val="M2"/>
      <sheetName val="Poezdki Tigipk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D2">
            <v>2</v>
          </cell>
        </row>
      </sheetData>
      <sheetData sheetId="2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сего"/>
      <sheetName val="ВсегоП"/>
      <sheetName val="Фин"/>
      <sheetName val="Налог"/>
      <sheetName val="НалогП"/>
      <sheetName val="Аморт"/>
      <sheetName val="РаспрП"/>
      <sheetName val="Правки"/>
      <sheetName val="Распр"/>
      <sheetName val="!"/>
      <sheetName val="Лист1"/>
      <sheetName val="Лист3"/>
      <sheetName val="Лист2"/>
      <sheetName val="юрлица"/>
      <sheetName val="TbrPMA"/>
      <sheetName val="Param"/>
      <sheetName val="FeuilPMA_Retrieve"/>
      <sheetName val="DSS pôle - détail par segment"/>
      <sheetName val="???"/>
      <sheetName val="свод"/>
      <sheetName val="Sheet5"/>
    </sheetNames>
    <sheetDataSet>
      <sheetData sheetId="0" refreshError="1"/>
      <sheetData sheetId="1" refreshError="1"/>
      <sheetData sheetId="2" refreshError="1">
        <row r="3">
          <cell r="G3" t="str">
            <v xml:space="preserve">Корректировки ("+" начисление, "-" списание) </v>
          </cell>
          <cell r="H3" t="str">
            <v>Бал. прибыль (после доп. списания)</v>
          </cell>
          <cell r="J3" t="str">
            <v>Финансовые доходы, (пред. день)</v>
          </cell>
          <cell r="K3" t="str">
            <v>Финансовые расходы, (пред. день)</v>
          </cell>
          <cell r="L3" t="str">
            <v>Финансовые доходы (откл.)</v>
          </cell>
          <cell r="M3" t="str">
            <v>Финансовые расходы (откл.)</v>
          </cell>
        </row>
        <row r="4">
          <cell r="H4">
            <v>0</v>
          </cell>
          <cell r="J4">
            <v>3414191</v>
          </cell>
          <cell r="K4">
            <v>3474940</v>
          </cell>
          <cell r="L4">
            <v>-3414191</v>
          </cell>
          <cell r="M4">
            <v>-3474940</v>
          </cell>
        </row>
        <row r="5">
          <cell r="H5">
            <v>0</v>
          </cell>
          <cell r="J5">
            <v>2135607</v>
          </cell>
          <cell r="K5">
            <v>2090314</v>
          </cell>
          <cell r="L5">
            <v>-2135607</v>
          </cell>
          <cell r="M5">
            <v>-2090314</v>
          </cell>
        </row>
        <row r="6">
          <cell r="H6">
            <v>0</v>
          </cell>
          <cell r="J6">
            <v>1667913</v>
          </cell>
          <cell r="K6">
            <v>1529567</v>
          </cell>
          <cell r="L6">
            <v>-1667913</v>
          </cell>
          <cell r="M6">
            <v>-1529567</v>
          </cell>
        </row>
        <row r="7">
          <cell r="H7">
            <v>0</v>
          </cell>
          <cell r="J7">
            <v>2327250</v>
          </cell>
          <cell r="K7">
            <v>2299785</v>
          </cell>
          <cell r="L7">
            <v>-2327250</v>
          </cell>
          <cell r="M7">
            <v>-2299785</v>
          </cell>
        </row>
        <row r="8">
          <cell r="H8">
            <v>0</v>
          </cell>
          <cell r="J8">
            <v>785736</v>
          </cell>
          <cell r="K8">
            <v>782158</v>
          </cell>
          <cell r="L8">
            <v>-785736</v>
          </cell>
          <cell r="M8">
            <v>-782158</v>
          </cell>
        </row>
        <row r="9">
          <cell r="H9">
            <v>0</v>
          </cell>
          <cell r="J9">
            <v>699280</v>
          </cell>
          <cell r="K9">
            <v>693152</v>
          </cell>
          <cell r="L9">
            <v>-699280</v>
          </cell>
          <cell r="M9">
            <v>-693152</v>
          </cell>
        </row>
        <row r="10">
          <cell r="H10">
            <v>0</v>
          </cell>
          <cell r="J10">
            <v>697322</v>
          </cell>
          <cell r="K10">
            <v>693271</v>
          </cell>
          <cell r="L10">
            <v>-697322</v>
          </cell>
          <cell r="M10">
            <v>-693271</v>
          </cell>
        </row>
        <row r="11">
          <cell r="H11">
            <v>0</v>
          </cell>
          <cell r="J11">
            <v>2448536</v>
          </cell>
          <cell r="K11">
            <v>2150477</v>
          </cell>
          <cell r="L11">
            <v>-2448536</v>
          </cell>
          <cell r="M11">
            <v>-2150477</v>
          </cell>
        </row>
        <row r="12">
          <cell r="H12">
            <v>0</v>
          </cell>
          <cell r="K12">
            <v>26279</v>
          </cell>
          <cell r="L12">
            <v>0</v>
          </cell>
          <cell r="M12">
            <v>-26279</v>
          </cell>
        </row>
        <row r="13">
          <cell r="H13">
            <v>0</v>
          </cell>
          <cell r="J13">
            <v>93621527</v>
          </cell>
          <cell r="K13">
            <v>89226671</v>
          </cell>
          <cell r="L13">
            <v>-93621527</v>
          </cell>
          <cell r="M13">
            <v>-89226671</v>
          </cell>
        </row>
        <row r="14">
          <cell r="H14">
            <v>0</v>
          </cell>
          <cell r="J14">
            <v>3302645</v>
          </cell>
          <cell r="K14">
            <v>3101025</v>
          </cell>
          <cell r="L14">
            <v>-3302645</v>
          </cell>
          <cell r="M14">
            <v>-3101025</v>
          </cell>
        </row>
        <row r="15">
          <cell r="H15">
            <v>0</v>
          </cell>
          <cell r="J15">
            <v>901332</v>
          </cell>
          <cell r="K15">
            <v>806872</v>
          </cell>
          <cell r="L15">
            <v>-901332</v>
          </cell>
          <cell r="M15">
            <v>-806872</v>
          </cell>
        </row>
        <row r="17">
          <cell r="H17">
            <v>0</v>
          </cell>
          <cell r="K17">
            <v>184137</v>
          </cell>
          <cell r="L17">
            <v>0</v>
          </cell>
          <cell r="M17">
            <v>-184137</v>
          </cell>
        </row>
        <row r="19">
          <cell r="G19">
            <v>0</v>
          </cell>
          <cell r="H19">
            <v>0</v>
          </cell>
          <cell r="J19">
            <v>112001339</v>
          </cell>
          <cell r="K19">
            <v>107058648</v>
          </cell>
          <cell r="L19">
            <v>-112001339</v>
          </cell>
          <cell r="M19">
            <v>-107058648</v>
          </cell>
        </row>
        <row r="21">
          <cell r="H21">
            <v>0</v>
          </cell>
        </row>
        <row r="28">
          <cell r="G28">
            <v>0</v>
          </cell>
          <cell r="H28">
            <v>0</v>
          </cell>
          <cell r="J28">
            <v>0</v>
          </cell>
          <cell r="K28">
            <v>0</v>
          </cell>
          <cell r="L28">
            <v>0</v>
          </cell>
          <cell r="M28">
            <v>0</v>
          </cell>
        </row>
        <row r="30">
          <cell r="H30">
            <v>-30951344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Тема Office">
  <a:themeElements>
    <a:clrScheme name="Настроювані 1">
      <a:dk1>
        <a:srgbClr val="141414"/>
      </a:dk1>
      <a:lt1>
        <a:srgbClr val="FFFFFF"/>
      </a:lt1>
      <a:dk2>
        <a:srgbClr val="505050"/>
      </a:dk2>
      <a:lt2>
        <a:srgbClr val="8C969B"/>
      </a:lt2>
      <a:accent1>
        <a:srgbClr val="057D46"/>
      </a:accent1>
      <a:accent2>
        <a:srgbClr val="91C864"/>
      </a:accent2>
      <a:accent3>
        <a:srgbClr val="7D0532"/>
      </a:accent3>
      <a:accent4>
        <a:srgbClr val="DC4B64"/>
      </a:accent4>
      <a:accent5>
        <a:srgbClr val="005591"/>
      </a:accent5>
      <a:accent6>
        <a:srgbClr val="46AFE6"/>
      </a:accent6>
      <a:hlink>
        <a:srgbClr val="005591"/>
      </a:hlink>
      <a:folHlink>
        <a:srgbClr val="7D053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50"/>
  <sheetViews>
    <sheetView tabSelected="1" zoomScale="120" zoomScaleNormal="120" workbookViewId="0"/>
  </sheetViews>
  <sheetFormatPr defaultColWidth="9.28515625" defaultRowHeight="10.5" x14ac:dyDescent="0.2"/>
  <cols>
    <col min="1" max="1" width="8.28515625" style="66" customWidth="1"/>
    <col min="2" max="2" width="82.28515625" style="68" bestFit="1" customWidth="1"/>
    <col min="3" max="3" width="61.42578125" style="68" bestFit="1" customWidth="1"/>
    <col min="4" max="16384" width="9.28515625" style="68"/>
  </cols>
  <sheetData>
    <row r="1" spans="1:3" x14ac:dyDescent="0.2">
      <c r="B1" s="67" t="s">
        <v>16</v>
      </c>
      <c r="C1" s="67" t="s">
        <v>0</v>
      </c>
    </row>
    <row r="2" spans="1:3" x14ac:dyDescent="0.2">
      <c r="A2" s="69" t="s">
        <v>31</v>
      </c>
      <c r="B2" s="68" t="s">
        <v>173</v>
      </c>
      <c r="C2" s="68" t="s">
        <v>174</v>
      </c>
    </row>
    <row r="3" spans="1:3" x14ac:dyDescent="0.2">
      <c r="A3" s="69" t="s">
        <v>32</v>
      </c>
      <c r="B3" s="68" t="s">
        <v>177</v>
      </c>
      <c r="C3" s="68" t="s">
        <v>178</v>
      </c>
    </row>
    <row r="4" spans="1:3" x14ac:dyDescent="0.2">
      <c r="A4" s="69" t="s">
        <v>33</v>
      </c>
      <c r="B4" s="68" t="s">
        <v>179</v>
      </c>
      <c r="C4" s="68" t="s">
        <v>180</v>
      </c>
    </row>
    <row r="5" spans="1:3" x14ac:dyDescent="0.2">
      <c r="A5" s="69" t="s">
        <v>34</v>
      </c>
      <c r="B5" s="68" t="s">
        <v>98</v>
      </c>
      <c r="C5" s="68" t="s">
        <v>107</v>
      </c>
    </row>
    <row r="6" spans="1:3" x14ac:dyDescent="0.2">
      <c r="A6" s="69" t="s">
        <v>35</v>
      </c>
      <c r="B6" s="68" t="s">
        <v>395</v>
      </c>
      <c r="C6" s="68" t="s">
        <v>396</v>
      </c>
    </row>
    <row r="7" spans="1:3" x14ac:dyDescent="0.2">
      <c r="A7" s="69" t="s">
        <v>36</v>
      </c>
      <c r="B7" s="68" t="s">
        <v>263</v>
      </c>
      <c r="C7" s="68" t="s">
        <v>264</v>
      </c>
    </row>
    <row r="8" spans="1:3" x14ac:dyDescent="0.2">
      <c r="A8" s="69" t="s">
        <v>37</v>
      </c>
      <c r="B8" s="68" t="s">
        <v>539</v>
      </c>
      <c r="C8" s="68" t="s">
        <v>538</v>
      </c>
    </row>
    <row r="9" spans="1:3" x14ac:dyDescent="0.2">
      <c r="A9" s="69" t="s">
        <v>38</v>
      </c>
      <c r="B9" s="68" t="s">
        <v>153</v>
      </c>
      <c r="C9" s="68" t="s">
        <v>154</v>
      </c>
    </row>
    <row r="10" spans="1:3" x14ac:dyDescent="0.2">
      <c r="A10" s="69" t="s">
        <v>39</v>
      </c>
      <c r="B10" s="68" t="s">
        <v>157</v>
      </c>
      <c r="C10" s="68" t="s">
        <v>158</v>
      </c>
    </row>
    <row r="11" spans="1:3" x14ac:dyDescent="0.2">
      <c r="A11" s="69" t="s">
        <v>40</v>
      </c>
      <c r="B11" s="68" t="s">
        <v>159</v>
      </c>
      <c r="C11" s="68" t="s">
        <v>160</v>
      </c>
    </row>
    <row r="12" spans="1:3" x14ac:dyDescent="0.2">
      <c r="A12" s="69" t="s">
        <v>41</v>
      </c>
      <c r="B12" s="68" t="s">
        <v>163</v>
      </c>
      <c r="C12" s="68" t="s">
        <v>164</v>
      </c>
    </row>
    <row r="13" spans="1:3" x14ac:dyDescent="0.2">
      <c r="A13" s="69" t="s">
        <v>42</v>
      </c>
      <c r="B13" s="68" t="s">
        <v>182</v>
      </c>
      <c r="C13" s="68" t="s">
        <v>183</v>
      </c>
    </row>
    <row r="14" spans="1:3" x14ac:dyDescent="0.2">
      <c r="A14" s="69" t="s">
        <v>43</v>
      </c>
      <c r="B14" s="68" t="s">
        <v>184</v>
      </c>
      <c r="C14" s="68" t="s">
        <v>185</v>
      </c>
    </row>
    <row r="15" spans="1:3" x14ac:dyDescent="0.2">
      <c r="A15" s="69" t="s">
        <v>44</v>
      </c>
      <c r="B15" s="68" t="s">
        <v>187</v>
      </c>
      <c r="C15" s="68" t="s">
        <v>188</v>
      </c>
    </row>
    <row r="16" spans="1:3" x14ac:dyDescent="0.2">
      <c r="A16" s="69" t="s">
        <v>45</v>
      </c>
      <c r="B16" s="68" t="s">
        <v>195</v>
      </c>
      <c r="C16" s="68" t="s">
        <v>196</v>
      </c>
    </row>
    <row r="17" spans="1:3" x14ac:dyDescent="0.2">
      <c r="A17" s="69" t="s">
        <v>46</v>
      </c>
      <c r="B17" s="68" t="s">
        <v>371</v>
      </c>
      <c r="C17" s="68" t="s">
        <v>372</v>
      </c>
    </row>
    <row r="18" spans="1:3" x14ac:dyDescent="0.2">
      <c r="A18" s="69" t="s">
        <v>47</v>
      </c>
      <c r="B18" s="68" t="s">
        <v>145</v>
      </c>
      <c r="C18" s="68" t="s">
        <v>68</v>
      </c>
    </row>
    <row r="19" spans="1:3" x14ac:dyDescent="0.2">
      <c r="A19" s="69" t="s">
        <v>48</v>
      </c>
      <c r="B19" s="68" t="s">
        <v>197</v>
      </c>
      <c r="C19" s="68" t="s">
        <v>68</v>
      </c>
    </row>
    <row r="20" spans="1:3" x14ac:dyDescent="0.2">
      <c r="A20" s="69" t="s">
        <v>49</v>
      </c>
      <c r="B20" s="68" t="s">
        <v>521</v>
      </c>
      <c r="C20" s="68" t="s">
        <v>520</v>
      </c>
    </row>
    <row r="21" spans="1:3" x14ac:dyDescent="0.2">
      <c r="A21" s="69" t="s">
        <v>50</v>
      </c>
      <c r="B21" s="68" t="s">
        <v>199</v>
      </c>
      <c r="C21" s="68" t="s">
        <v>200</v>
      </c>
    </row>
    <row r="22" spans="1:3" x14ac:dyDescent="0.2">
      <c r="A22" s="69" t="s">
        <v>51</v>
      </c>
      <c r="B22" s="68" t="s">
        <v>209</v>
      </c>
      <c r="C22" s="68" t="s">
        <v>210</v>
      </c>
    </row>
    <row r="23" spans="1:3" x14ac:dyDescent="0.2">
      <c r="A23" s="69" t="s">
        <v>52</v>
      </c>
      <c r="B23" s="68" t="s">
        <v>511</v>
      </c>
      <c r="C23" s="68" t="s">
        <v>512</v>
      </c>
    </row>
    <row r="24" spans="1:3" x14ac:dyDescent="0.2">
      <c r="A24" s="69" t="s">
        <v>53</v>
      </c>
      <c r="B24" s="68" t="s">
        <v>373</v>
      </c>
      <c r="C24" s="68" t="s">
        <v>374</v>
      </c>
    </row>
    <row r="25" spans="1:3" x14ac:dyDescent="0.2">
      <c r="A25" s="69" t="s">
        <v>19</v>
      </c>
      <c r="B25" s="68" t="s">
        <v>212</v>
      </c>
      <c r="C25" s="68" t="s">
        <v>213</v>
      </c>
    </row>
    <row r="26" spans="1:3" x14ac:dyDescent="0.2">
      <c r="A26" s="69" t="s">
        <v>20</v>
      </c>
      <c r="B26" s="68" t="s">
        <v>215</v>
      </c>
      <c r="C26" s="68" t="s">
        <v>216</v>
      </c>
    </row>
    <row r="27" spans="1:3" x14ac:dyDescent="0.2">
      <c r="A27" s="69" t="s">
        <v>21</v>
      </c>
      <c r="B27" s="68" t="s">
        <v>236</v>
      </c>
      <c r="C27" s="68" t="s">
        <v>237</v>
      </c>
    </row>
    <row r="28" spans="1:3" x14ac:dyDescent="0.2">
      <c r="A28" s="69" t="s">
        <v>22</v>
      </c>
      <c r="B28" s="68" t="s">
        <v>378</v>
      </c>
      <c r="C28" s="68" t="s">
        <v>379</v>
      </c>
    </row>
    <row r="29" spans="1:3" x14ac:dyDescent="0.2">
      <c r="A29" s="69" t="s">
        <v>23</v>
      </c>
      <c r="B29" s="68" t="s">
        <v>17</v>
      </c>
      <c r="C29" s="68" t="s">
        <v>18</v>
      </c>
    </row>
    <row r="30" spans="1:3" x14ac:dyDescent="0.2">
      <c r="A30" s="69" t="s">
        <v>24</v>
      </c>
      <c r="B30" s="68" t="s">
        <v>387</v>
      </c>
      <c r="C30" s="68" t="s">
        <v>388</v>
      </c>
    </row>
    <row r="31" spans="1:3" x14ac:dyDescent="0.2">
      <c r="A31" s="69" t="s">
        <v>25</v>
      </c>
      <c r="B31" s="68" t="s">
        <v>413</v>
      </c>
      <c r="C31" s="68" t="s">
        <v>414</v>
      </c>
    </row>
    <row r="32" spans="1:3" x14ac:dyDescent="0.2">
      <c r="A32" s="69" t="s">
        <v>26</v>
      </c>
      <c r="B32" s="68" t="s">
        <v>241</v>
      </c>
      <c r="C32" s="68" t="s">
        <v>242</v>
      </c>
    </row>
    <row r="33" spans="1:3" x14ac:dyDescent="0.2">
      <c r="A33" s="69" t="s">
        <v>27</v>
      </c>
      <c r="B33" s="68" t="s">
        <v>399</v>
      </c>
      <c r="C33" s="68" t="s">
        <v>400</v>
      </c>
    </row>
    <row r="34" spans="1:3" x14ac:dyDescent="0.2">
      <c r="A34" s="69" t="s">
        <v>28</v>
      </c>
      <c r="B34" s="68" t="s">
        <v>402</v>
      </c>
      <c r="C34" s="68" t="s">
        <v>403</v>
      </c>
    </row>
    <row r="35" spans="1:3" x14ac:dyDescent="0.2">
      <c r="A35" s="69" t="s">
        <v>29</v>
      </c>
      <c r="B35" s="68" t="s">
        <v>404</v>
      </c>
      <c r="C35" s="68" t="s">
        <v>405</v>
      </c>
    </row>
    <row r="36" spans="1:3" x14ac:dyDescent="0.2">
      <c r="A36" s="69" t="s">
        <v>30</v>
      </c>
      <c r="B36" s="68" t="s">
        <v>402</v>
      </c>
      <c r="C36" s="68" t="s">
        <v>406</v>
      </c>
    </row>
    <row r="37" spans="1:3" x14ac:dyDescent="0.2">
      <c r="A37" s="69" t="s">
        <v>54</v>
      </c>
      <c r="B37" s="68" t="s">
        <v>352</v>
      </c>
      <c r="C37" s="68" t="s">
        <v>351</v>
      </c>
    </row>
    <row r="38" spans="1:3" x14ac:dyDescent="0.2">
      <c r="A38" s="69" t="s">
        <v>55</v>
      </c>
      <c r="B38" s="68" t="s">
        <v>354</v>
      </c>
      <c r="C38" s="68" t="s">
        <v>353</v>
      </c>
    </row>
    <row r="39" spans="1:3" x14ac:dyDescent="0.2">
      <c r="A39" s="69" t="s">
        <v>56</v>
      </c>
      <c r="B39" s="68" t="s">
        <v>363</v>
      </c>
      <c r="C39" s="68" t="s">
        <v>364</v>
      </c>
    </row>
    <row r="40" spans="1:3" x14ac:dyDescent="0.2">
      <c r="A40" s="69" t="s">
        <v>57</v>
      </c>
      <c r="B40" s="68" t="s">
        <v>171</v>
      </c>
      <c r="C40" s="68" t="s">
        <v>172</v>
      </c>
    </row>
    <row r="41" spans="1:3" x14ac:dyDescent="0.2">
      <c r="A41" s="69" t="s">
        <v>58</v>
      </c>
      <c r="B41" s="68" t="s">
        <v>365</v>
      </c>
      <c r="C41" s="68" t="s">
        <v>366</v>
      </c>
    </row>
    <row r="42" spans="1:3" x14ac:dyDescent="0.2">
      <c r="A42" s="69" t="s">
        <v>59</v>
      </c>
      <c r="B42" s="68" t="s">
        <v>367</v>
      </c>
      <c r="C42" s="68" t="s">
        <v>368</v>
      </c>
    </row>
    <row r="43" spans="1:3" x14ac:dyDescent="0.2">
      <c r="A43" s="69" t="s">
        <v>60</v>
      </c>
      <c r="B43" s="68" t="s">
        <v>330</v>
      </c>
      <c r="C43" s="68" t="s">
        <v>331</v>
      </c>
    </row>
    <row r="44" spans="1:3" x14ac:dyDescent="0.2">
      <c r="A44" s="69" t="s">
        <v>61</v>
      </c>
      <c r="B44" s="68" t="s">
        <v>333</v>
      </c>
      <c r="C44" s="68" t="s">
        <v>334</v>
      </c>
    </row>
    <row r="45" spans="1:3" x14ac:dyDescent="0.2">
      <c r="A45" s="69" t="s">
        <v>62</v>
      </c>
      <c r="B45" s="68" t="s">
        <v>345</v>
      </c>
      <c r="C45" s="68" t="s">
        <v>346</v>
      </c>
    </row>
    <row r="46" spans="1:3" x14ac:dyDescent="0.2">
      <c r="A46" s="69" t="s">
        <v>63</v>
      </c>
      <c r="B46" s="68" t="s">
        <v>91</v>
      </c>
      <c r="C46" s="68" t="s">
        <v>347</v>
      </c>
    </row>
    <row r="47" spans="1:3" x14ac:dyDescent="0.2">
      <c r="A47" s="69" t="s">
        <v>64</v>
      </c>
      <c r="B47" s="68" t="s">
        <v>167</v>
      </c>
      <c r="C47" s="68" t="s">
        <v>168</v>
      </c>
    </row>
    <row r="48" spans="1:3" x14ac:dyDescent="0.2">
      <c r="A48" s="69" t="s">
        <v>65</v>
      </c>
      <c r="B48" s="68" t="s">
        <v>169</v>
      </c>
      <c r="C48" s="68" t="s">
        <v>170</v>
      </c>
    </row>
    <row r="49" spans="1:3" x14ac:dyDescent="0.2">
      <c r="A49" s="69" t="s">
        <v>66</v>
      </c>
      <c r="B49" s="68" t="s">
        <v>117</v>
      </c>
      <c r="C49" s="68" t="s">
        <v>116</v>
      </c>
    </row>
    <row r="50" spans="1:3" x14ac:dyDescent="0.2">
      <c r="A50" s="69" t="s">
        <v>67</v>
      </c>
      <c r="B50" s="68" t="s">
        <v>144</v>
      </c>
      <c r="C50" s="68" t="s">
        <v>143</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0" location="'29'!A1" display="29"/>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49" location="'Table 1'!A1" display="Table 1"/>
    <hyperlink ref="A5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120" zoomScaleNormal="120" workbookViewId="0"/>
  </sheetViews>
  <sheetFormatPr defaultColWidth="9.140625" defaultRowHeight="10.5" customHeight="1" x14ac:dyDescent="0.2"/>
  <cols>
    <col min="1" max="15" width="11.5703125" style="10" customWidth="1"/>
    <col min="16" max="16384" width="9.140625" style="10"/>
  </cols>
  <sheetData>
    <row r="1" spans="1:14" s="4" customFormat="1" ht="10.5" customHeight="1" x14ac:dyDescent="0.2">
      <c r="A1" s="1" t="s">
        <v>4</v>
      </c>
      <c r="B1" s="12" t="s">
        <v>157</v>
      </c>
      <c r="F1" s="6"/>
      <c r="G1" s="6"/>
      <c r="H1" s="7"/>
      <c r="I1" s="327" t="s">
        <v>9</v>
      </c>
      <c r="J1" s="328"/>
      <c r="K1" s="328"/>
      <c r="L1" s="5"/>
      <c r="M1" s="5"/>
      <c r="N1" s="5"/>
    </row>
    <row r="2" spans="1:14" s="4" customFormat="1" ht="10.5" customHeight="1" x14ac:dyDescent="0.2">
      <c r="A2" s="1" t="s">
        <v>1</v>
      </c>
      <c r="B2" s="12" t="s">
        <v>604</v>
      </c>
      <c r="F2" s="6"/>
      <c r="G2" s="6"/>
      <c r="H2" s="8"/>
      <c r="I2" s="5"/>
      <c r="J2" s="5"/>
      <c r="K2" s="5"/>
      <c r="L2" s="5"/>
      <c r="M2" s="5"/>
      <c r="N2" s="5"/>
    </row>
    <row r="3" spans="1:14" s="4" customFormat="1" ht="10.5" customHeight="1" x14ac:dyDescent="0.2">
      <c r="A3" s="1" t="s">
        <v>6</v>
      </c>
      <c r="B3" s="10" t="s">
        <v>7</v>
      </c>
      <c r="F3" s="6"/>
      <c r="G3" s="6"/>
      <c r="H3" s="11"/>
    </row>
    <row r="4" spans="1:14" s="4" customFormat="1" ht="10.5" customHeight="1" x14ac:dyDescent="0.2">
      <c r="A4" s="1" t="s">
        <v>2</v>
      </c>
      <c r="B4" s="10" t="s">
        <v>8</v>
      </c>
      <c r="F4" s="6"/>
      <c r="G4" s="6"/>
      <c r="H4" s="7"/>
    </row>
    <row r="5" spans="1:14" s="4" customFormat="1" ht="10.5" customHeight="1" x14ac:dyDescent="0.2">
      <c r="A5" s="3" t="s">
        <v>5</v>
      </c>
      <c r="B5" s="10"/>
      <c r="F5" s="6"/>
      <c r="G5" s="6"/>
      <c r="H5" s="7"/>
    </row>
    <row r="6" spans="1:14" s="4" customFormat="1" ht="10.5" customHeight="1" x14ac:dyDescent="0.2">
      <c r="A6" s="3" t="s">
        <v>3</v>
      </c>
      <c r="B6" s="324"/>
      <c r="F6" s="6"/>
      <c r="G6" s="6"/>
      <c r="H6" s="7"/>
    </row>
    <row r="7" spans="1:14" ht="10.5" customHeight="1" x14ac:dyDescent="0.2">
      <c r="G7" s="325"/>
      <c r="H7" s="325"/>
      <c r="I7" s="325"/>
      <c r="J7" s="325"/>
      <c r="K7" s="325"/>
      <c r="L7" s="325"/>
      <c r="M7" s="325"/>
    </row>
    <row r="8" spans="1:14" ht="10.5" customHeight="1" x14ac:dyDescent="0.2">
      <c r="G8" s="325">
        <v>42735</v>
      </c>
      <c r="H8" s="325">
        <v>43100</v>
      </c>
      <c r="I8" s="325">
        <v>43465</v>
      </c>
      <c r="J8" s="325">
        <v>43830</v>
      </c>
      <c r="K8" s="325">
        <v>43921</v>
      </c>
      <c r="L8" s="325">
        <v>44012</v>
      </c>
      <c r="M8" s="325"/>
    </row>
    <row r="9" spans="1:14" ht="10.5" customHeight="1" x14ac:dyDescent="0.2">
      <c r="E9" s="10" t="s">
        <v>12</v>
      </c>
      <c r="F9" s="10" t="s">
        <v>10</v>
      </c>
      <c r="G9" s="78">
        <v>6.5</v>
      </c>
      <c r="H9" s="78">
        <v>6.5</v>
      </c>
      <c r="I9" s="78">
        <v>6.9</v>
      </c>
      <c r="J9" s="79">
        <v>7.7</v>
      </c>
      <c r="K9" s="78">
        <v>6.4</v>
      </c>
      <c r="L9" s="79">
        <v>6.3</v>
      </c>
      <c r="M9" s="79"/>
    </row>
    <row r="10" spans="1:14" ht="10.5" customHeight="1" x14ac:dyDescent="0.2">
      <c r="E10" s="10" t="s">
        <v>14</v>
      </c>
      <c r="F10" s="10" t="s">
        <v>15</v>
      </c>
      <c r="G10" s="78">
        <v>6.2</v>
      </c>
      <c r="H10" s="78">
        <v>6.4</v>
      </c>
      <c r="I10" s="78">
        <v>6.6</v>
      </c>
      <c r="J10" s="79">
        <v>5.8</v>
      </c>
      <c r="K10" s="78">
        <v>4.7</v>
      </c>
      <c r="L10" s="79">
        <v>4.7</v>
      </c>
      <c r="M10" s="79"/>
    </row>
    <row r="11" spans="1:14" ht="10.5" customHeight="1" x14ac:dyDescent="0.2">
      <c r="E11" s="10" t="s">
        <v>13</v>
      </c>
      <c r="F11" s="10" t="s">
        <v>11</v>
      </c>
      <c r="G11" s="78">
        <v>2.1</v>
      </c>
      <c r="H11" s="78">
        <v>2.4</v>
      </c>
      <c r="I11" s="78">
        <v>3</v>
      </c>
      <c r="J11" s="79">
        <v>4.7</v>
      </c>
      <c r="K11" s="78">
        <v>4.0999999999999996</v>
      </c>
      <c r="L11" s="79">
        <v>4.4000000000000004</v>
      </c>
      <c r="M11" s="79"/>
    </row>
    <row r="12" spans="1:14" ht="10.5" customHeight="1" x14ac:dyDescent="0.2">
      <c r="E12" s="10" t="s">
        <v>155</v>
      </c>
      <c r="F12" s="10" t="s">
        <v>156</v>
      </c>
      <c r="G12" s="78">
        <v>17.5</v>
      </c>
      <c r="H12" s="78">
        <v>19.600000000000001</v>
      </c>
      <c r="I12" s="78">
        <v>20.399999999999999</v>
      </c>
      <c r="J12" s="79">
        <v>24</v>
      </c>
      <c r="K12" s="78">
        <v>21.4</v>
      </c>
      <c r="L12" s="79">
        <v>21</v>
      </c>
      <c r="M12" s="79"/>
    </row>
    <row r="13" spans="1:14" ht="10.5" customHeight="1" x14ac:dyDescent="0.2">
      <c r="G13" s="78">
        <v>32.4</v>
      </c>
      <c r="H13" s="78">
        <v>34.9</v>
      </c>
      <c r="I13" s="78">
        <v>36.9</v>
      </c>
      <c r="J13" s="78">
        <v>42.2</v>
      </c>
      <c r="K13" s="78">
        <v>36.6</v>
      </c>
      <c r="L13" s="78">
        <v>36.4</v>
      </c>
      <c r="M13" s="78"/>
    </row>
    <row r="14" spans="1:14" ht="10.5" customHeight="1" x14ac:dyDescent="0.2">
      <c r="H14" s="11"/>
      <c r="J14" s="75"/>
      <c r="K14" s="75"/>
    </row>
    <row r="15" spans="1:14" ht="10.5" customHeight="1" x14ac:dyDescent="0.2">
      <c r="H15" s="11"/>
      <c r="J15" s="75"/>
      <c r="K15" s="75"/>
    </row>
    <row r="16" spans="1:14" ht="10.5" customHeight="1" x14ac:dyDescent="0.2">
      <c r="H16" s="11"/>
    </row>
    <row r="17" spans="8:8" ht="10.5" customHeight="1" x14ac:dyDescent="0.2">
      <c r="H17" s="11"/>
    </row>
    <row r="18" spans="8:8" ht="10.5" customHeight="1" x14ac:dyDescent="0.2">
      <c r="H18" s="11"/>
    </row>
    <row r="19" spans="8:8" ht="10.5" customHeight="1" x14ac:dyDescent="0.2">
      <c r="H19" s="1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showGridLines="0" zoomScale="120" zoomScaleNormal="120" workbookViewId="0"/>
  </sheetViews>
  <sheetFormatPr defaultColWidth="9.140625" defaultRowHeight="10.5" customHeight="1" x14ac:dyDescent="0.2"/>
  <cols>
    <col min="1" max="22" width="11.42578125" style="182" customWidth="1"/>
    <col min="23" max="23" width="16.140625" style="182" bestFit="1" customWidth="1"/>
    <col min="24" max="16384" width="9.140625" style="182"/>
  </cols>
  <sheetData>
    <row r="1" spans="1:22" s="4" customFormat="1" ht="10.5" customHeight="1" x14ac:dyDescent="0.2">
      <c r="A1" s="1" t="s">
        <v>4</v>
      </c>
      <c r="B1" s="12" t="s">
        <v>159</v>
      </c>
      <c r="F1" s="6"/>
      <c r="G1" s="6"/>
      <c r="H1" s="7"/>
      <c r="I1" s="327" t="s">
        <v>9</v>
      </c>
      <c r="J1" s="328"/>
      <c r="K1" s="328"/>
    </row>
    <row r="2" spans="1:22" s="4" customFormat="1" ht="10.5" customHeight="1" x14ac:dyDescent="0.2">
      <c r="A2" s="1" t="s">
        <v>1</v>
      </c>
      <c r="B2" s="12" t="s">
        <v>160</v>
      </c>
      <c r="F2" s="6"/>
      <c r="G2" s="6"/>
      <c r="H2" s="7"/>
    </row>
    <row r="3" spans="1:22" s="4" customFormat="1" ht="10.5" customHeight="1" x14ac:dyDescent="0.2">
      <c r="A3" s="1" t="s">
        <v>6</v>
      </c>
      <c r="B3" s="10" t="s">
        <v>7</v>
      </c>
      <c r="F3" s="6"/>
      <c r="G3" s="6"/>
      <c r="H3" s="11"/>
    </row>
    <row r="4" spans="1:22" s="4" customFormat="1" ht="10.5" customHeight="1" x14ac:dyDescent="0.2">
      <c r="A4" s="1" t="s">
        <v>2</v>
      </c>
      <c r="B4" s="10" t="s">
        <v>8</v>
      </c>
      <c r="F4" s="6"/>
      <c r="G4" s="6"/>
      <c r="H4" s="7"/>
    </row>
    <row r="5" spans="1:22" s="4" customFormat="1" ht="10.5" customHeight="1" x14ac:dyDescent="0.2">
      <c r="A5" s="3" t="s">
        <v>5</v>
      </c>
      <c r="B5" s="10" t="s">
        <v>161</v>
      </c>
      <c r="F5" s="6"/>
      <c r="G5" s="6"/>
      <c r="H5" s="7"/>
    </row>
    <row r="6" spans="1:22" s="4" customFormat="1" ht="10.5" customHeight="1" x14ac:dyDescent="0.2">
      <c r="A6" s="3" t="s">
        <v>3</v>
      </c>
      <c r="B6" s="74" t="s">
        <v>162</v>
      </c>
      <c r="F6" s="6"/>
      <c r="G6" s="6"/>
      <c r="H6" s="7"/>
    </row>
    <row r="7" spans="1:22" ht="10.5" customHeight="1" x14ac:dyDescent="0.2">
      <c r="G7" s="244"/>
      <c r="H7" s="244"/>
      <c r="I7" s="244"/>
      <c r="J7" s="244"/>
      <c r="K7" s="244"/>
      <c r="L7" s="244"/>
      <c r="M7" s="244"/>
      <c r="N7" s="183"/>
      <c r="O7" s="183"/>
      <c r="P7" s="183"/>
      <c r="Q7" s="183"/>
      <c r="R7" s="183"/>
      <c r="S7" s="183"/>
      <c r="T7" s="183"/>
      <c r="U7" s="183"/>
    </row>
    <row r="8" spans="1:22" ht="10.5" customHeight="1" x14ac:dyDescent="0.2">
      <c r="A8" s="183"/>
      <c r="E8" s="193"/>
      <c r="F8" s="187"/>
      <c r="G8" s="244">
        <v>42735</v>
      </c>
      <c r="H8" s="244">
        <v>43100</v>
      </c>
      <c r="I8" s="244">
        <v>43465</v>
      </c>
      <c r="J8" s="244">
        <v>43830</v>
      </c>
      <c r="K8" s="244">
        <v>43921</v>
      </c>
      <c r="L8" s="244">
        <v>44012</v>
      </c>
      <c r="M8" s="244"/>
      <c r="U8" s="192"/>
      <c r="V8" s="192"/>
    </row>
    <row r="9" spans="1:22" ht="10.5" customHeight="1" x14ac:dyDescent="0.2">
      <c r="A9" s="183"/>
      <c r="E9" s="185" t="s">
        <v>12</v>
      </c>
      <c r="F9" s="186" t="s">
        <v>10</v>
      </c>
      <c r="G9" s="256">
        <v>3840</v>
      </c>
      <c r="H9" s="256">
        <v>7156</v>
      </c>
      <c r="I9" s="257">
        <v>7694</v>
      </c>
      <c r="J9" s="254">
        <v>7827</v>
      </c>
      <c r="K9" s="257">
        <v>7777</v>
      </c>
      <c r="L9" s="254">
        <v>7764</v>
      </c>
      <c r="M9" s="254"/>
      <c r="U9" s="192"/>
      <c r="V9" s="192"/>
    </row>
    <row r="10" spans="1:22" s="190" customFormat="1" ht="10.5" customHeight="1" x14ac:dyDescent="0.2">
      <c r="A10" s="191"/>
      <c r="E10" s="185" t="s">
        <v>14</v>
      </c>
      <c r="F10" s="186" t="s">
        <v>15</v>
      </c>
      <c r="G10" s="255">
        <v>7187</v>
      </c>
      <c r="H10" s="256">
        <v>6794</v>
      </c>
      <c r="I10" s="256">
        <v>6490</v>
      </c>
      <c r="J10" s="254">
        <v>5651</v>
      </c>
      <c r="K10" s="256">
        <v>5484</v>
      </c>
      <c r="L10" s="254">
        <v>5146</v>
      </c>
      <c r="M10" s="254"/>
    </row>
    <row r="11" spans="1:22" ht="10.5" customHeight="1" x14ac:dyDescent="0.2">
      <c r="A11" s="183"/>
      <c r="E11" s="185" t="s">
        <v>13</v>
      </c>
      <c r="F11" s="186" t="s">
        <v>11</v>
      </c>
      <c r="G11" s="255">
        <v>2253</v>
      </c>
      <c r="H11" s="256">
        <v>2489</v>
      </c>
      <c r="I11" s="256">
        <v>2461</v>
      </c>
      <c r="J11" s="254">
        <v>2505</v>
      </c>
      <c r="K11" s="256">
        <v>2513</v>
      </c>
      <c r="L11" s="254">
        <v>2419</v>
      </c>
      <c r="M11" s="254"/>
    </row>
    <row r="12" spans="1:22" ht="10.5" customHeight="1" x14ac:dyDescent="0.2">
      <c r="A12" s="183"/>
      <c r="E12" s="185" t="s">
        <v>155</v>
      </c>
      <c r="F12" s="186" t="s">
        <v>156</v>
      </c>
      <c r="G12" s="255">
        <v>20492</v>
      </c>
      <c r="H12" s="256">
        <v>20564</v>
      </c>
      <c r="I12" s="256">
        <v>19940</v>
      </c>
      <c r="J12" s="254">
        <v>19947</v>
      </c>
      <c r="K12" s="256">
        <v>19786</v>
      </c>
      <c r="L12" s="254">
        <v>19324</v>
      </c>
      <c r="M12" s="254"/>
    </row>
    <row r="13" spans="1:22" ht="10.5" customHeight="1" x14ac:dyDescent="0.2">
      <c r="A13" s="183"/>
      <c r="C13" s="188"/>
      <c r="E13" s="185"/>
      <c r="F13" s="186"/>
      <c r="G13" s="255">
        <f t="shared" ref="G13:L13" si="0">SUM(G9:G12)</f>
        <v>33772</v>
      </c>
      <c r="H13" s="255">
        <f t="shared" si="0"/>
        <v>37003</v>
      </c>
      <c r="I13" s="255">
        <f t="shared" si="0"/>
        <v>36585</v>
      </c>
      <c r="J13" s="255">
        <f t="shared" si="0"/>
        <v>35930</v>
      </c>
      <c r="K13" s="255">
        <f t="shared" si="0"/>
        <v>35560</v>
      </c>
      <c r="L13" s="255">
        <f t="shared" si="0"/>
        <v>34653</v>
      </c>
      <c r="M13" s="255"/>
    </row>
    <row r="14" spans="1:22" ht="10.5" customHeight="1" x14ac:dyDescent="0.2">
      <c r="A14" s="183"/>
      <c r="E14" s="185"/>
      <c r="F14" s="186"/>
      <c r="G14" s="186"/>
      <c r="H14" s="186"/>
      <c r="I14" s="186"/>
      <c r="J14" s="186"/>
      <c r="K14" s="186"/>
      <c r="L14" s="186"/>
      <c r="M14" s="186"/>
      <c r="N14" s="186"/>
      <c r="O14" s="186"/>
      <c r="P14" s="186"/>
    </row>
    <row r="15" spans="1:22" ht="10.5" customHeight="1" x14ac:dyDescent="0.2">
      <c r="A15" s="183"/>
      <c r="E15" s="185"/>
      <c r="F15" s="186"/>
      <c r="G15" s="186"/>
      <c r="H15" s="186"/>
      <c r="I15" s="186"/>
      <c r="J15" s="186"/>
      <c r="K15" s="186"/>
      <c r="L15" s="186"/>
      <c r="M15" s="186"/>
      <c r="N15" s="186"/>
      <c r="O15" s="186"/>
      <c r="P15" s="186"/>
    </row>
    <row r="16" spans="1:22" ht="10.5" customHeight="1" x14ac:dyDescent="0.2">
      <c r="A16" s="183"/>
      <c r="E16" s="185"/>
      <c r="F16" s="186"/>
      <c r="G16" s="186"/>
      <c r="H16" s="186"/>
      <c r="I16" s="186"/>
      <c r="J16" s="186"/>
      <c r="K16" s="186"/>
      <c r="L16" s="186"/>
      <c r="M16" s="186"/>
      <c r="N16" s="186"/>
      <c r="O16" s="186"/>
      <c r="P16" s="186"/>
    </row>
    <row r="17" spans="1:16" ht="10.5" customHeight="1" x14ac:dyDescent="0.2">
      <c r="A17" s="183"/>
      <c r="E17" s="185"/>
      <c r="F17" s="186"/>
      <c r="G17" s="186"/>
      <c r="H17" s="186"/>
      <c r="I17" s="186"/>
      <c r="J17" s="186"/>
      <c r="K17" s="186"/>
      <c r="L17" s="186"/>
      <c r="M17" s="186"/>
      <c r="N17" s="186"/>
      <c r="O17" s="186"/>
      <c r="P17" s="186"/>
    </row>
    <row r="18" spans="1:16" ht="10.5" customHeight="1" x14ac:dyDescent="0.2">
      <c r="A18" s="183"/>
      <c r="E18" s="185"/>
      <c r="F18" s="186"/>
      <c r="G18" s="186"/>
      <c r="H18" s="186"/>
      <c r="I18" s="186"/>
      <c r="J18" s="186"/>
      <c r="K18" s="186"/>
      <c r="L18" s="186"/>
      <c r="M18" s="186"/>
      <c r="N18" s="186"/>
      <c r="O18" s="186"/>
      <c r="P18" s="186"/>
    </row>
    <row r="19" spans="1:16" ht="10.5" customHeight="1" x14ac:dyDescent="0.2">
      <c r="A19" s="183"/>
      <c r="E19" s="185"/>
      <c r="F19" s="186"/>
      <c r="G19" s="186"/>
      <c r="H19" s="186"/>
      <c r="I19" s="186"/>
      <c r="J19" s="186"/>
      <c r="K19" s="186"/>
      <c r="L19" s="186"/>
      <c r="M19" s="186"/>
      <c r="N19" s="186"/>
      <c r="O19" s="186"/>
      <c r="P19" s="186"/>
    </row>
    <row r="20" spans="1:16" ht="10.5" customHeight="1" x14ac:dyDescent="0.2">
      <c r="A20" s="183"/>
      <c r="E20" s="185"/>
      <c r="F20" s="186"/>
      <c r="G20" s="186"/>
      <c r="H20" s="186"/>
      <c r="I20" s="186"/>
      <c r="J20" s="186"/>
      <c r="K20" s="186"/>
      <c r="L20" s="186"/>
      <c r="M20" s="186"/>
      <c r="N20" s="186"/>
      <c r="O20" s="186"/>
      <c r="P20" s="186"/>
    </row>
    <row r="21" spans="1:16" ht="10.5" customHeight="1" x14ac:dyDescent="0.2">
      <c r="A21" s="183"/>
      <c r="E21" s="185"/>
      <c r="F21" s="186"/>
      <c r="G21" s="186"/>
      <c r="H21" s="186"/>
      <c r="I21" s="186"/>
      <c r="J21" s="186"/>
      <c r="K21" s="186"/>
      <c r="L21" s="186"/>
      <c r="M21" s="186"/>
      <c r="N21" s="186"/>
      <c r="O21" s="186"/>
      <c r="P21" s="186"/>
    </row>
    <row r="22" spans="1:16" ht="10.5" customHeight="1" x14ac:dyDescent="0.2">
      <c r="A22" s="183"/>
      <c r="E22" s="185"/>
      <c r="F22" s="186"/>
      <c r="G22" s="186"/>
      <c r="H22" s="186"/>
      <c r="I22" s="186"/>
      <c r="J22" s="186"/>
      <c r="K22" s="186"/>
      <c r="L22" s="186"/>
      <c r="M22" s="186"/>
      <c r="N22" s="186"/>
      <c r="O22" s="186"/>
      <c r="P22" s="186"/>
    </row>
    <row r="23" spans="1:16" ht="10.5" customHeight="1" x14ac:dyDescent="0.2">
      <c r="A23" s="183"/>
      <c r="E23" s="185"/>
      <c r="F23" s="186"/>
      <c r="G23" s="186"/>
      <c r="H23" s="186"/>
      <c r="I23" s="186"/>
      <c r="J23" s="186"/>
      <c r="K23" s="186"/>
      <c r="L23" s="186"/>
      <c r="M23" s="186"/>
      <c r="N23" s="186"/>
      <c r="O23" s="186"/>
      <c r="P23" s="186"/>
    </row>
    <row r="24" spans="1:16" ht="10.5" customHeight="1" x14ac:dyDescent="0.2">
      <c r="A24" s="183"/>
      <c r="E24" s="185"/>
      <c r="F24" s="186"/>
      <c r="G24" s="186"/>
      <c r="H24" s="186"/>
      <c r="I24" s="186"/>
      <c r="J24" s="186"/>
      <c r="K24" s="186"/>
      <c r="L24" s="186"/>
      <c r="M24" s="186"/>
      <c r="N24" s="186"/>
      <c r="O24" s="186"/>
      <c r="P24" s="186"/>
    </row>
    <row r="25" spans="1:16" ht="10.5" customHeight="1" x14ac:dyDescent="0.2">
      <c r="A25" s="183"/>
      <c r="E25" s="185"/>
      <c r="F25" s="186"/>
      <c r="G25" s="186"/>
      <c r="H25" s="186"/>
      <c r="I25" s="186"/>
      <c r="J25" s="186"/>
      <c r="K25" s="186"/>
      <c r="L25" s="186"/>
      <c r="M25" s="186"/>
      <c r="N25" s="186"/>
      <c r="O25" s="186"/>
      <c r="P25" s="186"/>
    </row>
    <row r="26" spans="1:16" ht="10.5" customHeight="1" x14ac:dyDescent="0.2">
      <c r="A26" s="183"/>
      <c r="E26" s="185"/>
      <c r="F26" s="186"/>
      <c r="G26" s="186"/>
      <c r="H26" s="186"/>
      <c r="I26" s="186"/>
      <c r="J26" s="186"/>
      <c r="K26" s="186"/>
      <c r="L26" s="186"/>
      <c r="M26" s="186"/>
      <c r="N26" s="186"/>
      <c r="O26" s="186"/>
      <c r="P26" s="186"/>
    </row>
    <row r="27" spans="1:16" ht="10.5" customHeight="1" x14ac:dyDescent="0.2">
      <c r="A27" s="183"/>
      <c r="E27" s="185"/>
      <c r="F27" s="186"/>
      <c r="G27" s="186"/>
      <c r="H27" s="186"/>
      <c r="I27" s="186"/>
      <c r="J27" s="186"/>
      <c r="K27" s="186"/>
      <c r="L27" s="186"/>
      <c r="M27" s="186"/>
      <c r="N27" s="186"/>
      <c r="O27" s="186"/>
      <c r="P27" s="186"/>
    </row>
    <row r="28" spans="1:16" ht="10.5" customHeight="1" x14ac:dyDescent="0.2">
      <c r="A28" s="183"/>
      <c r="B28" s="188"/>
      <c r="C28" s="188"/>
      <c r="E28" s="185"/>
      <c r="F28" s="186"/>
      <c r="G28" s="186"/>
      <c r="H28" s="186"/>
      <c r="I28" s="186"/>
      <c r="J28" s="186"/>
      <c r="K28" s="186"/>
      <c r="L28" s="186"/>
      <c r="M28" s="186"/>
      <c r="N28" s="186"/>
      <c r="O28" s="186"/>
      <c r="P28" s="186"/>
    </row>
    <row r="29" spans="1:16" ht="10.5" customHeight="1" x14ac:dyDescent="0.2">
      <c r="A29" s="183"/>
      <c r="B29" s="188"/>
      <c r="C29" s="188"/>
      <c r="E29" s="185"/>
      <c r="F29" s="186"/>
      <c r="G29" s="186"/>
      <c r="H29" s="186"/>
      <c r="I29" s="186"/>
      <c r="J29" s="186"/>
      <c r="K29" s="186"/>
      <c r="L29" s="186"/>
      <c r="M29" s="186"/>
      <c r="N29" s="186"/>
      <c r="O29" s="186"/>
      <c r="P29" s="186"/>
    </row>
    <row r="30" spans="1:16" ht="10.5" customHeight="1" x14ac:dyDescent="0.2">
      <c r="A30" s="183"/>
      <c r="B30" s="188"/>
      <c r="C30" s="188"/>
      <c r="E30" s="185"/>
      <c r="F30" s="186"/>
      <c r="G30" s="186"/>
      <c r="H30" s="186"/>
      <c r="I30" s="186"/>
      <c r="J30" s="186"/>
      <c r="K30" s="186"/>
      <c r="L30" s="186"/>
      <c r="M30" s="186"/>
      <c r="N30" s="186"/>
      <c r="O30" s="186"/>
      <c r="P30" s="186"/>
    </row>
    <row r="31" spans="1:16" ht="10.5" customHeight="1" x14ac:dyDescent="0.2">
      <c r="A31" s="183"/>
      <c r="B31" s="188"/>
      <c r="C31" s="188"/>
      <c r="E31" s="185"/>
      <c r="F31" s="186"/>
      <c r="G31" s="186"/>
      <c r="H31" s="186"/>
      <c r="I31" s="186"/>
      <c r="J31" s="186"/>
      <c r="K31" s="186"/>
      <c r="L31" s="186"/>
      <c r="M31" s="186"/>
      <c r="N31" s="186"/>
      <c r="O31" s="186"/>
      <c r="P31" s="186"/>
    </row>
    <row r="32" spans="1:16" ht="10.5" customHeight="1" x14ac:dyDescent="0.2">
      <c r="A32" s="189"/>
      <c r="B32" s="188"/>
      <c r="C32" s="188"/>
      <c r="E32" s="185"/>
      <c r="F32" s="186"/>
      <c r="G32" s="186"/>
      <c r="H32" s="186"/>
      <c r="I32" s="186"/>
      <c r="J32" s="186"/>
      <c r="K32" s="186"/>
      <c r="L32" s="186"/>
      <c r="M32" s="186"/>
      <c r="N32" s="186"/>
      <c r="O32" s="186"/>
      <c r="P32" s="186"/>
    </row>
    <row r="33" spans="1:16" ht="10.5" customHeight="1" x14ac:dyDescent="0.2">
      <c r="A33" s="189"/>
      <c r="B33" s="188"/>
      <c r="C33" s="188"/>
      <c r="E33" s="185"/>
      <c r="F33" s="186"/>
      <c r="G33" s="186"/>
      <c r="H33" s="186"/>
      <c r="I33" s="186"/>
      <c r="J33" s="186"/>
      <c r="K33" s="186"/>
      <c r="L33" s="186"/>
      <c r="M33" s="186"/>
      <c r="N33" s="186"/>
      <c r="O33" s="186"/>
      <c r="P33" s="186"/>
    </row>
    <row r="34" spans="1:16" ht="10.5" customHeight="1" x14ac:dyDescent="0.2">
      <c r="A34" s="189"/>
      <c r="B34" s="188"/>
      <c r="C34" s="188"/>
      <c r="E34" s="185"/>
      <c r="F34" s="186"/>
      <c r="G34" s="186"/>
      <c r="H34" s="186"/>
      <c r="I34" s="186"/>
      <c r="J34" s="186"/>
      <c r="K34" s="186"/>
      <c r="L34" s="186"/>
      <c r="M34" s="186"/>
      <c r="N34" s="186"/>
      <c r="O34" s="186"/>
      <c r="P34" s="186"/>
    </row>
    <row r="35" spans="1:16" ht="10.5" customHeight="1" x14ac:dyDescent="0.2">
      <c r="C35" s="187"/>
      <c r="E35" s="254"/>
      <c r="F35" s="254"/>
      <c r="G35" s="186"/>
      <c r="H35" s="186"/>
      <c r="I35" s="186"/>
      <c r="J35" s="186"/>
      <c r="K35" s="186"/>
      <c r="L35" s="186"/>
      <c r="M35" s="186"/>
      <c r="N35" s="186"/>
      <c r="O35" s="186"/>
      <c r="P35" s="186"/>
    </row>
    <row r="36" spans="1:16" ht="10.5" customHeight="1" x14ac:dyDescent="0.2">
      <c r="G36" s="186"/>
      <c r="H36" s="186"/>
      <c r="I36" s="186"/>
      <c r="J36" s="186"/>
      <c r="K36" s="186"/>
      <c r="L36" s="186"/>
      <c r="M36" s="186"/>
      <c r="N36" s="186"/>
      <c r="O36" s="186"/>
      <c r="P36" s="186"/>
    </row>
    <row r="37" spans="1:16" ht="10.5" customHeight="1" x14ac:dyDescent="0.2">
      <c r="G37" s="186"/>
      <c r="H37" s="186"/>
      <c r="I37" s="186"/>
      <c r="J37" s="186"/>
      <c r="K37" s="186"/>
      <c r="L37" s="186"/>
      <c r="M37" s="186"/>
      <c r="N37" s="186"/>
      <c r="O37" s="186"/>
      <c r="P37" s="186"/>
    </row>
    <row r="38" spans="1:16" ht="10.5" customHeight="1" x14ac:dyDescent="0.2">
      <c r="G38" s="186"/>
      <c r="H38" s="186"/>
      <c r="I38" s="186"/>
      <c r="J38" s="186"/>
      <c r="K38" s="186"/>
      <c r="L38" s="186"/>
      <c r="M38" s="186"/>
      <c r="N38" s="186"/>
      <c r="O38" s="186"/>
      <c r="P38" s="186"/>
    </row>
    <row r="39" spans="1:16" ht="10.5" customHeight="1" x14ac:dyDescent="0.2">
      <c r="G39" s="186"/>
      <c r="H39" s="186"/>
      <c r="I39" s="186"/>
      <c r="J39" s="186"/>
      <c r="K39" s="186"/>
      <c r="L39" s="186"/>
      <c r="M39" s="186"/>
      <c r="N39" s="186"/>
      <c r="O39" s="186"/>
      <c r="P39" s="186"/>
    </row>
    <row r="40" spans="1:16" ht="10.5" customHeight="1" x14ac:dyDescent="0.2">
      <c r="A40" s="183"/>
      <c r="G40" s="186"/>
      <c r="H40" s="186"/>
      <c r="I40" s="186"/>
      <c r="J40" s="186"/>
      <c r="K40" s="186"/>
      <c r="L40" s="186"/>
      <c r="M40" s="186"/>
      <c r="N40" s="186"/>
      <c r="O40" s="186"/>
      <c r="P40" s="186"/>
    </row>
    <row r="41" spans="1:16" ht="10.5" customHeight="1" x14ac:dyDescent="0.2">
      <c r="A41" s="183"/>
      <c r="G41" s="186"/>
      <c r="H41" s="186"/>
      <c r="I41" s="186"/>
      <c r="J41" s="186"/>
      <c r="K41" s="186"/>
      <c r="L41" s="186"/>
      <c r="M41" s="186"/>
      <c r="N41" s="186"/>
      <c r="O41" s="186"/>
      <c r="P41" s="186"/>
    </row>
    <row r="42" spans="1:16" ht="10.5" customHeight="1" x14ac:dyDescent="0.2">
      <c r="A42" s="183"/>
      <c r="G42" s="186"/>
      <c r="H42" s="186"/>
      <c r="I42" s="186"/>
      <c r="J42" s="186"/>
      <c r="K42" s="186"/>
      <c r="L42" s="186"/>
      <c r="M42" s="186"/>
      <c r="N42" s="186"/>
      <c r="O42" s="186"/>
      <c r="P42" s="186"/>
    </row>
    <row r="43" spans="1:16" ht="10.5" customHeight="1" x14ac:dyDescent="0.2">
      <c r="A43" s="183"/>
      <c r="G43" s="186"/>
      <c r="H43" s="186"/>
      <c r="I43" s="186"/>
      <c r="J43" s="186"/>
      <c r="K43" s="186"/>
      <c r="L43" s="186"/>
      <c r="M43" s="186"/>
      <c r="N43" s="186"/>
      <c r="O43" s="186"/>
      <c r="P43" s="186"/>
    </row>
    <row r="44" spans="1:16" ht="10.5" customHeight="1" x14ac:dyDescent="0.2">
      <c r="G44" s="186"/>
      <c r="H44" s="186"/>
      <c r="I44" s="186"/>
      <c r="J44" s="186"/>
      <c r="K44" s="186"/>
      <c r="L44" s="186"/>
      <c r="M44" s="186"/>
      <c r="N44" s="186"/>
      <c r="O44" s="186"/>
      <c r="P44" s="186"/>
    </row>
    <row r="45" spans="1:16" ht="10.5" customHeight="1" x14ac:dyDescent="0.2">
      <c r="G45" s="186"/>
      <c r="H45" s="186"/>
      <c r="I45" s="186"/>
      <c r="J45" s="186"/>
      <c r="K45" s="186"/>
      <c r="L45" s="186"/>
      <c r="M45" s="186"/>
      <c r="N45" s="186"/>
      <c r="O45" s="186"/>
      <c r="P45" s="186"/>
    </row>
    <row r="46" spans="1:16" ht="10.5" customHeight="1" x14ac:dyDescent="0.2">
      <c r="A46" s="183"/>
    </row>
    <row r="47" spans="1:16" ht="10.5" customHeight="1" x14ac:dyDescent="0.2">
      <c r="A47" s="183"/>
    </row>
    <row r="48" spans="1:16" ht="10.5" customHeight="1" x14ac:dyDescent="0.2">
      <c r="A48" s="183"/>
    </row>
    <row r="49" spans="1:1" ht="10.5" customHeight="1" x14ac:dyDescent="0.2">
      <c r="A49" s="183"/>
    </row>
    <row r="50" spans="1:1" ht="10.5" customHeight="1" x14ac:dyDescent="0.2">
      <c r="A50" s="183"/>
    </row>
    <row r="51" spans="1:1" ht="10.5" customHeight="1" x14ac:dyDescent="0.2">
      <c r="A51" s="183"/>
    </row>
    <row r="52" spans="1:1" ht="10.5" customHeight="1" x14ac:dyDescent="0.2">
      <c r="A52" s="183"/>
    </row>
    <row r="53" spans="1:1" ht="10.5" customHeight="1" x14ac:dyDescent="0.2">
      <c r="A53" s="183"/>
    </row>
    <row r="54" spans="1:1" ht="10.5" customHeight="1" x14ac:dyDescent="0.2">
      <c r="A54" s="18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7"/>
  <sheetViews>
    <sheetView showGridLines="0" topLeftCell="A4" zoomScale="120" zoomScaleNormal="120" workbookViewId="0"/>
  </sheetViews>
  <sheetFormatPr defaultColWidth="9.140625" defaultRowHeight="10.5" customHeight="1" x14ac:dyDescent="0.2"/>
  <cols>
    <col min="1" max="13" width="11.42578125" style="194" customWidth="1"/>
    <col min="14" max="24" width="11.42578125" style="10" customWidth="1"/>
    <col min="25" max="28" width="9.140625" style="10"/>
    <col min="29" max="16384" width="9.140625" style="194"/>
  </cols>
  <sheetData>
    <row r="1" spans="1:28" s="4" customFormat="1" ht="10.5" customHeight="1" x14ac:dyDescent="0.2">
      <c r="A1" s="1" t="s">
        <v>4</v>
      </c>
      <c r="B1" s="12" t="s">
        <v>163</v>
      </c>
      <c r="F1" s="6"/>
      <c r="G1" s="6"/>
      <c r="H1" s="7"/>
      <c r="I1" s="327" t="s">
        <v>9</v>
      </c>
      <c r="J1" s="328"/>
      <c r="K1" s="328"/>
      <c r="N1" s="10"/>
      <c r="O1" s="10"/>
      <c r="P1" s="10"/>
      <c r="Q1" s="10"/>
      <c r="R1" s="10"/>
      <c r="S1" s="10"/>
      <c r="T1" s="10"/>
      <c r="U1" s="10"/>
      <c r="V1" s="10"/>
      <c r="W1" s="10"/>
      <c r="X1" s="10"/>
      <c r="Y1" s="10"/>
      <c r="Z1" s="10"/>
      <c r="AA1" s="10"/>
      <c r="AB1" s="10"/>
    </row>
    <row r="2" spans="1:28" s="4" customFormat="1" ht="10.5" customHeight="1" x14ac:dyDescent="0.2">
      <c r="A2" s="1" t="s">
        <v>1</v>
      </c>
      <c r="B2" s="12" t="s">
        <v>164</v>
      </c>
      <c r="F2" s="6"/>
      <c r="G2" s="6"/>
      <c r="H2" s="7"/>
      <c r="N2" s="10"/>
      <c r="O2" s="10"/>
      <c r="P2" s="10"/>
      <c r="Q2" s="10"/>
      <c r="R2" s="10"/>
      <c r="S2" s="10"/>
      <c r="T2" s="10"/>
      <c r="U2" s="10"/>
      <c r="V2" s="10"/>
      <c r="W2" s="10"/>
      <c r="X2" s="10"/>
      <c r="Y2" s="10"/>
      <c r="Z2" s="10"/>
      <c r="AA2" s="10"/>
      <c r="AB2" s="10"/>
    </row>
    <row r="3" spans="1:28" s="4" customFormat="1" ht="10.5" customHeight="1" x14ac:dyDescent="0.2">
      <c r="A3" s="1" t="s">
        <v>6</v>
      </c>
      <c r="B3" s="10" t="s">
        <v>7</v>
      </c>
      <c r="F3" s="6"/>
      <c r="G3" s="6"/>
      <c r="H3" s="11"/>
      <c r="N3" s="10"/>
      <c r="O3" s="10"/>
      <c r="P3" s="10"/>
      <c r="Q3" s="10"/>
      <c r="R3" s="10"/>
      <c r="S3" s="10"/>
      <c r="T3" s="10"/>
      <c r="U3" s="10"/>
      <c r="V3" s="10"/>
      <c r="W3" s="10"/>
      <c r="X3" s="10"/>
      <c r="Y3" s="10"/>
      <c r="Z3" s="10"/>
      <c r="AA3" s="10"/>
      <c r="AB3" s="10"/>
    </row>
    <row r="4" spans="1:28" s="4" customFormat="1" ht="10.5" customHeight="1" x14ac:dyDescent="0.2">
      <c r="A4" s="1" t="s">
        <v>2</v>
      </c>
      <c r="B4" s="10" t="s">
        <v>8</v>
      </c>
      <c r="F4" s="6"/>
      <c r="G4" s="6"/>
      <c r="H4" s="7"/>
      <c r="N4" s="10"/>
      <c r="O4" s="10"/>
      <c r="P4" s="10"/>
      <c r="Q4" s="10"/>
      <c r="R4" s="10"/>
      <c r="S4" s="10"/>
      <c r="T4" s="10"/>
      <c r="U4" s="10"/>
      <c r="V4" s="10"/>
      <c r="W4" s="10"/>
      <c r="X4" s="10"/>
      <c r="Y4" s="10"/>
      <c r="Z4" s="10"/>
      <c r="AA4" s="10"/>
      <c r="AB4" s="10"/>
    </row>
    <row r="5" spans="1:28" s="4" customFormat="1" ht="10.5" customHeight="1" x14ac:dyDescent="0.2">
      <c r="A5" s="3" t="s">
        <v>5</v>
      </c>
      <c r="B5" s="10"/>
      <c r="F5" s="6"/>
      <c r="G5" s="6"/>
      <c r="H5" s="7"/>
      <c r="N5" s="10"/>
      <c r="O5" s="10"/>
      <c r="P5" s="10"/>
      <c r="Q5" s="10"/>
      <c r="R5" s="10"/>
      <c r="S5" s="10"/>
      <c r="T5" s="10"/>
      <c r="U5" s="10"/>
      <c r="V5" s="10"/>
      <c r="W5" s="10"/>
      <c r="X5" s="10"/>
      <c r="Y5" s="10"/>
      <c r="Z5" s="10"/>
      <c r="AA5" s="10"/>
      <c r="AB5" s="10"/>
    </row>
    <row r="6" spans="1:28" s="4" customFormat="1" ht="10.5" customHeight="1" x14ac:dyDescent="0.2">
      <c r="A6" s="3" t="s">
        <v>3</v>
      </c>
      <c r="B6" s="74"/>
      <c r="F6" s="6"/>
      <c r="G6" s="6"/>
      <c r="H6" s="7"/>
      <c r="N6" s="10"/>
      <c r="O6" s="10"/>
      <c r="P6" s="10"/>
      <c r="Q6" s="10"/>
      <c r="R6" s="10"/>
      <c r="S6" s="10"/>
      <c r="T6" s="10"/>
      <c r="U6" s="10"/>
      <c r="V6" s="10"/>
      <c r="W6" s="10"/>
      <c r="X6" s="10"/>
      <c r="Y6" s="10"/>
      <c r="Z6" s="10"/>
      <c r="AA6" s="10"/>
      <c r="AB6" s="10"/>
    </row>
    <row r="7" spans="1:28" ht="10.5" customHeight="1" x14ac:dyDescent="0.2">
      <c r="G7" s="244"/>
      <c r="H7" s="244"/>
      <c r="I7" s="244"/>
      <c r="J7" s="244"/>
      <c r="K7" s="244"/>
      <c r="L7" s="244"/>
      <c r="M7" s="244"/>
    </row>
    <row r="8" spans="1:28" ht="10.5" customHeight="1" x14ac:dyDescent="0.2">
      <c r="G8" s="244">
        <v>42735</v>
      </c>
      <c r="H8" s="244">
        <v>43100</v>
      </c>
      <c r="I8" s="244">
        <v>43465</v>
      </c>
      <c r="J8" s="244">
        <v>43830</v>
      </c>
      <c r="K8" s="244">
        <v>43921</v>
      </c>
      <c r="L8" s="244">
        <v>44012</v>
      </c>
      <c r="M8" s="244"/>
    </row>
    <row r="9" spans="1:28" ht="10.5" customHeight="1" x14ac:dyDescent="0.2">
      <c r="E9" s="194" t="s">
        <v>12</v>
      </c>
      <c r="F9" s="194" t="s">
        <v>10</v>
      </c>
      <c r="G9" s="263">
        <v>38577</v>
      </c>
      <c r="H9" s="263">
        <v>47696</v>
      </c>
      <c r="I9" s="263">
        <v>55719</v>
      </c>
      <c r="J9" s="75">
        <v>65280</v>
      </c>
      <c r="K9" s="263">
        <v>66462</v>
      </c>
      <c r="L9" s="75">
        <v>68554</v>
      </c>
      <c r="M9" s="75"/>
    </row>
    <row r="10" spans="1:28" ht="10.5" customHeight="1" x14ac:dyDescent="0.2">
      <c r="E10" s="194" t="s">
        <v>14</v>
      </c>
      <c r="F10" s="194" t="s">
        <v>15</v>
      </c>
      <c r="G10" s="263">
        <v>41921</v>
      </c>
      <c r="H10" s="263">
        <v>45492</v>
      </c>
      <c r="I10" s="263">
        <v>47190</v>
      </c>
      <c r="J10" s="75">
        <v>55906</v>
      </c>
      <c r="K10" s="263">
        <v>56555</v>
      </c>
      <c r="L10" s="75">
        <v>56899</v>
      </c>
      <c r="M10" s="75"/>
    </row>
    <row r="11" spans="1:28" s="207" customFormat="1" ht="10.5" customHeight="1" x14ac:dyDescent="0.2">
      <c r="E11" s="207" t="s">
        <v>13</v>
      </c>
      <c r="F11" s="207" t="s">
        <v>11</v>
      </c>
      <c r="G11" s="262">
        <v>12031</v>
      </c>
      <c r="H11" s="263">
        <v>13429</v>
      </c>
      <c r="I11" s="263">
        <v>15362</v>
      </c>
      <c r="J11" s="75">
        <v>16946</v>
      </c>
      <c r="K11" s="263">
        <v>16881</v>
      </c>
      <c r="L11" s="75">
        <v>16567</v>
      </c>
      <c r="M11" s="75"/>
      <c r="V11" s="10"/>
      <c r="W11" s="10"/>
      <c r="X11" s="10"/>
      <c r="Y11" s="10"/>
      <c r="Z11" s="10"/>
      <c r="AA11" s="10"/>
      <c r="AB11" s="10"/>
    </row>
    <row r="12" spans="1:28" ht="10.5" customHeight="1" x14ac:dyDescent="0.2">
      <c r="E12" s="194" t="s">
        <v>155</v>
      </c>
      <c r="F12" s="194" t="s">
        <v>156</v>
      </c>
      <c r="G12" s="263">
        <v>126691</v>
      </c>
      <c r="H12" s="263">
        <v>145064</v>
      </c>
      <c r="I12" s="263">
        <v>174075</v>
      </c>
      <c r="J12" s="75">
        <v>204911</v>
      </c>
      <c r="K12" s="263">
        <v>199598</v>
      </c>
      <c r="L12" s="75">
        <v>205432</v>
      </c>
      <c r="M12" s="75"/>
    </row>
    <row r="13" spans="1:28" ht="10.5" customHeight="1" x14ac:dyDescent="0.2">
      <c r="E13" s="194" t="s">
        <v>165</v>
      </c>
      <c r="F13" s="194" t="s">
        <v>166</v>
      </c>
      <c r="I13" s="194">
        <v>4920</v>
      </c>
      <c r="J13" s="75">
        <v>5504</v>
      </c>
      <c r="K13" s="194">
        <v>5002</v>
      </c>
      <c r="L13" s="75">
        <v>5002</v>
      </c>
      <c r="M13" s="75"/>
    </row>
    <row r="14" spans="1:28" ht="10.5" customHeight="1" x14ac:dyDescent="0.2">
      <c r="G14" s="262">
        <f t="shared" ref="G14:L14" si="0">SUM(G9:G13)</f>
        <v>219220</v>
      </c>
      <c r="H14" s="262">
        <f t="shared" si="0"/>
        <v>251681</v>
      </c>
      <c r="I14" s="262">
        <f t="shared" si="0"/>
        <v>297266</v>
      </c>
      <c r="J14" s="262">
        <f t="shared" si="0"/>
        <v>348547</v>
      </c>
      <c r="K14" s="262">
        <f t="shared" si="0"/>
        <v>344498</v>
      </c>
      <c r="L14" s="262">
        <f t="shared" si="0"/>
        <v>352454</v>
      </c>
      <c r="M14" s="262"/>
      <c r="N14" s="204"/>
      <c r="O14" s="204"/>
      <c r="P14" s="204"/>
    </row>
    <row r="15" spans="1:28" ht="10.5" customHeight="1" x14ac:dyDescent="0.2">
      <c r="G15" s="196"/>
      <c r="H15" s="205"/>
      <c r="I15" s="206"/>
      <c r="J15" s="211"/>
      <c r="K15" s="211"/>
      <c r="L15" s="10"/>
      <c r="N15" s="204"/>
      <c r="O15" s="204"/>
      <c r="P15" s="204"/>
    </row>
    <row r="16" spans="1:28" ht="10.5" customHeight="1" x14ac:dyDescent="0.2">
      <c r="G16" s="261"/>
      <c r="H16" s="196"/>
      <c r="I16" s="206"/>
      <c r="J16" s="211"/>
      <c r="K16" s="211"/>
      <c r="L16" s="10"/>
      <c r="N16" s="204"/>
      <c r="O16" s="204"/>
      <c r="P16" s="204"/>
    </row>
    <row r="17" spans="7:16" ht="10.5" customHeight="1" x14ac:dyDescent="0.2">
      <c r="G17" s="260"/>
      <c r="H17" s="259"/>
      <c r="I17" s="259"/>
      <c r="J17" s="258"/>
      <c r="N17" s="204"/>
      <c r="O17" s="204"/>
      <c r="P17" s="204"/>
    </row>
    <row r="18" spans="7:16" ht="10.5" customHeight="1" x14ac:dyDescent="0.2">
      <c r="G18" s="260"/>
      <c r="H18" s="258"/>
      <c r="I18" s="259"/>
      <c r="J18" s="258"/>
      <c r="N18" s="204"/>
      <c r="O18" s="204"/>
      <c r="P18" s="204"/>
    </row>
    <row r="19" spans="7:16" ht="10.5" customHeight="1" x14ac:dyDescent="0.2">
      <c r="G19" s="260"/>
      <c r="H19" s="259"/>
      <c r="I19" s="259"/>
      <c r="J19" s="258"/>
      <c r="N19" s="204"/>
      <c r="O19" s="204"/>
      <c r="P19" s="204"/>
    </row>
    <row r="20" spans="7:16" ht="10.5" customHeight="1" x14ac:dyDescent="0.2">
      <c r="G20" s="260"/>
      <c r="H20" s="258"/>
      <c r="I20" s="259"/>
      <c r="J20" s="258"/>
      <c r="N20" s="204"/>
      <c r="O20" s="204"/>
      <c r="P20" s="204"/>
    </row>
    <row r="21" spans="7:16" ht="10.5" customHeight="1" x14ac:dyDescent="0.2">
      <c r="G21" s="258"/>
      <c r="H21" s="258"/>
      <c r="I21" s="258"/>
      <c r="J21" s="258"/>
      <c r="K21" s="258"/>
      <c r="L21" s="258"/>
      <c r="N21" s="204"/>
      <c r="O21" s="204"/>
      <c r="P21" s="204"/>
    </row>
    <row r="22" spans="7:16" ht="10.5" customHeight="1" x14ac:dyDescent="0.2">
      <c r="G22" s="196"/>
      <c r="H22" s="196"/>
      <c r="I22" s="206"/>
      <c r="J22" s="211"/>
      <c r="K22" s="211"/>
      <c r="L22" s="10"/>
      <c r="N22" s="204"/>
      <c r="O22" s="204"/>
      <c r="P22" s="204"/>
    </row>
    <row r="23" spans="7:16" ht="10.5" customHeight="1" x14ac:dyDescent="0.2">
      <c r="G23" s="196"/>
      <c r="H23" s="205"/>
      <c r="I23" s="206"/>
      <c r="J23" s="211"/>
      <c r="K23" s="211"/>
      <c r="L23" s="10"/>
      <c r="N23" s="204"/>
      <c r="O23" s="204"/>
      <c r="P23" s="204"/>
    </row>
    <row r="24" spans="7:16" ht="10.5" customHeight="1" x14ac:dyDescent="0.2">
      <c r="G24" s="196"/>
      <c r="H24" s="196"/>
      <c r="I24" s="206"/>
      <c r="J24" s="211"/>
      <c r="K24" s="211"/>
      <c r="L24" s="10"/>
      <c r="N24" s="204"/>
      <c r="O24" s="204"/>
      <c r="P24" s="204"/>
    </row>
    <row r="25" spans="7:16" ht="10.5" customHeight="1" x14ac:dyDescent="0.2">
      <c r="G25" s="196"/>
      <c r="H25" s="205"/>
      <c r="I25" s="206"/>
      <c r="J25" s="211"/>
      <c r="K25" s="211"/>
      <c r="L25" s="10"/>
      <c r="N25" s="204"/>
      <c r="O25" s="204"/>
      <c r="P25" s="204"/>
    </row>
    <row r="26" spans="7:16" ht="10.5" customHeight="1" x14ac:dyDescent="0.2">
      <c r="G26" s="196"/>
      <c r="H26" s="196"/>
      <c r="I26" s="206"/>
      <c r="J26" s="211"/>
      <c r="K26" s="211"/>
      <c r="L26" s="10"/>
      <c r="N26" s="204"/>
      <c r="O26" s="204"/>
      <c r="P26" s="204"/>
    </row>
    <row r="27" spans="7:16" ht="10.5" customHeight="1" x14ac:dyDescent="0.2">
      <c r="G27" s="196"/>
      <c r="H27" s="205"/>
      <c r="I27" s="206"/>
      <c r="J27" s="211"/>
      <c r="K27" s="211"/>
      <c r="L27" s="10"/>
      <c r="N27" s="204"/>
      <c r="O27" s="204"/>
      <c r="P27" s="204"/>
    </row>
    <row r="28" spans="7:16" ht="10.5" customHeight="1" x14ac:dyDescent="0.2">
      <c r="G28" s="196"/>
      <c r="H28" s="196"/>
      <c r="I28" s="206"/>
      <c r="J28" s="211"/>
      <c r="K28" s="211"/>
      <c r="L28" s="10"/>
      <c r="N28" s="204"/>
      <c r="O28" s="204"/>
      <c r="P28" s="204"/>
    </row>
    <row r="29" spans="7:16" ht="10.5" customHeight="1" x14ac:dyDescent="0.2">
      <c r="G29" s="196"/>
      <c r="H29" s="205"/>
      <c r="I29" s="206"/>
      <c r="J29" s="211"/>
      <c r="K29" s="211"/>
      <c r="L29" s="10"/>
      <c r="N29" s="204"/>
      <c r="O29" s="204"/>
      <c r="P29" s="204"/>
    </row>
    <row r="30" spans="7:16" ht="10.5" customHeight="1" x14ac:dyDescent="0.2">
      <c r="G30" s="196"/>
      <c r="H30" s="196"/>
      <c r="I30" s="206"/>
      <c r="J30" s="211"/>
      <c r="K30" s="211"/>
      <c r="L30" s="10"/>
      <c r="N30" s="204"/>
      <c r="O30" s="204"/>
      <c r="P30" s="204"/>
    </row>
    <row r="31" spans="7:16" ht="10.5" customHeight="1" x14ac:dyDescent="0.2">
      <c r="G31" s="196"/>
      <c r="H31" s="205"/>
      <c r="I31" s="206"/>
      <c r="J31" s="211"/>
      <c r="K31" s="211"/>
      <c r="L31" s="10"/>
      <c r="N31" s="204"/>
      <c r="O31" s="204"/>
      <c r="P31" s="204"/>
    </row>
    <row r="32" spans="7:16" ht="10.5" customHeight="1" x14ac:dyDescent="0.2">
      <c r="G32" s="196"/>
      <c r="H32" s="196"/>
      <c r="I32" s="206"/>
      <c r="J32" s="211"/>
      <c r="K32" s="211"/>
      <c r="L32" s="10"/>
      <c r="N32" s="204"/>
      <c r="O32" s="204"/>
      <c r="P32" s="204"/>
    </row>
    <row r="33" spans="3:16" ht="10.5" customHeight="1" x14ac:dyDescent="0.2">
      <c r="G33" s="196"/>
      <c r="H33" s="205"/>
      <c r="I33" s="206"/>
      <c r="J33" s="211"/>
      <c r="K33" s="211"/>
      <c r="L33" s="10"/>
      <c r="N33" s="204"/>
      <c r="O33" s="204"/>
      <c r="P33" s="204"/>
    </row>
    <row r="34" spans="3:16" ht="10.5" customHeight="1" x14ac:dyDescent="0.2">
      <c r="G34" s="196"/>
      <c r="H34" s="196"/>
      <c r="I34" s="206"/>
      <c r="J34" s="211"/>
      <c r="K34" s="211"/>
      <c r="L34" s="10"/>
      <c r="N34" s="204"/>
      <c r="O34" s="204"/>
      <c r="P34" s="204"/>
    </row>
    <row r="35" spans="3:16" ht="10.5" customHeight="1" x14ac:dyDescent="0.2">
      <c r="G35" s="196"/>
      <c r="H35" s="205"/>
      <c r="I35" s="206"/>
      <c r="J35" s="211"/>
      <c r="K35" s="211"/>
      <c r="L35" s="10"/>
      <c r="N35" s="204"/>
      <c r="O35" s="204"/>
      <c r="P35" s="204"/>
    </row>
    <row r="36" spans="3:16" ht="10.5" customHeight="1" x14ac:dyDescent="0.2">
      <c r="M36" s="210"/>
      <c r="N36" s="210"/>
      <c r="O36" s="210"/>
    </row>
    <row r="37" spans="3:16" ht="10.5" customHeight="1" x14ac:dyDescent="0.2">
      <c r="C37" s="210"/>
      <c r="D37" s="210"/>
      <c r="E37" s="21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120" zoomScaleNormal="120" workbookViewId="0"/>
  </sheetViews>
  <sheetFormatPr defaultColWidth="9.140625" defaultRowHeight="10.5" x14ac:dyDescent="0.2"/>
  <cols>
    <col min="1" max="8" width="9.140625" style="101"/>
    <col min="9" max="10" width="10.85546875" style="101" bestFit="1" customWidth="1"/>
    <col min="11" max="16384" width="9.140625" style="101"/>
  </cols>
  <sheetData>
    <row r="1" spans="1:14" s="4" customFormat="1" ht="10.5" customHeight="1" x14ac:dyDescent="0.2">
      <c r="A1" s="1" t="s">
        <v>4</v>
      </c>
      <c r="B1" s="124" t="s">
        <v>182</v>
      </c>
      <c r="F1" s="6"/>
      <c r="G1" s="6"/>
      <c r="H1" s="7"/>
      <c r="I1" s="327" t="s">
        <v>9</v>
      </c>
      <c r="J1" s="328"/>
      <c r="K1" s="328"/>
    </row>
    <row r="2" spans="1:14" s="4" customFormat="1" ht="10.5" customHeight="1" x14ac:dyDescent="0.2">
      <c r="A2" s="1" t="s">
        <v>1</v>
      </c>
      <c r="B2" s="124" t="s">
        <v>606</v>
      </c>
      <c r="F2" s="6"/>
      <c r="G2" s="6"/>
      <c r="H2" s="7"/>
    </row>
    <row r="3" spans="1:14" s="4" customFormat="1" ht="10.5" customHeight="1" x14ac:dyDescent="0.2">
      <c r="A3" s="1" t="s">
        <v>6</v>
      </c>
      <c r="B3" s="4" t="s">
        <v>7</v>
      </c>
      <c r="F3" s="6"/>
      <c r="G3" s="6"/>
      <c r="H3" s="110"/>
    </row>
    <row r="4" spans="1:14" s="4" customFormat="1" ht="10.5" customHeight="1" x14ac:dyDescent="0.2">
      <c r="A4" s="1" t="s">
        <v>2</v>
      </c>
      <c r="B4" s="4" t="s">
        <v>8</v>
      </c>
      <c r="F4" s="6"/>
      <c r="G4" s="6"/>
      <c r="H4" s="7"/>
    </row>
    <row r="5" spans="1:14" s="4" customFormat="1" ht="10.5" customHeight="1" x14ac:dyDescent="0.2">
      <c r="A5" s="3" t="s">
        <v>5</v>
      </c>
      <c r="B5" s="4" t="s">
        <v>552</v>
      </c>
      <c r="F5" s="6"/>
      <c r="G5" s="6"/>
      <c r="H5" s="7"/>
    </row>
    <row r="6" spans="1:14" s="4" customFormat="1" ht="10.5" customHeight="1" x14ac:dyDescent="0.2">
      <c r="A6" s="3" t="s">
        <v>3</v>
      </c>
      <c r="B6" s="74" t="s">
        <v>605</v>
      </c>
      <c r="F6" s="6"/>
      <c r="G6" s="6"/>
      <c r="H6" s="7"/>
    </row>
    <row r="10" spans="1:14" x14ac:dyDescent="0.2">
      <c r="J10" s="102" t="s">
        <v>12</v>
      </c>
      <c r="K10" s="102" t="s">
        <v>14</v>
      </c>
      <c r="L10" s="102" t="s">
        <v>13</v>
      </c>
      <c r="M10" s="102" t="s">
        <v>155</v>
      </c>
    </row>
    <row r="11" spans="1:14" x14ac:dyDescent="0.2">
      <c r="J11" s="102" t="s">
        <v>10</v>
      </c>
      <c r="K11" s="102" t="s">
        <v>15</v>
      </c>
      <c r="L11" s="102" t="s">
        <v>11</v>
      </c>
      <c r="M11" s="102" t="s">
        <v>156</v>
      </c>
    </row>
    <row r="12" spans="1:14" x14ac:dyDescent="0.2">
      <c r="I12" s="102">
        <v>42735</v>
      </c>
      <c r="J12" s="293">
        <v>424</v>
      </c>
      <c r="K12" s="293">
        <v>438</v>
      </c>
      <c r="L12" s="293">
        <v>173</v>
      </c>
      <c r="M12" s="293">
        <v>221</v>
      </c>
      <c r="N12" s="326">
        <v>1256</v>
      </c>
    </row>
    <row r="13" spans="1:14" x14ac:dyDescent="0.2">
      <c r="I13" s="102">
        <v>43100</v>
      </c>
      <c r="J13" s="293">
        <v>475</v>
      </c>
      <c r="K13" s="293">
        <v>416</v>
      </c>
      <c r="L13" s="293">
        <v>187</v>
      </c>
      <c r="M13" s="293">
        <v>259</v>
      </c>
      <c r="N13" s="326">
        <v>1336</v>
      </c>
    </row>
    <row r="14" spans="1:14" x14ac:dyDescent="0.2">
      <c r="I14" s="102">
        <v>43465</v>
      </c>
      <c r="J14" s="293">
        <v>463</v>
      </c>
      <c r="K14" s="293">
        <v>413</v>
      </c>
      <c r="L14" s="293">
        <v>201</v>
      </c>
      <c r="M14" s="293">
        <v>282</v>
      </c>
      <c r="N14" s="326">
        <v>1360</v>
      </c>
    </row>
    <row r="15" spans="1:14" x14ac:dyDescent="0.2">
      <c r="I15" s="102">
        <v>43830</v>
      </c>
      <c r="J15" s="293">
        <v>511</v>
      </c>
      <c r="K15" s="293">
        <v>445</v>
      </c>
      <c r="L15" s="293">
        <v>224</v>
      </c>
      <c r="M15" s="293">
        <v>314</v>
      </c>
      <c r="N15" s="326">
        <v>1493</v>
      </c>
    </row>
    <row r="16" spans="1:14" x14ac:dyDescent="0.2">
      <c r="I16" s="102">
        <v>43921</v>
      </c>
      <c r="J16" s="293">
        <v>523</v>
      </c>
      <c r="K16" s="293">
        <v>479</v>
      </c>
      <c r="L16" s="293">
        <v>238</v>
      </c>
      <c r="M16" s="293">
        <v>324</v>
      </c>
      <c r="N16" s="326">
        <v>1564</v>
      </c>
    </row>
    <row r="17" spans="9:14" x14ac:dyDescent="0.2">
      <c r="I17" s="102">
        <v>44012</v>
      </c>
      <c r="J17" s="293">
        <v>534</v>
      </c>
      <c r="K17" s="293">
        <v>480</v>
      </c>
      <c r="L17" s="293">
        <v>247</v>
      </c>
      <c r="M17" s="293">
        <v>329</v>
      </c>
      <c r="N17" s="326">
        <v>1590</v>
      </c>
    </row>
    <row r="18" spans="9:14" x14ac:dyDescent="0.2">
      <c r="I18" s="102"/>
      <c r="J18" s="293"/>
      <c r="K18" s="293"/>
      <c r="L18" s="293"/>
      <c r="M18" s="293"/>
      <c r="N18" s="292"/>
    </row>
    <row r="19" spans="9:14" x14ac:dyDescent="0.2">
      <c r="I19" s="102"/>
      <c r="J19" s="293"/>
      <c r="K19" s="293"/>
      <c r="L19" s="293"/>
      <c r="M19" s="293"/>
      <c r="N19" s="29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
  <sheetViews>
    <sheetView showGridLines="0" topLeftCell="A4" zoomScale="120" zoomScaleNormal="120" workbookViewId="0"/>
  </sheetViews>
  <sheetFormatPr defaultColWidth="9.140625" defaultRowHeight="10.5" x14ac:dyDescent="0.2"/>
  <cols>
    <col min="1" max="7" width="9.140625" style="101"/>
    <col min="8" max="8" width="9.7109375" style="101" customWidth="1"/>
    <col min="9" max="16384" width="9.140625" style="101"/>
  </cols>
  <sheetData>
    <row r="1" spans="1:18" x14ac:dyDescent="0.2">
      <c r="A1" s="101" t="s">
        <v>4</v>
      </c>
      <c r="B1" s="295" t="s">
        <v>553</v>
      </c>
    </row>
    <row r="2" spans="1:18" x14ac:dyDescent="0.2">
      <c r="A2" s="101" t="s">
        <v>1</v>
      </c>
      <c r="B2" s="295" t="s">
        <v>607</v>
      </c>
    </row>
    <row r="3" spans="1:18" x14ac:dyDescent="0.2">
      <c r="A3" s="101" t="s">
        <v>6</v>
      </c>
      <c r="B3" s="101" t="s">
        <v>7</v>
      </c>
    </row>
    <row r="4" spans="1:18" x14ac:dyDescent="0.2">
      <c r="A4" s="101" t="s">
        <v>2</v>
      </c>
      <c r="B4" s="101" t="s">
        <v>8</v>
      </c>
    </row>
    <row r="5" spans="1:18" x14ac:dyDescent="0.2">
      <c r="A5" s="101" t="s">
        <v>5</v>
      </c>
      <c r="B5" s="101" t="s">
        <v>186</v>
      </c>
    </row>
    <row r="6" spans="1:18" x14ac:dyDescent="0.2">
      <c r="A6" s="101" t="s">
        <v>3</v>
      </c>
      <c r="B6" s="101" t="s">
        <v>608</v>
      </c>
    </row>
    <row r="15" spans="1:18" x14ac:dyDescent="0.2">
      <c r="H15" s="101" t="s">
        <v>235</v>
      </c>
      <c r="I15" s="101" t="s">
        <v>418</v>
      </c>
      <c r="J15" s="101" t="s">
        <v>506</v>
      </c>
      <c r="K15" s="101" t="s">
        <v>420</v>
      </c>
      <c r="L15" s="101" t="s">
        <v>421</v>
      </c>
      <c r="M15" s="101" t="s">
        <v>422</v>
      </c>
      <c r="N15" s="101" t="s">
        <v>423</v>
      </c>
      <c r="O15" s="101" t="s">
        <v>507</v>
      </c>
      <c r="P15" s="101" t="s">
        <v>232</v>
      </c>
      <c r="Q15" s="101" t="s">
        <v>233</v>
      </c>
      <c r="R15" s="101" t="s">
        <v>528</v>
      </c>
    </row>
    <row r="16" spans="1:18" x14ac:dyDescent="0.2">
      <c r="H16" s="101" t="s">
        <v>609</v>
      </c>
      <c r="I16" s="101" t="s">
        <v>189</v>
      </c>
      <c r="J16" s="101" t="s">
        <v>508</v>
      </c>
      <c r="K16" s="101" t="s">
        <v>191</v>
      </c>
      <c r="L16" s="101" t="s">
        <v>611</v>
      </c>
      <c r="M16" s="101" t="s">
        <v>509</v>
      </c>
      <c r="N16" s="101" t="s">
        <v>193</v>
      </c>
      <c r="O16" s="101" t="s">
        <v>510</v>
      </c>
      <c r="P16" s="101" t="s">
        <v>194</v>
      </c>
      <c r="Q16" s="101" t="s">
        <v>234</v>
      </c>
      <c r="R16" s="101" t="s">
        <v>610</v>
      </c>
    </row>
    <row r="17" spans="8:18" x14ac:dyDescent="0.2">
      <c r="H17" s="276">
        <v>1564</v>
      </c>
      <c r="I17" s="276"/>
      <c r="J17" s="276"/>
      <c r="K17" s="276"/>
      <c r="L17" s="276"/>
      <c r="M17" s="276"/>
      <c r="N17" s="276"/>
      <c r="O17" s="276"/>
      <c r="P17" s="276"/>
      <c r="Q17" s="276"/>
      <c r="R17" s="276">
        <v>1590</v>
      </c>
    </row>
    <row r="18" spans="8:18" x14ac:dyDescent="0.2">
      <c r="H18" s="276"/>
      <c r="I18" s="276">
        <v>0</v>
      </c>
      <c r="J18" s="276">
        <v>0</v>
      </c>
      <c r="K18" s="276">
        <v>85</v>
      </c>
      <c r="L18" s="276">
        <v>0</v>
      </c>
      <c r="M18" s="276">
        <v>0</v>
      </c>
      <c r="N18" s="276">
        <v>0</v>
      </c>
      <c r="O18" s="276">
        <v>0</v>
      </c>
      <c r="P18" s="276">
        <v>19</v>
      </c>
      <c r="Q18" s="276">
        <v>0</v>
      </c>
      <c r="R18" s="276"/>
    </row>
    <row r="19" spans="8:18" x14ac:dyDescent="0.2">
      <c r="H19" s="276"/>
      <c r="I19" s="276">
        <v>2</v>
      </c>
      <c r="J19" s="276">
        <v>26</v>
      </c>
      <c r="K19" s="276">
        <v>0</v>
      </c>
      <c r="L19" s="276">
        <v>11</v>
      </c>
      <c r="M19" s="276">
        <v>32</v>
      </c>
      <c r="N19" s="276">
        <v>8</v>
      </c>
      <c r="O19" s="276">
        <v>0</v>
      </c>
      <c r="P19" s="276">
        <v>0</v>
      </c>
      <c r="Q19" s="276">
        <v>0</v>
      </c>
      <c r="R19" s="276"/>
    </row>
    <row r="20" spans="8:18" x14ac:dyDescent="0.2">
      <c r="H20" s="294"/>
      <c r="I20" s="294">
        <v>1562.32383358678</v>
      </c>
      <c r="J20" s="294">
        <v>1536.4417977692499</v>
      </c>
      <c r="K20" s="294">
        <v>1536.4417977692499</v>
      </c>
      <c r="L20" s="294">
        <v>1610.4332032982898</v>
      </c>
      <c r="M20" s="294">
        <v>1578.2386648433398</v>
      </c>
      <c r="N20" s="294">
        <v>1570.7238668096797</v>
      </c>
      <c r="O20" s="294">
        <v>1570.7238668096797</v>
      </c>
      <c r="P20" s="294">
        <v>1570.7265977825298</v>
      </c>
      <c r="Q20" s="294">
        <v>1589.8034368597396</v>
      </c>
      <c r="R20" s="294"/>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showGridLines="0" topLeftCell="A16" zoomScale="120" zoomScaleNormal="120" workbookViewId="0"/>
  </sheetViews>
  <sheetFormatPr defaultColWidth="9.140625" defaultRowHeight="10.5" x14ac:dyDescent="0.2"/>
  <cols>
    <col min="1" max="5" width="9.140625" style="101"/>
    <col min="6" max="6" width="12.7109375" style="101" customWidth="1"/>
    <col min="7" max="7" width="7.5703125" style="102" customWidth="1"/>
    <col min="8" max="8" width="9.140625" style="101"/>
    <col min="9" max="9" width="10.85546875" style="101" bestFit="1" customWidth="1"/>
    <col min="10" max="16384" width="9.140625" style="101"/>
  </cols>
  <sheetData>
    <row r="1" spans="1:16" s="4" customFormat="1" ht="10.5" customHeight="1" x14ac:dyDescent="0.2">
      <c r="A1" s="1" t="s">
        <v>4</v>
      </c>
      <c r="B1" s="124" t="s">
        <v>187</v>
      </c>
      <c r="F1" s="6"/>
      <c r="G1" s="13"/>
      <c r="H1" s="7"/>
      <c r="I1" s="328"/>
      <c r="J1" s="328"/>
      <c r="K1" s="80" t="s">
        <v>9</v>
      </c>
    </row>
    <row r="2" spans="1:16" s="4" customFormat="1" ht="10.5" customHeight="1" x14ac:dyDescent="0.2">
      <c r="A2" s="1" t="s">
        <v>1</v>
      </c>
      <c r="B2" s="124" t="s">
        <v>188</v>
      </c>
      <c r="F2" s="6"/>
      <c r="G2" s="13"/>
      <c r="H2" s="7"/>
    </row>
    <row r="3" spans="1:16" s="4" customFormat="1" ht="10.5" customHeight="1" x14ac:dyDescent="0.2">
      <c r="A3" s="1" t="s">
        <v>6</v>
      </c>
      <c r="B3" s="4" t="s">
        <v>7</v>
      </c>
      <c r="F3" s="6"/>
      <c r="G3" s="13"/>
      <c r="H3" s="110"/>
    </row>
    <row r="4" spans="1:16" s="4" customFormat="1" ht="10.5" customHeight="1" x14ac:dyDescent="0.2">
      <c r="A4" s="1" t="s">
        <v>2</v>
      </c>
      <c r="B4" s="4" t="s">
        <v>8</v>
      </c>
      <c r="F4" s="6"/>
      <c r="G4" s="13"/>
      <c r="H4" s="7"/>
    </row>
    <row r="5" spans="1:16" s="4" customFormat="1" ht="10.5" customHeight="1" x14ac:dyDescent="0.2">
      <c r="A5" s="3" t="s">
        <v>5</v>
      </c>
      <c r="B5" s="7" t="s">
        <v>552</v>
      </c>
      <c r="F5" s="6"/>
      <c r="G5" s="13"/>
      <c r="H5" s="7"/>
    </row>
    <row r="6" spans="1:16" s="4" customFormat="1" ht="10.5" customHeight="1" x14ac:dyDescent="0.2">
      <c r="A6" s="3" t="s">
        <v>3</v>
      </c>
      <c r="B6" s="7" t="s">
        <v>612</v>
      </c>
      <c r="F6" s="6"/>
      <c r="G6" s="13"/>
      <c r="H6" s="7"/>
    </row>
    <row r="8" spans="1:16" x14ac:dyDescent="0.2">
      <c r="H8" s="109"/>
      <c r="I8" s="109"/>
      <c r="J8" s="109"/>
      <c r="K8" s="109"/>
    </row>
    <row r="9" spans="1:16" x14ac:dyDescent="0.2">
      <c r="H9" s="108"/>
      <c r="I9" s="108"/>
      <c r="J9" s="108"/>
      <c r="K9" s="108"/>
    </row>
    <row r="10" spans="1:16" x14ac:dyDescent="0.2">
      <c r="F10" s="102"/>
      <c r="H10" s="106"/>
      <c r="I10" s="106"/>
      <c r="J10" s="106"/>
      <c r="K10" s="103"/>
      <c r="L10" s="102"/>
    </row>
    <row r="11" spans="1:16" x14ac:dyDescent="0.2">
      <c r="F11" s="102"/>
    </row>
    <row r="12" spans="1:16" x14ac:dyDescent="0.2">
      <c r="F12" s="102"/>
      <c r="H12" s="106"/>
      <c r="I12" s="106" t="s">
        <v>418</v>
      </c>
      <c r="J12" s="106" t="s">
        <v>419</v>
      </c>
      <c r="K12" s="106" t="s">
        <v>420</v>
      </c>
      <c r="L12" s="106" t="s">
        <v>421</v>
      </c>
      <c r="M12" s="106" t="s">
        <v>422</v>
      </c>
      <c r="N12" s="106" t="s">
        <v>423</v>
      </c>
      <c r="O12" s="106" t="s">
        <v>232</v>
      </c>
      <c r="P12" s="106"/>
    </row>
    <row r="13" spans="1:16" x14ac:dyDescent="0.2">
      <c r="F13" s="102"/>
      <c r="H13" s="106"/>
      <c r="I13" s="106" t="s">
        <v>189</v>
      </c>
      <c r="J13" s="106" t="s">
        <v>190</v>
      </c>
      <c r="K13" s="106" t="s">
        <v>191</v>
      </c>
      <c r="L13" s="106" t="s">
        <v>611</v>
      </c>
      <c r="M13" s="106" t="s">
        <v>192</v>
      </c>
      <c r="N13" s="106" t="s">
        <v>193</v>
      </c>
      <c r="O13" s="106" t="s">
        <v>194</v>
      </c>
      <c r="P13" s="106"/>
    </row>
    <row r="14" spans="1:16" x14ac:dyDescent="0.2">
      <c r="F14" s="102"/>
      <c r="H14" s="105">
        <v>42735</v>
      </c>
      <c r="I14" s="103">
        <v>2.9000000000000001E-2</v>
      </c>
      <c r="J14" s="103">
        <v>0.14199999999999999</v>
      </c>
      <c r="K14" s="103">
        <v>0.19400000000000001</v>
      </c>
      <c r="L14" s="103">
        <v>5.3999999999999999E-2</v>
      </c>
      <c r="M14" s="103">
        <v>0.38</v>
      </c>
      <c r="N14" s="103">
        <v>6.0999999999999999E-2</v>
      </c>
      <c r="O14" s="103">
        <v>0.14000000000000001</v>
      </c>
      <c r="P14" s="103"/>
    </row>
    <row r="15" spans="1:16" x14ac:dyDescent="0.2">
      <c r="F15" s="102"/>
      <c r="H15" s="105">
        <v>43100</v>
      </c>
      <c r="I15" s="103">
        <v>3.4000000000000002E-2</v>
      </c>
      <c r="J15" s="103">
        <v>0.11700000000000001</v>
      </c>
      <c r="K15" s="103">
        <v>0.26100000000000001</v>
      </c>
      <c r="L15" s="103">
        <v>0.05</v>
      </c>
      <c r="M15" s="103">
        <v>0.34200000000000003</v>
      </c>
      <c r="N15" s="103">
        <v>6.9000000000000006E-2</v>
      </c>
      <c r="O15" s="103">
        <v>0.127</v>
      </c>
      <c r="P15" s="103"/>
    </row>
    <row r="16" spans="1:16" x14ac:dyDescent="0.2">
      <c r="F16" s="102"/>
      <c r="H16" s="105">
        <v>43465</v>
      </c>
      <c r="I16" s="103">
        <v>3.5000000000000003E-2</v>
      </c>
      <c r="J16" s="103">
        <v>0.114</v>
      </c>
      <c r="K16" s="103">
        <v>0.29899999999999999</v>
      </c>
      <c r="L16" s="103">
        <v>4.5999999999999999E-2</v>
      </c>
      <c r="M16" s="103">
        <v>0.34699999999999998</v>
      </c>
      <c r="N16" s="103">
        <v>8.4000000000000005E-2</v>
      </c>
      <c r="O16" s="103">
        <v>7.4999999999999997E-2</v>
      </c>
      <c r="P16" s="103"/>
    </row>
    <row r="17" spans="2:16" x14ac:dyDescent="0.2">
      <c r="B17" s="102"/>
      <c r="C17" s="107"/>
      <c r="D17" s="107"/>
      <c r="E17" s="107"/>
      <c r="F17" s="107"/>
      <c r="G17" s="107"/>
      <c r="H17" s="105">
        <v>43830</v>
      </c>
      <c r="I17" s="103">
        <v>3.7999999999999999E-2</v>
      </c>
      <c r="J17" s="103">
        <v>0.154</v>
      </c>
      <c r="K17" s="103">
        <v>0.246</v>
      </c>
      <c r="L17" s="103">
        <v>0.10199999999999999</v>
      </c>
      <c r="M17" s="103">
        <v>0.27800000000000002</v>
      </c>
      <c r="N17" s="103">
        <v>9.6000000000000002E-2</v>
      </c>
      <c r="O17" s="103">
        <v>8.6999999999999994E-2</v>
      </c>
      <c r="P17" s="103"/>
    </row>
    <row r="18" spans="2:16" x14ac:dyDescent="0.2">
      <c r="B18" s="102"/>
      <c r="C18" s="107"/>
      <c r="D18" s="107"/>
      <c r="E18" s="107"/>
      <c r="F18" s="107"/>
      <c r="G18" s="107"/>
      <c r="H18" s="105">
        <v>43921</v>
      </c>
      <c r="I18" s="103">
        <v>4.1000000000000002E-2</v>
      </c>
      <c r="J18" s="103">
        <v>0.186</v>
      </c>
      <c r="K18" s="103">
        <v>0.249</v>
      </c>
      <c r="L18" s="103">
        <v>7.3999999999999996E-2</v>
      </c>
      <c r="M18" s="103">
        <v>0.28299999999999997</v>
      </c>
      <c r="N18" s="103">
        <v>9.4E-2</v>
      </c>
      <c r="O18" s="103">
        <v>7.2999999999999995E-2</v>
      </c>
      <c r="P18" s="103"/>
    </row>
    <row r="19" spans="2:16" x14ac:dyDescent="0.2">
      <c r="B19" s="102"/>
      <c r="C19" s="107"/>
      <c r="D19" s="107"/>
      <c r="E19" s="107"/>
      <c r="F19" s="107"/>
      <c r="G19" s="107"/>
      <c r="H19" s="105">
        <v>44012</v>
      </c>
      <c r="I19" s="103">
        <v>3.9E-2</v>
      </c>
      <c r="J19" s="103">
        <v>0.16700000000000001</v>
      </c>
      <c r="K19" s="103">
        <v>0.29799999999999999</v>
      </c>
      <c r="L19" s="103">
        <v>6.6000000000000003E-2</v>
      </c>
      <c r="M19" s="103">
        <v>0.25800000000000001</v>
      </c>
      <c r="N19" s="103">
        <v>8.7999999999999995E-2</v>
      </c>
      <c r="O19" s="103">
        <v>8.4000000000000005E-2</v>
      </c>
      <c r="P19" s="103"/>
    </row>
    <row r="20" spans="2:16" x14ac:dyDescent="0.2">
      <c r="B20" s="102"/>
      <c r="C20" s="107"/>
      <c r="D20" s="107"/>
      <c r="E20" s="107"/>
      <c r="F20" s="107"/>
      <c r="G20" s="127"/>
      <c r="H20" s="105"/>
      <c r="I20" s="103"/>
      <c r="J20" s="103"/>
      <c r="K20" s="103"/>
      <c r="L20" s="103"/>
      <c r="M20" s="103"/>
      <c r="N20" s="103"/>
      <c r="O20" s="103"/>
      <c r="P20" s="103"/>
    </row>
    <row r="21" spans="2:16" x14ac:dyDescent="0.2">
      <c r="B21" s="102"/>
      <c r="C21" s="107"/>
      <c r="D21" s="107"/>
      <c r="E21" s="107"/>
      <c r="F21" s="107"/>
      <c r="G21" s="127"/>
      <c r="H21" s="105"/>
      <c r="I21" s="103"/>
      <c r="J21" s="103"/>
      <c r="K21" s="103"/>
      <c r="L21" s="103"/>
      <c r="M21" s="103"/>
      <c r="N21" s="103"/>
      <c r="O21" s="103"/>
      <c r="P21" s="103"/>
    </row>
    <row r="22" spans="2:16" x14ac:dyDescent="0.2">
      <c r="G22" s="128"/>
      <c r="H22" s="105"/>
      <c r="I22" s="103"/>
      <c r="J22" s="103"/>
      <c r="K22" s="103"/>
      <c r="L22" s="103"/>
      <c r="M22" s="103"/>
      <c r="N22" s="103"/>
      <c r="O22" s="103"/>
      <c r="P22" s="106"/>
    </row>
    <row r="23" spans="2:16" x14ac:dyDescent="0.2">
      <c r="D23" s="107"/>
      <c r="E23" s="107"/>
      <c r="F23" s="107"/>
      <c r="G23" s="127"/>
      <c r="H23" s="106"/>
      <c r="I23" s="106"/>
      <c r="J23" s="106"/>
      <c r="K23" s="106"/>
      <c r="L23" s="106"/>
      <c r="M23" s="106"/>
      <c r="N23" s="106"/>
      <c r="O23" s="106"/>
      <c r="P23" s="106"/>
    </row>
    <row r="24" spans="2:16" x14ac:dyDescent="0.2">
      <c r="C24" s="102"/>
      <c r="D24" s="103"/>
      <c r="E24" s="103"/>
      <c r="F24" s="103"/>
      <c r="G24" s="126"/>
      <c r="H24" s="106"/>
      <c r="I24" s="106"/>
      <c r="J24" s="106"/>
      <c r="K24" s="106"/>
      <c r="L24" s="106"/>
      <c r="M24" s="106"/>
      <c r="N24" s="106"/>
      <c r="O24" s="106"/>
      <c r="P24" s="106"/>
    </row>
    <row r="25" spans="2:16" x14ac:dyDescent="0.2">
      <c r="C25" s="102"/>
      <c r="D25" s="103"/>
      <c r="E25" s="103"/>
      <c r="F25" s="103"/>
      <c r="G25" s="126"/>
      <c r="H25" s="106"/>
      <c r="I25" s="106"/>
      <c r="J25" s="106"/>
      <c r="K25" s="106"/>
      <c r="L25" s="106"/>
      <c r="M25" s="106"/>
      <c r="N25" s="106"/>
      <c r="O25" s="106"/>
      <c r="P25" s="106"/>
    </row>
    <row r="26" spans="2:16" x14ac:dyDescent="0.2">
      <c r="C26" s="102"/>
      <c r="D26" s="103"/>
      <c r="E26" s="103"/>
      <c r="F26" s="103"/>
      <c r="G26" s="103"/>
      <c r="H26" s="106"/>
      <c r="I26" s="106"/>
      <c r="J26" s="106"/>
      <c r="K26" s="106"/>
      <c r="L26" s="106"/>
      <c r="M26" s="106"/>
      <c r="N26" s="106"/>
      <c r="O26" s="106"/>
      <c r="P26" s="106"/>
    </row>
    <row r="27" spans="2:16" x14ac:dyDescent="0.2">
      <c r="C27" s="102"/>
      <c r="D27" s="103"/>
      <c r="E27" s="103"/>
      <c r="F27" s="103"/>
      <c r="G27" s="103"/>
      <c r="H27" s="106"/>
      <c r="I27" s="106"/>
      <c r="J27" s="106"/>
      <c r="K27" s="106"/>
      <c r="L27" s="106"/>
      <c r="M27" s="106"/>
      <c r="N27" s="106"/>
      <c r="O27" s="106"/>
      <c r="P27" s="106"/>
    </row>
    <row r="28" spans="2:16" x14ac:dyDescent="0.2">
      <c r="C28" s="102"/>
      <c r="D28" s="103"/>
      <c r="E28" s="103"/>
      <c r="F28" s="103"/>
      <c r="G28" s="103"/>
      <c r="H28" s="103"/>
      <c r="I28" s="103"/>
      <c r="J28" s="103"/>
      <c r="K28" s="104"/>
    </row>
    <row r="29" spans="2:16" x14ac:dyDescent="0.2">
      <c r="C29" s="102"/>
      <c r="D29" s="103"/>
      <c r="E29" s="103"/>
      <c r="F29" s="103"/>
      <c r="G29" s="103"/>
      <c r="H29" s="103"/>
      <c r="I29" s="103"/>
      <c r="J29" s="103"/>
      <c r="K29" s="104"/>
    </row>
    <row r="30" spans="2:16" x14ac:dyDescent="0.2">
      <c r="C30" s="102"/>
      <c r="D30" s="103"/>
      <c r="E30" s="103"/>
      <c r="F30" s="103"/>
      <c r="G30" s="103"/>
      <c r="H30" s="103"/>
      <c r="I30" s="103"/>
      <c r="J30" s="103"/>
      <c r="K30" s="104"/>
    </row>
    <row r="31" spans="2:16" x14ac:dyDescent="0.2">
      <c r="C31" s="102"/>
      <c r="D31" s="103"/>
      <c r="E31" s="103"/>
      <c r="F31" s="103"/>
      <c r="G31" s="103"/>
      <c r="H31" s="103"/>
      <c r="I31" s="103"/>
      <c r="J31" s="103"/>
      <c r="K31" s="104"/>
    </row>
    <row r="32" spans="2:16" x14ac:dyDescent="0.2">
      <c r="C32" s="102"/>
      <c r="D32" s="103"/>
      <c r="E32" s="103"/>
      <c r="F32" s="103"/>
      <c r="G32" s="103"/>
      <c r="H32" s="103"/>
      <c r="I32" s="103"/>
      <c r="J32" s="103"/>
      <c r="K32" s="104"/>
    </row>
    <row r="33" spans="3:11" x14ac:dyDescent="0.2">
      <c r="C33" s="102"/>
      <c r="D33" s="103"/>
      <c r="E33" s="103"/>
      <c r="F33" s="103"/>
      <c r="G33" s="103"/>
      <c r="H33" s="103"/>
      <c r="I33" s="103"/>
      <c r="J33" s="103"/>
      <c r="K33" s="104"/>
    </row>
    <row r="34" spans="3:11" x14ac:dyDescent="0.2">
      <c r="C34" s="102"/>
      <c r="D34" s="103"/>
      <c r="E34" s="103"/>
      <c r="F34" s="103"/>
      <c r="G34" s="103"/>
      <c r="H34" s="103"/>
      <c r="I34" s="103"/>
      <c r="J34" s="103"/>
      <c r="K34" s="104"/>
    </row>
    <row r="35" spans="3:11" x14ac:dyDescent="0.2">
      <c r="C35" s="102"/>
      <c r="D35" s="103"/>
      <c r="E35" s="103"/>
      <c r="F35" s="103"/>
      <c r="G35" s="103"/>
      <c r="H35" s="103"/>
      <c r="I35" s="103"/>
      <c r="J35" s="103"/>
      <c r="K35" s="104"/>
    </row>
    <row r="36" spans="3:11" x14ac:dyDescent="0.2">
      <c r="C36" s="102"/>
      <c r="D36" s="103"/>
      <c r="E36" s="103"/>
      <c r="F36" s="103"/>
      <c r="G36" s="103"/>
      <c r="H36" s="103"/>
      <c r="I36" s="103"/>
      <c r="J36" s="103"/>
      <c r="K36" s="104"/>
    </row>
    <row r="37" spans="3:11" x14ac:dyDescent="0.2">
      <c r="F37" s="102"/>
      <c r="H37" s="106"/>
      <c r="I37" s="106"/>
      <c r="J37" s="106"/>
      <c r="K37" s="103"/>
    </row>
    <row r="38" spans="3:11" x14ac:dyDescent="0.2">
      <c r="F38" s="102"/>
      <c r="H38" s="106"/>
      <c r="I38" s="106"/>
      <c r="J38" s="106"/>
      <c r="K38" s="103"/>
    </row>
    <row r="39" spans="3:11" x14ac:dyDescent="0.2">
      <c r="F39" s="102"/>
      <c r="H39" s="106"/>
      <c r="I39" s="106"/>
      <c r="J39" s="106"/>
      <c r="K39" s="103"/>
    </row>
    <row r="40" spans="3:11" x14ac:dyDescent="0.2">
      <c r="F40" s="102"/>
      <c r="H40" s="106"/>
      <c r="I40" s="106"/>
      <c r="J40" s="106"/>
      <c r="K40" s="103"/>
    </row>
    <row r="41" spans="3:11" x14ac:dyDescent="0.2">
      <c r="F41" s="102"/>
      <c r="H41" s="106"/>
      <c r="I41" s="106"/>
      <c r="J41" s="106"/>
      <c r="K41" s="103"/>
    </row>
    <row r="42" spans="3:11" x14ac:dyDescent="0.2">
      <c r="F42" s="102"/>
      <c r="H42" s="106"/>
      <c r="I42" s="106"/>
      <c r="J42" s="106"/>
      <c r="K42" s="103"/>
    </row>
    <row r="43" spans="3:11" x14ac:dyDescent="0.2">
      <c r="F43" s="102"/>
      <c r="H43" s="106"/>
      <c r="I43" s="106"/>
      <c r="J43" s="106"/>
      <c r="K43" s="103"/>
    </row>
    <row r="44" spans="3:11" x14ac:dyDescent="0.2">
      <c r="F44" s="102"/>
      <c r="H44" s="106"/>
      <c r="I44" s="106"/>
      <c r="J44" s="106"/>
      <c r="K44" s="103"/>
    </row>
    <row r="45" spans="3:11" x14ac:dyDescent="0.2">
      <c r="F45" s="102"/>
      <c r="H45" s="106"/>
      <c r="I45" s="106"/>
      <c r="J45" s="106"/>
      <c r="K45" s="103"/>
    </row>
    <row r="46" spans="3:11" x14ac:dyDescent="0.2">
      <c r="F46" s="102"/>
      <c r="H46" s="106"/>
      <c r="I46" s="106"/>
      <c r="J46" s="106"/>
      <c r="K46" s="103"/>
    </row>
    <row r="47" spans="3:11" x14ac:dyDescent="0.2">
      <c r="F47" s="102"/>
      <c r="H47" s="103"/>
      <c r="I47" s="103"/>
      <c r="J47" s="103"/>
      <c r="K47" s="103"/>
    </row>
    <row r="48" spans="3:11" x14ac:dyDescent="0.2">
      <c r="F48" s="102"/>
      <c r="H48" s="103"/>
      <c r="I48" s="103"/>
      <c r="J48" s="103"/>
      <c r="K48" s="103"/>
    </row>
    <row r="49" spans="6:11" x14ac:dyDescent="0.2">
      <c r="F49" s="102"/>
      <c r="H49" s="103"/>
      <c r="I49" s="103"/>
      <c r="J49" s="103"/>
      <c r="K49" s="103"/>
    </row>
    <row r="50" spans="6:11" x14ac:dyDescent="0.2">
      <c r="F50" s="102"/>
      <c r="H50" s="103"/>
      <c r="I50" s="103"/>
      <c r="J50" s="103"/>
      <c r="K50" s="103"/>
    </row>
    <row r="51" spans="6:11" x14ac:dyDescent="0.2">
      <c r="F51" s="102"/>
      <c r="H51" s="103"/>
      <c r="I51" s="103"/>
      <c r="J51" s="103"/>
      <c r="K51" s="103"/>
    </row>
    <row r="52" spans="6:11" x14ac:dyDescent="0.2">
      <c r="F52" s="102"/>
      <c r="H52" s="103"/>
      <c r="I52" s="103"/>
      <c r="J52" s="103"/>
      <c r="K52" s="103"/>
    </row>
    <row r="53" spans="6:11" x14ac:dyDescent="0.2">
      <c r="F53" s="102"/>
      <c r="H53" s="103"/>
      <c r="I53" s="103"/>
      <c r="J53" s="103"/>
      <c r="K53" s="103"/>
    </row>
    <row r="54" spans="6:11" x14ac:dyDescent="0.2">
      <c r="F54" s="102"/>
      <c r="H54" s="103"/>
      <c r="I54" s="103"/>
      <c r="J54" s="103"/>
      <c r="K54" s="103"/>
    </row>
    <row r="55" spans="6:11" x14ac:dyDescent="0.2">
      <c r="F55" s="102"/>
      <c r="H55" s="103"/>
      <c r="I55" s="103"/>
      <c r="J55" s="103"/>
      <c r="K55" s="103"/>
    </row>
    <row r="56" spans="6:11" x14ac:dyDescent="0.2">
      <c r="F56" s="102"/>
      <c r="H56" s="103"/>
      <c r="I56" s="103"/>
      <c r="J56" s="103"/>
      <c r="K56" s="103"/>
    </row>
    <row r="57" spans="6:11" x14ac:dyDescent="0.2">
      <c r="F57" s="102"/>
      <c r="H57" s="103"/>
      <c r="I57" s="103"/>
      <c r="J57" s="103"/>
      <c r="K57" s="103"/>
    </row>
    <row r="58" spans="6:11" x14ac:dyDescent="0.2">
      <c r="F58" s="102"/>
      <c r="H58" s="103"/>
      <c r="I58" s="103"/>
      <c r="J58" s="103"/>
      <c r="K58" s="103"/>
    </row>
  </sheetData>
  <mergeCells count="1">
    <mergeCell ref="I1:J1"/>
  </mergeCells>
  <hyperlinks>
    <hyperlink ref="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topLeftCell="A22" zoomScale="120" zoomScaleNormal="120" workbookViewId="0"/>
  </sheetViews>
  <sheetFormatPr defaultColWidth="9.140625" defaultRowHeight="10.5" x14ac:dyDescent="0.2"/>
  <cols>
    <col min="1" max="5" width="9.140625" style="116"/>
    <col min="6" max="6" width="12.7109375" style="116" customWidth="1"/>
    <col min="7" max="7" width="7.5703125" style="117" customWidth="1"/>
    <col min="8" max="8" width="9.140625" style="116"/>
    <col min="9" max="9" width="10.85546875" style="116" bestFit="1" customWidth="1"/>
    <col min="10" max="16384" width="9.140625" style="116"/>
  </cols>
  <sheetData>
    <row r="1" spans="1:13" s="4" customFormat="1" ht="10.5" customHeight="1" x14ac:dyDescent="0.2">
      <c r="A1" s="1" t="s">
        <v>4</v>
      </c>
      <c r="B1" s="124" t="s">
        <v>195</v>
      </c>
      <c r="F1" s="6"/>
      <c r="G1" s="13"/>
      <c r="H1" s="7"/>
      <c r="I1" s="328"/>
      <c r="J1" s="328"/>
      <c r="K1" s="80" t="s">
        <v>9</v>
      </c>
    </row>
    <row r="2" spans="1:13" s="4" customFormat="1" ht="10.5" customHeight="1" x14ac:dyDescent="0.2">
      <c r="A2" s="1" t="s">
        <v>1</v>
      </c>
      <c r="B2" s="124" t="s">
        <v>196</v>
      </c>
      <c r="F2" s="6"/>
      <c r="G2" s="13"/>
      <c r="H2" s="7"/>
    </row>
    <row r="3" spans="1:13" s="4" customFormat="1" ht="10.5" customHeight="1" x14ac:dyDescent="0.2">
      <c r="A3" s="1" t="s">
        <v>6</v>
      </c>
      <c r="B3" s="4" t="s">
        <v>7</v>
      </c>
      <c r="F3" s="6"/>
      <c r="G3" s="13"/>
      <c r="H3" s="110"/>
    </row>
    <row r="4" spans="1:13" s="4" customFormat="1" ht="10.5" customHeight="1" x14ac:dyDescent="0.2">
      <c r="A4" s="1" t="s">
        <v>2</v>
      </c>
      <c r="B4" s="4" t="s">
        <v>8</v>
      </c>
      <c r="F4" s="6"/>
      <c r="G4" s="13"/>
      <c r="H4" s="7"/>
    </row>
    <row r="5" spans="1:13" s="4" customFormat="1" ht="10.5" customHeight="1" x14ac:dyDescent="0.2">
      <c r="A5" s="3" t="s">
        <v>5</v>
      </c>
      <c r="B5" s="4" t="s">
        <v>527</v>
      </c>
      <c r="F5" s="6"/>
      <c r="G5" s="13"/>
      <c r="H5" s="7"/>
    </row>
    <row r="6" spans="1:13" s="4" customFormat="1" ht="10.5" customHeight="1" x14ac:dyDescent="0.2">
      <c r="A6" s="3" t="s">
        <v>3</v>
      </c>
      <c r="B6" s="7" t="s">
        <v>526</v>
      </c>
      <c r="F6" s="6"/>
      <c r="G6" s="13"/>
      <c r="H6" s="7"/>
    </row>
    <row r="8" spans="1:13" x14ac:dyDescent="0.2">
      <c r="H8" s="123"/>
      <c r="I8" s="123"/>
      <c r="J8" s="123"/>
      <c r="K8" s="123"/>
    </row>
    <row r="9" spans="1:13" x14ac:dyDescent="0.2">
      <c r="H9" s="122"/>
      <c r="I9" s="122"/>
      <c r="J9" s="122"/>
      <c r="K9" s="122"/>
    </row>
    <row r="10" spans="1:13" x14ac:dyDescent="0.2">
      <c r="F10" s="117"/>
      <c r="H10" s="120"/>
      <c r="I10" s="120"/>
      <c r="J10" s="120" t="s">
        <v>424</v>
      </c>
      <c r="K10" s="120" t="s">
        <v>425</v>
      </c>
      <c r="L10" s="120" t="s">
        <v>426</v>
      </c>
      <c r="M10" s="120" t="s">
        <v>427</v>
      </c>
    </row>
    <row r="11" spans="1:13" x14ac:dyDescent="0.2">
      <c r="F11" s="117"/>
      <c r="H11" s="120"/>
      <c r="I11" s="120"/>
      <c r="J11" s="120" t="s">
        <v>428</v>
      </c>
      <c r="K11" s="120" t="s">
        <v>429</v>
      </c>
      <c r="L11" s="120" t="s">
        <v>430</v>
      </c>
      <c r="M11" s="120" t="s">
        <v>431</v>
      </c>
    </row>
    <row r="12" spans="1:13" x14ac:dyDescent="0.2">
      <c r="F12" s="117"/>
      <c r="H12" s="119">
        <v>43465</v>
      </c>
      <c r="I12" s="119">
        <v>43465</v>
      </c>
      <c r="J12" s="125">
        <v>1</v>
      </c>
      <c r="K12" s="125">
        <v>1</v>
      </c>
      <c r="L12" s="125">
        <v>1</v>
      </c>
      <c r="M12" s="125">
        <v>1</v>
      </c>
    </row>
    <row r="13" spans="1:13" x14ac:dyDescent="0.2">
      <c r="F13" s="117"/>
      <c r="H13" s="119">
        <v>43496</v>
      </c>
      <c r="I13" s="119"/>
      <c r="J13" s="125">
        <v>0.96899999999999997</v>
      </c>
      <c r="K13" s="125">
        <v>0.998</v>
      </c>
      <c r="L13" s="125">
        <v>1.014</v>
      </c>
      <c r="M13" s="125">
        <v>0.997</v>
      </c>
    </row>
    <row r="14" spans="1:13" x14ac:dyDescent="0.2">
      <c r="F14" s="117"/>
      <c r="H14" s="119">
        <v>43524</v>
      </c>
      <c r="I14" s="119"/>
      <c r="J14" s="125">
        <v>0.96799999999999997</v>
      </c>
      <c r="K14" s="125">
        <v>0.97199999999999998</v>
      </c>
      <c r="L14" s="125">
        <v>1.0269999999999999</v>
      </c>
      <c r="M14" s="125">
        <v>0.98699999999999999</v>
      </c>
    </row>
    <row r="15" spans="1:13" x14ac:dyDescent="0.2">
      <c r="F15" s="117"/>
      <c r="H15" s="119">
        <v>43555</v>
      </c>
      <c r="I15" s="119">
        <v>43555</v>
      </c>
      <c r="J15" s="125">
        <v>0.97599999999999998</v>
      </c>
      <c r="K15" s="125">
        <v>0.98699999999999999</v>
      </c>
      <c r="L15" s="125">
        <v>1.054</v>
      </c>
      <c r="M15" s="125">
        <v>0.98199999999999998</v>
      </c>
    </row>
    <row r="16" spans="1:13" x14ac:dyDescent="0.2">
      <c r="F16" s="117"/>
      <c r="H16" s="119">
        <v>43585</v>
      </c>
      <c r="I16" s="119"/>
      <c r="J16" s="125">
        <v>0.98399999999999999</v>
      </c>
      <c r="K16" s="125">
        <v>0.98799999999999999</v>
      </c>
      <c r="L16" s="125">
        <v>1.069</v>
      </c>
      <c r="M16" s="125">
        <v>0.93500000000000005</v>
      </c>
    </row>
    <row r="17" spans="6:13" x14ac:dyDescent="0.2">
      <c r="F17" s="117"/>
      <c r="H17" s="119">
        <v>43616</v>
      </c>
      <c r="I17" s="119"/>
      <c r="J17" s="125">
        <v>0.98099999999999998</v>
      </c>
      <c r="K17" s="125">
        <v>0.98199999999999998</v>
      </c>
      <c r="L17" s="125">
        <v>1.097</v>
      </c>
      <c r="M17" s="125">
        <v>0.91900000000000004</v>
      </c>
    </row>
    <row r="18" spans="6:13" x14ac:dyDescent="0.2">
      <c r="F18" s="117"/>
      <c r="H18" s="119">
        <v>43646</v>
      </c>
      <c r="I18" s="119">
        <v>43646</v>
      </c>
      <c r="J18" s="125">
        <v>0.996</v>
      </c>
      <c r="K18" s="125">
        <v>0.98199999999999998</v>
      </c>
      <c r="L18" s="125">
        <v>1.1120000000000001</v>
      </c>
      <c r="M18" s="125">
        <v>0.90600000000000003</v>
      </c>
    </row>
    <row r="19" spans="6:13" x14ac:dyDescent="0.2">
      <c r="F19" s="117"/>
      <c r="H19" s="119">
        <v>43677</v>
      </c>
      <c r="I19" s="119"/>
      <c r="J19" s="125">
        <v>0.998</v>
      </c>
      <c r="K19" s="125">
        <v>0.97799999999999998</v>
      </c>
      <c r="L19" s="125">
        <v>1.139</v>
      </c>
      <c r="M19" s="125">
        <v>0.89900000000000002</v>
      </c>
    </row>
    <row r="20" spans="6:13" x14ac:dyDescent="0.2">
      <c r="F20" s="117"/>
      <c r="H20" s="119">
        <v>43708</v>
      </c>
      <c r="I20" s="119"/>
      <c r="J20" s="125">
        <v>0.997</v>
      </c>
      <c r="K20" s="125">
        <v>0.97</v>
      </c>
      <c r="L20" s="125">
        <v>1.169</v>
      </c>
      <c r="M20" s="125">
        <v>0.89100000000000001</v>
      </c>
    </row>
    <row r="21" spans="6:13" x14ac:dyDescent="0.2">
      <c r="F21" s="117"/>
      <c r="H21" s="119">
        <v>43738</v>
      </c>
      <c r="I21" s="119">
        <v>43738</v>
      </c>
      <c r="J21" s="125">
        <v>0.99099999999999999</v>
      </c>
      <c r="K21" s="125">
        <v>0.96599999999999997</v>
      </c>
      <c r="L21" s="125">
        <v>1.1930000000000001</v>
      </c>
      <c r="M21" s="125">
        <v>0.85499999999999998</v>
      </c>
    </row>
    <row r="22" spans="6:13" x14ac:dyDescent="0.2">
      <c r="F22" s="117"/>
      <c r="H22" s="119">
        <v>43769</v>
      </c>
      <c r="I22" s="119"/>
      <c r="J22" s="125">
        <v>0.99199999999999999</v>
      </c>
      <c r="K22" s="125">
        <v>0.97499999999999998</v>
      </c>
      <c r="L22" s="125">
        <v>1.2170000000000001</v>
      </c>
      <c r="M22" s="125">
        <v>0.84599999999999997</v>
      </c>
    </row>
    <row r="23" spans="6:13" x14ac:dyDescent="0.2">
      <c r="F23" s="117"/>
      <c r="H23" s="119">
        <v>43799</v>
      </c>
      <c r="I23" s="119"/>
      <c r="J23" s="125">
        <v>0.99299999999999999</v>
      </c>
      <c r="K23" s="125">
        <v>0.97599999999999998</v>
      </c>
      <c r="L23" s="125">
        <v>1.238</v>
      </c>
      <c r="M23" s="125">
        <v>0.83499999999999996</v>
      </c>
    </row>
    <row r="24" spans="6:13" x14ac:dyDescent="0.2">
      <c r="F24" s="117"/>
      <c r="H24" s="119">
        <v>43830</v>
      </c>
      <c r="I24" s="119">
        <v>43830</v>
      </c>
      <c r="J24" s="125">
        <v>0.96099999999999997</v>
      </c>
      <c r="K24" s="125">
        <v>0.96799999999999997</v>
      </c>
      <c r="L24" s="125">
        <v>1.2470000000000001</v>
      </c>
      <c r="M24" s="125">
        <v>0.72099999999999997</v>
      </c>
    </row>
    <row r="25" spans="6:13" x14ac:dyDescent="0.2">
      <c r="F25" s="117"/>
      <c r="H25" s="119">
        <v>43861</v>
      </c>
      <c r="I25" s="119"/>
      <c r="J25" s="125">
        <v>0.92800000000000005</v>
      </c>
      <c r="K25" s="125">
        <v>0.95699999999999996</v>
      </c>
      <c r="L25" s="125">
        <v>1.2669999999999999</v>
      </c>
      <c r="M25" s="125">
        <v>0.71899999999999997</v>
      </c>
    </row>
    <row r="26" spans="6:13" x14ac:dyDescent="0.2">
      <c r="F26" s="117"/>
      <c r="H26" s="119">
        <v>43890</v>
      </c>
      <c r="I26" s="119"/>
      <c r="J26" s="125">
        <v>0.93500000000000005</v>
      </c>
      <c r="K26" s="125">
        <v>0.94899999999999995</v>
      </c>
      <c r="L26" s="125">
        <v>1.2749999999999999</v>
      </c>
      <c r="M26" s="125">
        <v>0.71699999999999997</v>
      </c>
    </row>
    <row r="27" spans="6:13" x14ac:dyDescent="0.2">
      <c r="F27" s="117"/>
      <c r="H27" s="119">
        <v>43921</v>
      </c>
      <c r="I27" s="119">
        <v>43921</v>
      </c>
      <c r="J27" s="125">
        <v>0.97299999999999998</v>
      </c>
      <c r="K27" s="125">
        <v>0.94099999999999995</v>
      </c>
      <c r="L27" s="125">
        <v>1.2849999999999999</v>
      </c>
      <c r="M27" s="125">
        <v>0.71399999999999997</v>
      </c>
    </row>
    <row r="28" spans="6:13" x14ac:dyDescent="0.2">
      <c r="F28" s="117"/>
      <c r="H28" s="119">
        <v>43951</v>
      </c>
      <c r="I28" s="119"/>
      <c r="J28" s="125">
        <v>0.95399999999999996</v>
      </c>
      <c r="K28" s="125">
        <v>0.93600000000000005</v>
      </c>
      <c r="L28" s="125">
        <v>1.246</v>
      </c>
      <c r="M28" s="125">
        <v>0.70799999999999996</v>
      </c>
    </row>
    <row r="29" spans="6:13" x14ac:dyDescent="0.2">
      <c r="F29" s="117"/>
      <c r="H29" s="119">
        <v>43982</v>
      </c>
      <c r="I29" s="119"/>
      <c r="J29" s="125">
        <v>0.94099999999999995</v>
      </c>
      <c r="K29" s="125">
        <v>0.92900000000000005</v>
      </c>
      <c r="L29" s="125">
        <v>1.2470000000000001</v>
      </c>
      <c r="M29" s="125">
        <v>0.70799999999999996</v>
      </c>
    </row>
    <row r="30" spans="6:13" x14ac:dyDescent="0.2">
      <c r="F30" s="117"/>
      <c r="H30" s="119">
        <v>44012</v>
      </c>
      <c r="I30" s="119">
        <v>44012</v>
      </c>
      <c r="J30" s="125">
        <v>0.94099999999999995</v>
      </c>
      <c r="K30" s="125">
        <v>0.878</v>
      </c>
      <c r="L30" s="125">
        <v>1.2609999999999999</v>
      </c>
      <c r="M30" s="125">
        <v>0.70099999999999996</v>
      </c>
    </row>
    <row r="31" spans="6:13" x14ac:dyDescent="0.2">
      <c r="F31" s="117"/>
      <c r="H31" s="119"/>
      <c r="I31" s="119"/>
      <c r="J31" s="125"/>
      <c r="K31" s="125"/>
      <c r="L31" s="125"/>
      <c r="M31" s="125"/>
    </row>
    <row r="32" spans="6:13" x14ac:dyDescent="0.2">
      <c r="F32" s="117"/>
      <c r="H32" s="119"/>
      <c r="I32" s="119"/>
      <c r="J32" s="125"/>
      <c r="K32" s="125"/>
      <c r="L32" s="125"/>
      <c r="M32" s="125"/>
    </row>
    <row r="33" spans="6:13" x14ac:dyDescent="0.2">
      <c r="F33" s="117"/>
      <c r="H33" s="119"/>
      <c r="I33" s="119"/>
      <c r="J33" s="125"/>
      <c r="K33" s="125"/>
      <c r="L33" s="125"/>
      <c r="M33" s="125"/>
    </row>
    <row r="34" spans="6:13" x14ac:dyDescent="0.2">
      <c r="F34" s="117"/>
      <c r="H34" s="119"/>
      <c r="I34" s="119"/>
      <c r="J34" s="125"/>
      <c r="K34" s="125"/>
      <c r="L34" s="125"/>
      <c r="M34" s="125"/>
    </row>
    <row r="35" spans="6:13" x14ac:dyDescent="0.2">
      <c r="F35" s="117"/>
      <c r="H35" s="119"/>
      <c r="I35" s="119"/>
      <c r="J35" s="125"/>
      <c r="K35" s="125"/>
      <c r="L35" s="125"/>
      <c r="M35" s="125"/>
    </row>
    <row r="36" spans="6:13" x14ac:dyDescent="0.2">
      <c r="F36" s="117"/>
      <c r="H36" s="119"/>
      <c r="I36" s="119"/>
      <c r="J36" s="125"/>
      <c r="K36" s="125"/>
      <c r="L36" s="125"/>
      <c r="M36" s="125"/>
    </row>
    <row r="37" spans="6:13" x14ac:dyDescent="0.2">
      <c r="F37" s="117"/>
      <c r="H37" s="119"/>
      <c r="I37" s="119"/>
      <c r="J37" s="125"/>
      <c r="K37" s="125"/>
      <c r="L37" s="125"/>
      <c r="M37" s="125"/>
    </row>
    <row r="38" spans="6:13" x14ac:dyDescent="0.2">
      <c r="F38" s="117"/>
      <c r="H38" s="119"/>
      <c r="I38" s="119"/>
      <c r="J38" s="125"/>
      <c r="K38" s="125"/>
      <c r="L38" s="125"/>
      <c r="M38" s="125"/>
    </row>
    <row r="39" spans="6:13" x14ac:dyDescent="0.2">
      <c r="F39" s="117"/>
      <c r="H39" s="119"/>
      <c r="I39" s="119"/>
      <c r="J39" s="125"/>
      <c r="K39" s="125"/>
      <c r="L39" s="125"/>
      <c r="M39" s="125"/>
    </row>
    <row r="40" spans="6:13" x14ac:dyDescent="0.2">
      <c r="F40" s="117"/>
      <c r="H40" s="119"/>
      <c r="I40" s="119"/>
      <c r="J40" s="125"/>
      <c r="K40" s="125"/>
      <c r="L40" s="125"/>
      <c r="M40" s="125"/>
    </row>
    <row r="41" spans="6:13" x14ac:dyDescent="0.2">
      <c r="F41" s="117"/>
      <c r="H41" s="119"/>
      <c r="I41" s="119"/>
      <c r="J41" s="125"/>
      <c r="K41" s="125"/>
      <c r="L41" s="125"/>
      <c r="M41" s="125"/>
    </row>
    <row r="42" spans="6:13" x14ac:dyDescent="0.2">
      <c r="F42" s="117"/>
      <c r="H42" s="119"/>
      <c r="I42" s="119"/>
      <c r="J42" s="125"/>
      <c r="K42" s="125"/>
      <c r="L42" s="125"/>
      <c r="M42" s="125"/>
    </row>
    <row r="43" spans="6:13" x14ac:dyDescent="0.2">
      <c r="F43" s="117"/>
      <c r="H43" s="119"/>
      <c r="I43" s="119"/>
      <c r="J43" s="125"/>
      <c r="K43" s="125"/>
      <c r="L43" s="125"/>
      <c r="M43" s="125"/>
    </row>
    <row r="44" spans="6:13" x14ac:dyDescent="0.2">
      <c r="F44" s="117"/>
      <c r="H44" s="119"/>
      <c r="I44" s="119"/>
      <c r="J44" s="125"/>
      <c r="K44" s="125"/>
      <c r="L44" s="125"/>
      <c r="M44" s="125"/>
    </row>
    <row r="45" spans="6:13" x14ac:dyDescent="0.2">
      <c r="F45" s="117"/>
      <c r="H45" s="119"/>
      <c r="I45" s="119"/>
      <c r="J45" s="125"/>
      <c r="K45" s="125"/>
      <c r="L45" s="125"/>
      <c r="M45" s="125"/>
    </row>
    <row r="46" spans="6:13" x14ac:dyDescent="0.2">
      <c r="F46" s="117"/>
      <c r="H46" s="119"/>
      <c r="I46" s="119"/>
      <c r="J46" s="125"/>
      <c r="K46" s="125"/>
      <c r="L46" s="125"/>
      <c r="M46" s="125"/>
    </row>
    <row r="47" spans="6:13" x14ac:dyDescent="0.2">
      <c r="F47" s="117"/>
      <c r="H47" s="119"/>
      <c r="I47" s="119"/>
      <c r="J47" s="125"/>
      <c r="K47" s="125"/>
      <c r="L47" s="125"/>
      <c r="M47" s="125"/>
    </row>
    <row r="48" spans="6:13" x14ac:dyDescent="0.2">
      <c r="F48" s="117"/>
      <c r="H48" s="119"/>
      <c r="I48" s="119"/>
      <c r="J48" s="125"/>
      <c r="K48" s="125"/>
      <c r="L48" s="125"/>
      <c r="M48" s="125"/>
    </row>
    <row r="49" spans="6:13" x14ac:dyDescent="0.2">
      <c r="F49" s="117"/>
      <c r="H49" s="119"/>
      <c r="I49" s="119"/>
      <c r="J49" s="125"/>
      <c r="K49" s="125"/>
      <c r="L49" s="125"/>
      <c r="M49" s="125"/>
    </row>
    <row r="50" spans="6:13" x14ac:dyDescent="0.2">
      <c r="F50" s="117"/>
      <c r="H50" s="119"/>
      <c r="I50" s="119"/>
      <c r="J50" s="125"/>
      <c r="K50" s="125"/>
      <c r="L50" s="125"/>
      <c r="M50" s="125"/>
    </row>
    <row r="51" spans="6:13" x14ac:dyDescent="0.2">
      <c r="F51" s="117"/>
      <c r="H51" s="119"/>
      <c r="I51" s="119"/>
      <c r="J51" s="125"/>
      <c r="K51" s="125"/>
      <c r="L51" s="125"/>
      <c r="M51" s="125"/>
    </row>
    <row r="52" spans="6:13" x14ac:dyDescent="0.2">
      <c r="F52" s="117"/>
      <c r="H52" s="118"/>
      <c r="I52" s="118"/>
      <c r="J52" s="118"/>
      <c r="K52" s="118"/>
    </row>
    <row r="53" spans="6:13" x14ac:dyDescent="0.2">
      <c r="F53" s="117"/>
      <c r="H53" s="118"/>
      <c r="I53" s="118"/>
      <c r="J53" s="118"/>
      <c r="K53" s="118"/>
    </row>
    <row r="54" spans="6:13" x14ac:dyDescent="0.2">
      <c r="F54" s="117"/>
      <c r="H54" s="118"/>
      <c r="I54" s="118"/>
      <c r="J54" s="118"/>
      <c r="K54" s="118"/>
    </row>
    <row r="55" spans="6:13" x14ac:dyDescent="0.2">
      <c r="F55" s="117"/>
      <c r="H55" s="118"/>
      <c r="I55" s="118"/>
      <c r="J55" s="118"/>
      <c r="K55" s="118"/>
    </row>
    <row r="56" spans="6:13" x14ac:dyDescent="0.2">
      <c r="F56" s="117"/>
      <c r="H56" s="118"/>
      <c r="I56" s="118"/>
      <c r="J56" s="118"/>
      <c r="K56" s="118"/>
    </row>
    <row r="57" spans="6:13" x14ac:dyDescent="0.2">
      <c r="F57" s="117"/>
      <c r="H57" s="118"/>
      <c r="I57" s="118"/>
      <c r="J57" s="118"/>
      <c r="K57" s="118"/>
    </row>
    <row r="58" spans="6:13" x14ac:dyDescent="0.2">
      <c r="F58" s="117"/>
      <c r="H58" s="118"/>
      <c r="I58" s="118"/>
      <c r="J58" s="118"/>
      <c r="K58" s="118"/>
    </row>
  </sheetData>
  <mergeCells count="1">
    <mergeCell ref="I1:J1"/>
  </mergeCells>
  <hyperlinks>
    <hyperlink ref="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topLeftCell="A16" zoomScale="120" zoomScaleNormal="120" workbookViewId="0"/>
  </sheetViews>
  <sheetFormatPr defaultColWidth="9.140625" defaultRowHeight="10.5" x14ac:dyDescent="0.2"/>
  <cols>
    <col min="1" max="5" width="9.140625" style="116"/>
    <col min="6" max="6" width="12.7109375" style="116" customWidth="1"/>
    <col min="7" max="7" width="7.5703125" style="117" customWidth="1"/>
    <col min="8" max="8" width="9.140625" style="116"/>
    <col min="9" max="9" width="10.85546875" style="116" bestFit="1" customWidth="1"/>
    <col min="10" max="16384" width="9.140625" style="116"/>
  </cols>
  <sheetData>
    <row r="1" spans="1:13" s="4" customFormat="1" ht="10.5" customHeight="1" x14ac:dyDescent="0.2">
      <c r="A1" s="1" t="s">
        <v>4</v>
      </c>
      <c r="B1" s="124" t="s">
        <v>371</v>
      </c>
      <c r="F1" s="6"/>
      <c r="G1" s="13"/>
      <c r="H1" s="7"/>
      <c r="I1" s="328"/>
      <c r="J1" s="328"/>
      <c r="K1" s="80" t="s">
        <v>9</v>
      </c>
    </row>
    <row r="2" spans="1:13" s="4" customFormat="1" ht="10.5" customHeight="1" x14ac:dyDescent="0.2">
      <c r="A2" s="1" t="s">
        <v>1</v>
      </c>
      <c r="B2" s="124" t="s">
        <v>372</v>
      </c>
      <c r="F2" s="6"/>
      <c r="G2" s="13"/>
      <c r="H2" s="7"/>
    </row>
    <row r="3" spans="1:13" s="4" customFormat="1" ht="10.5" customHeight="1" x14ac:dyDescent="0.2">
      <c r="A3" s="1" t="s">
        <v>6</v>
      </c>
      <c r="B3" s="4" t="s">
        <v>7</v>
      </c>
      <c r="F3" s="6"/>
      <c r="G3" s="13"/>
      <c r="H3" s="110"/>
    </row>
    <row r="4" spans="1:13" s="4" customFormat="1" ht="10.5" customHeight="1" x14ac:dyDescent="0.2">
      <c r="A4" s="1" t="s">
        <v>2</v>
      </c>
      <c r="B4" s="4" t="s">
        <v>8</v>
      </c>
      <c r="F4" s="6"/>
      <c r="G4" s="13"/>
      <c r="H4" s="7"/>
    </row>
    <row r="5" spans="1:13" s="4" customFormat="1" ht="10.5" customHeight="1" x14ac:dyDescent="0.2">
      <c r="A5" s="3" t="s">
        <v>5</v>
      </c>
      <c r="B5" s="98"/>
      <c r="F5" s="6"/>
      <c r="G5" s="13"/>
      <c r="H5" s="7"/>
    </row>
    <row r="6" spans="1:13" s="4" customFormat="1" ht="10.5" customHeight="1" x14ac:dyDescent="0.2">
      <c r="A6" s="3" t="s">
        <v>3</v>
      </c>
      <c r="B6" s="98"/>
      <c r="F6" s="6"/>
      <c r="G6" s="13"/>
      <c r="H6" s="7"/>
    </row>
    <row r="8" spans="1:13" x14ac:dyDescent="0.2">
      <c r="H8" s="123"/>
      <c r="I8" s="123"/>
      <c r="J8" s="123"/>
      <c r="K8" s="123"/>
    </row>
    <row r="9" spans="1:13" ht="61.5" customHeight="1" x14ac:dyDescent="0.2">
      <c r="H9" s="122"/>
      <c r="I9" s="122" t="s">
        <v>432</v>
      </c>
      <c r="J9" s="122" t="s">
        <v>433</v>
      </c>
      <c r="K9" s="122" t="s">
        <v>434</v>
      </c>
      <c r="L9" s="122" t="s">
        <v>435</v>
      </c>
    </row>
    <row r="10" spans="1:13" ht="25.5" customHeight="1" x14ac:dyDescent="0.2">
      <c r="F10" s="117"/>
      <c r="H10" s="120"/>
      <c r="I10" s="122" t="s">
        <v>436</v>
      </c>
      <c r="J10" s="122" t="s">
        <v>437</v>
      </c>
      <c r="K10" s="122" t="s">
        <v>438</v>
      </c>
      <c r="L10" s="122" t="s">
        <v>439</v>
      </c>
    </row>
    <row r="11" spans="1:13" x14ac:dyDescent="0.2">
      <c r="F11" s="117"/>
      <c r="G11" s="119">
        <v>43465</v>
      </c>
      <c r="H11" s="117">
        <v>43465</v>
      </c>
      <c r="I11" s="118">
        <v>0.5</v>
      </c>
      <c r="J11" s="118">
        <v>0.31</v>
      </c>
      <c r="K11" s="118">
        <v>0.496</v>
      </c>
      <c r="L11" s="118">
        <v>7.2999999999999995E-2</v>
      </c>
      <c r="M11" s="120"/>
    </row>
    <row r="12" spans="1:13" x14ac:dyDescent="0.2">
      <c r="F12" s="117"/>
      <c r="G12" s="119">
        <v>43496</v>
      </c>
      <c r="H12" s="117"/>
      <c r="I12" s="118">
        <v>0.50800000000000001</v>
      </c>
      <c r="J12" s="118">
        <v>0.307</v>
      </c>
      <c r="K12" s="118">
        <v>0.51</v>
      </c>
      <c r="L12" s="118">
        <v>7.0999999999999994E-2</v>
      </c>
      <c r="M12" s="121"/>
    </row>
    <row r="13" spans="1:13" x14ac:dyDescent="0.2">
      <c r="F13" s="117"/>
      <c r="G13" s="119">
        <v>43524</v>
      </c>
      <c r="H13" s="117"/>
      <c r="I13" s="118">
        <v>0.495</v>
      </c>
      <c r="J13" s="118">
        <v>0.29599999999999999</v>
      </c>
      <c r="K13" s="118">
        <v>0.49</v>
      </c>
      <c r="L13" s="118">
        <v>6.8000000000000005E-2</v>
      </c>
      <c r="M13" s="121"/>
    </row>
    <row r="14" spans="1:13" x14ac:dyDescent="0.2">
      <c r="F14" s="117"/>
      <c r="G14" s="119">
        <v>43555</v>
      </c>
      <c r="H14" s="117">
        <v>43555</v>
      </c>
      <c r="I14" s="118">
        <v>0.499</v>
      </c>
      <c r="J14" s="118">
        <v>0.29199999999999998</v>
      </c>
      <c r="K14" s="118">
        <v>0.496</v>
      </c>
      <c r="L14" s="118">
        <v>6.6000000000000003E-2</v>
      </c>
      <c r="M14" s="121"/>
    </row>
    <row r="15" spans="1:13" x14ac:dyDescent="0.2">
      <c r="F15" s="117"/>
      <c r="G15" s="119">
        <v>43585</v>
      </c>
      <c r="H15" s="117"/>
      <c r="I15" s="118">
        <v>0.49199999999999999</v>
      </c>
      <c r="J15" s="118">
        <v>0.27400000000000002</v>
      </c>
      <c r="K15" s="118">
        <v>0.48699999999999999</v>
      </c>
      <c r="L15" s="118">
        <v>6.3E-2</v>
      </c>
      <c r="M15" s="121"/>
    </row>
    <row r="16" spans="1:13" x14ac:dyDescent="0.2">
      <c r="F16" s="117"/>
      <c r="G16" s="119">
        <v>43616</v>
      </c>
      <c r="H16" s="117"/>
      <c r="I16" s="118">
        <v>0.49299999999999999</v>
      </c>
      <c r="J16" s="118">
        <v>0.26800000000000002</v>
      </c>
      <c r="K16" s="118">
        <v>0.48799999999999999</v>
      </c>
      <c r="L16" s="118">
        <v>6.0999999999999999E-2</v>
      </c>
      <c r="M16" s="121"/>
    </row>
    <row r="17" spans="6:13" x14ac:dyDescent="0.2">
      <c r="F17" s="117"/>
      <c r="G17" s="119">
        <v>43646</v>
      </c>
      <c r="H17" s="117">
        <v>43646</v>
      </c>
      <c r="I17" s="118">
        <v>0.48299999999999998</v>
      </c>
      <c r="J17" s="118">
        <v>0.25700000000000001</v>
      </c>
      <c r="K17" s="118">
        <v>0.47399999999999998</v>
      </c>
      <c r="L17" s="118">
        <v>5.8000000000000003E-2</v>
      </c>
      <c r="M17" s="121"/>
    </row>
    <row r="18" spans="6:13" x14ac:dyDescent="0.2">
      <c r="F18" s="117"/>
      <c r="G18" s="119">
        <v>43677</v>
      </c>
      <c r="H18" s="117"/>
      <c r="I18" s="118">
        <v>0.47099999999999997</v>
      </c>
      <c r="J18" s="118">
        <v>0.24299999999999999</v>
      </c>
      <c r="K18" s="118">
        <v>0.46100000000000002</v>
      </c>
      <c r="L18" s="118">
        <v>5.3999999999999999E-2</v>
      </c>
      <c r="M18" s="121"/>
    </row>
    <row r="19" spans="6:13" x14ac:dyDescent="0.2">
      <c r="F19" s="117"/>
      <c r="G19" s="119">
        <v>43708</v>
      </c>
      <c r="H19" s="117"/>
      <c r="I19" s="118">
        <v>0.47099999999999997</v>
      </c>
      <c r="J19" s="118">
        <v>0.23799999999999999</v>
      </c>
      <c r="K19" s="118">
        <v>0.45400000000000001</v>
      </c>
      <c r="L19" s="118">
        <v>5.1999999999999998E-2</v>
      </c>
      <c r="M19" s="120"/>
    </row>
    <row r="20" spans="6:13" x14ac:dyDescent="0.2">
      <c r="F20" s="117"/>
      <c r="G20" s="119">
        <v>43738</v>
      </c>
      <c r="H20" s="117">
        <v>43738</v>
      </c>
      <c r="I20" s="118">
        <v>0.45900000000000002</v>
      </c>
      <c r="J20" s="118">
        <v>0.219</v>
      </c>
      <c r="K20" s="118">
        <v>0.44800000000000001</v>
      </c>
      <c r="L20" s="118">
        <v>4.5999999999999999E-2</v>
      </c>
    </row>
    <row r="21" spans="6:13" x14ac:dyDescent="0.2">
      <c r="F21" s="117"/>
      <c r="G21" s="119">
        <v>43769</v>
      </c>
      <c r="H21" s="117"/>
      <c r="I21" s="118">
        <v>0.47099999999999997</v>
      </c>
      <c r="J21" s="118">
        <v>0.22</v>
      </c>
      <c r="K21" s="118">
        <v>0.46200000000000002</v>
      </c>
      <c r="L21" s="118">
        <v>4.4999999999999998E-2</v>
      </c>
    </row>
    <row r="22" spans="6:13" x14ac:dyDescent="0.2">
      <c r="F22" s="117"/>
      <c r="G22" s="119">
        <v>43799</v>
      </c>
      <c r="H22" s="117"/>
      <c r="I22" s="118">
        <v>0.46100000000000002</v>
      </c>
      <c r="J22" s="118">
        <v>0.20799999999999999</v>
      </c>
      <c r="K22" s="118">
        <v>0.45400000000000001</v>
      </c>
      <c r="L22" s="118">
        <v>4.2999999999999997E-2</v>
      </c>
    </row>
    <row r="23" spans="6:13" x14ac:dyDescent="0.2">
      <c r="F23" s="117"/>
      <c r="G23" s="119">
        <v>43830</v>
      </c>
      <c r="H23" s="117">
        <v>43830</v>
      </c>
      <c r="I23" s="118">
        <v>0.46300000000000002</v>
      </c>
      <c r="J23" s="118">
        <v>0.182</v>
      </c>
      <c r="K23" s="118">
        <v>0.46300000000000002</v>
      </c>
      <c r="L23" s="118">
        <v>3.5999999999999997E-2</v>
      </c>
    </row>
    <row r="24" spans="6:13" x14ac:dyDescent="0.2">
      <c r="F24" s="117"/>
      <c r="G24" s="119">
        <v>43861</v>
      </c>
      <c r="H24" s="117"/>
      <c r="I24" s="118">
        <v>0.48199999999999998</v>
      </c>
      <c r="J24" s="118">
        <v>0.187</v>
      </c>
      <c r="K24" s="118">
        <v>0.48499999999999999</v>
      </c>
      <c r="L24" s="118">
        <v>3.6999999999999998E-2</v>
      </c>
    </row>
    <row r="25" spans="6:13" x14ac:dyDescent="0.2">
      <c r="F25" s="117"/>
      <c r="G25" s="119">
        <v>43890</v>
      </c>
      <c r="H25" s="117"/>
      <c r="I25" s="118">
        <v>0.47399999999999998</v>
      </c>
      <c r="J25" s="118">
        <v>0.183</v>
      </c>
      <c r="K25" s="118">
        <v>0.47399999999999998</v>
      </c>
      <c r="L25" s="118">
        <v>3.5000000000000003E-2</v>
      </c>
    </row>
    <row r="26" spans="6:13" x14ac:dyDescent="0.2">
      <c r="F26" s="117"/>
      <c r="G26" s="119">
        <v>43921</v>
      </c>
      <c r="H26" s="117">
        <v>43921</v>
      </c>
      <c r="I26" s="118">
        <v>0.496</v>
      </c>
      <c r="J26" s="118">
        <v>0.20200000000000001</v>
      </c>
      <c r="K26" s="118">
        <v>0.47799999999999998</v>
      </c>
      <c r="L26" s="118">
        <v>3.5999999999999997E-2</v>
      </c>
    </row>
    <row r="27" spans="6:13" x14ac:dyDescent="0.2">
      <c r="F27" s="117"/>
      <c r="G27" s="119">
        <v>43951</v>
      </c>
      <c r="H27" s="117"/>
      <c r="I27" s="118">
        <v>0.48899999999999999</v>
      </c>
      <c r="J27" s="118">
        <v>0.19900000000000001</v>
      </c>
      <c r="K27" s="118">
        <v>0.47399999999999998</v>
      </c>
      <c r="L27" s="118">
        <v>3.6999999999999998E-2</v>
      </c>
    </row>
    <row r="28" spans="6:13" x14ac:dyDescent="0.2">
      <c r="F28" s="117"/>
      <c r="G28" s="119">
        <v>43982</v>
      </c>
      <c r="H28" s="117"/>
      <c r="I28" s="118">
        <v>0.49</v>
      </c>
      <c r="J28" s="118">
        <v>0.19900000000000001</v>
      </c>
      <c r="K28" s="118">
        <v>0.47399999999999998</v>
      </c>
      <c r="L28" s="118">
        <v>3.6999999999999998E-2</v>
      </c>
    </row>
    <row r="29" spans="6:13" x14ac:dyDescent="0.2">
      <c r="F29" s="117"/>
      <c r="G29" s="119">
        <v>44012</v>
      </c>
      <c r="H29" s="117">
        <v>44012</v>
      </c>
      <c r="I29" s="118">
        <v>0.47399999999999998</v>
      </c>
      <c r="J29" s="118">
        <v>0.19400000000000001</v>
      </c>
      <c r="K29" s="118">
        <v>0.47299999999999998</v>
      </c>
      <c r="L29" s="118">
        <v>3.4000000000000002E-2</v>
      </c>
    </row>
    <row r="30" spans="6:13" x14ac:dyDescent="0.2">
      <c r="F30" s="117"/>
      <c r="G30" s="119"/>
      <c r="H30" s="117"/>
      <c r="I30" s="118"/>
      <c r="J30" s="118"/>
      <c r="K30" s="118"/>
      <c r="L30" s="118"/>
    </row>
    <row r="31" spans="6:13" x14ac:dyDescent="0.2">
      <c r="F31" s="117"/>
      <c r="G31" s="119"/>
      <c r="H31" s="117"/>
      <c r="I31" s="118"/>
      <c r="J31" s="118"/>
      <c r="K31" s="118"/>
      <c r="L31" s="118"/>
    </row>
    <row r="32" spans="6:13" x14ac:dyDescent="0.2">
      <c r="F32" s="117"/>
      <c r="G32" s="119"/>
      <c r="H32" s="117"/>
      <c r="I32" s="118"/>
      <c r="J32" s="118"/>
      <c r="K32" s="118"/>
      <c r="L32" s="118"/>
    </row>
    <row r="33" spans="6:12" x14ac:dyDescent="0.2">
      <c r="F33" s="117"/>
      <c r="G33" s="119"/>
      <c r="H33" s="117"/>
      <c r="I33" s="118"/>
      <c r="J33" s="118"/>
      <c r="K33" s="118"/>
      <c r="L33" s="118"/>
    </row>
    <row r="34" spans="6:12" x14ac:dyDescent="0.2">
      <c r="F34" s="117"/>
      <c r="G34" s="119"/>
      <c r="H34" s="117"/>
      <c r="I34" s="118"/>
      <c r="J34" s="118"/>
      <c r="K34" s="118"/>
      <c r="L34" s="118"/>
    </row>
    <row r="35" spans="6:12" x14ac:dyDescent="0.2">
      <c r="F35" s="117"/>
      <c r="G35" s="119"/>
      <c r="H35" s="117"/>
      <c r="I35" s="118"/>
      <c r="J35" s="118"/>
      <c r="K35" s="118"/>
      <c r="L35" s="118"/>
    </row>
    <row r="36" spans="6:12" x14ac:dyDescent="0.2">
      <c r="F36" s="117"/>
      <c r="G36" s="119"/>
      <c r="H36" s="117"/>
      <c r="I36" s="118"/>
      <c r="J36" s="118"/>
      <c r="K36" s="118"/>
      <c r="L36" s="118"/>
    </row>
    <row r="37" spans="6:12" x14ac:dyDescent="0.2">
      <c r="F37" s="117"/>
      <c r="G37" s="119"/>
      <c r="H37" s="117"/>
      <c r="I37" s="118"/>
      <c r="J37" s="118"/>
      <c r="K37" s="118"/>
      <c r="L37" s="118"/>
    </row>
    <row r="38" spans="6:12" x14ac:dyDescent="0.2">
      <c r="F38" s="117"/>
      <c r="G38" s="119"/>
      <c r="H38" s="117"/>
      <c r="I38" s="118"/>
      <c r="J38" s="118"/>
      <c r="K38" s="118"/>
      <c r="L38" s="118"/>
    </row>
    <row r="39" spans="6:12" x14ac:dyDescent="0.2">
      <c r="F39" s="117"/>
      <c r="G39" s="119"/>
      <c r="H39" s="117"/>
      <c r="I39" s="118"/>
      <c r="J39" s="118"/>
      <c r="K39" s="118"/>
      <c r="L39" s="118"/>
    </row>
    <row r="40" spans="6:12" x14ac:dyDescent="0.2">
      <c r="F40" s="117"/>
      <c r="G40" s="119"/>
      <c r="H40" s="117"/>
      <c r="I40" s="118"/>
      <c r="J40" s="118"/>
      <c r="K40" s="118"/>
      <c r="L40" s="118"/>
    </row>
    <row r="41" spans="6:12" x14ac:dyDescent="0.2">
      <c r="F41" s="117"/>
      <c r="G41" s="119"/>
      <c r="H41" s="117"/>
      <c r="I41" s="118"/>
      <c r="J41" s="118"/>
      <c r="K41" s="118"/>
      <c r="L41" s="118"/>
    </row>
    <row r="42" spans="6:12" x14ac:dyDescent="0.2">
      <c r="F42" s="117"/>
      <c r="G42" s="119"/>
      <c r="H42" s="117"/>
      <c r="I42" s="118"/>
      <c r="J42" s="118"/>
      <c r="K42" s="118"/>
      <c r="L42" s="118"/>
    </row>
    <row r="43" spans="6:12" x14ac:dyDescent="0.2">
      <c r="F43" s="117"/>
      <c r="G43" s="119"/>
      <c r="H43" s="117"/>
      <c r="I43" s="118"/>
      <c r="J43" s="118"/>
      <c r="K43" s="118"/>
      <c r="L43" s="118"/>
    </row>
    <row r="44" spans="6:12" x14ac:dyDescent="0.2">
      <c r="F44" s="117"/>
      <c r="G44" s="119"/>
      <c r="H44" s="117"/>
      <c r="I44" s="118"/>
      <c r="J44" s="118"/>
      <c r="K44" s="118"/>
      <c r="L44" s="118"/>
    </row>
    <row r="45" spans="6:12" x14ac:dyDescent="0.2">
      <c r="F45" s="117"/>
      <c r="G45" s="119"/>
      <c r="H45" s="117"/>
      <c r="I45" s="118"/>
      <c r="J45" s="118"/>
      <c r="K45" s="118"/>
      <c r="L45" s="118"/>
    </row>
    <row r="46" spans="6:12" x14ac:dyDescent="0.2">
      <c r="F46" s="117"/>
      <c r="G46" s="119"/>
      <c r="H46" s="117"/>
      <c r="I46" s="118"/>
      <c r="J46" s="118"/>
      <c r="K46" s="118"/>
      <c r="L46" s="118"/>
    </row>
    <row r="47" spans="6:12" x14ac:dyDescent="0.2">
      <c r="F47" s="117"/>
      <c r="G47" s="119"/>
      <c r="H47" s="117"/>
      <c r="I47" s="118"/>
      <c r="J47" s="118"/>
      <c r="K47" s="118"/>
      <c r="L47" s="118"/>
    </row>
    <row r="48" spans="6:12" x14ac:dyDescent="0.2">
      <c r="F48" s="117"/>
      <c r="G48" s="119"/>
      <c r="H48" s="117"/>
      <c r="I48" s="118"/>
      <c r="J48" s="118"/>
      <c r="K48" s="118"/>
      <c r="L48" s="118"/>
    </row>
    <row r="49" spans="6:12" x14ac:dyDescent="0.2">
      <c r="F49" s="117"/>
      <c r="G49" s="119"/>
      <c r="H49" s="117"/>
      <c r="I49" s="118"/>
      <c r="J49" s="118"/>
      <c r="K49" s="118"/>
      <c r="L49" s="118"/>
    </row>
    <row r="50" spans="6:12" x14ac:dyDescent="0.2">
      <c r="F50" s="117"/>
      <c r="G50" s="119"/>
      <c r="H50" s="117"/>
      <c r="I50" s="118"/>
      <c r="J50" s="118"/>
      <c r="K50" s="118"/>
      <c r="L50" s="118"/>
    </row>
    <row r="51" spans="6:12" x14ac:dyDescent="0.2">
      <c r="F51" s="117"/>
      <c r="G51" s="119"/>
      <c r="H51" s="117"/>
      <c r="I51" s="118"/>
      <c r="J51" s="118"/>
      <c r="K51" s="118"/>
      <c r="L51" s="118"/>
    </row>
    <row r="52" spans="6:12" x14ac:dyDescent="0.2">
      <c r="F52" s="117"/>
      <c r="G52" s="119"/>
      <c r="H52" s="117"/>
      <c r="I52" s="118"/>
      <c r="J52" s="118"/>
      <c r="K52" s="118"/>
      <c r="L52" s="118"/>
    </row>
    <row r="53" spans="6:12" x14ac:dyDescent="0.2">
      <c r="F53" s="117"/>
      <c r="H53" s="118"/>
      <c r="I53" s="118"/>
      <c r="J53" s="118"/>
      <c r="K53" s="118"/>
    </row>
    <row r="54" spans="6:12" x14ac:dyDescent="0.2">
      <c r="F54" s="117"/>
      <c r="H54" s="118"/>
      <c r="I54" s="118"/>
      <c r="J54" s="118"/>
      <c r="K54" s="118"/>
    </row>
    <row r="55" spans="6:12" x14ac:dyDescent="0.2">
      <c r="F55" s="117"/>
      <c r="H55" s="118"/>
      <c r="I55" s="118"/>
      <c r="J55" s="118"/>
      <c r="K55" s="118"/>
    </row>
    <row r="56" spans="6:12" x14ac:dyDescent="0.2">
      <c r="F56" s="117"/>
      <c r="H56" s="118"/>
      <c r="I56" s="118"/>
      <c r="J56" s="118"/>
      <c r="K56" s="118"/>
    </row>
    <row r="57" spans="6:12" x14ac:dyDescent="0.2">
      <c r="F57" s="117"/>
      <c r="H57" s="118"/>
      <c r="I57" s="118"/>
      <c r="J57" s="118"/>
      <c r="K57" s="118"/>
    </row>
    <row r="58" spans="6:12" x14ac:dyDescent="0.2">
      <c r="F58" s="117"/>
      <c r="H58" s="118"/>
      <c r="I58" s="118"/>
      <c r="J58" s="118"/>
      <c r="K58" s="118"/>
    </row>
  </sheetData>
  <mergeCells count="1">
    <mergeCell ref="I1:J1"/>
  </mergeCells>
  <hyperlinks>
    <hyperlink ref="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zoomScale="120" zoomScaleNormal="120" workbookViewId="0"/>
  </sheetViews>
  <sheetFormatPr defaultColWidth="9.140625" defaultRowHeight="10.5" customHeight="1" x14ac:dyDescent="0.2"/>
  <cols>
    <col min="1" max="1" width="9.140625" style="70"/>
    <col min="2" max="2" width="17.28515625" style="70" customWidth="1"/>
    <col min="3" max="3" width="9.140625" style="70"/>
    <col min="4" max="5" width="15.85546875" style="70" customWidth="1"/>
    <col min="6" max="6" width="11.28515625" style="70" customWidth="1"/>
    <col min="7" max="9" width="12.85546875" style="70" customWidth="1"/>
    <col min="10" max="16384" width="9.140625" style="70"/>
  </cols>
  <sheetData>
    <row r="1" spans="1:11" s="60" customFormat="1" ht="10.5" customHeight="1" x14ac:dyDescent="0.2">
      <c r="A1" s="1" t="s">
        <v>4</v>
      </c>
      <c r="B1" s="115" t="s">
        <v>555</v>
      </c>
      <c r="F1" s="61"/>
      <c r="G1" s="61"/>
      <c r="H1" s="62"/>
      <c r="I1" s="329" t="s">
        <v>9</v>
      </c>
      <c r="J1" s="330"/>
      <c r="K1" s="330"/>
    </row>
    <row r="2" spans="1:11" s="60" customFormat="1" ht="10.5" customHeight="1" x14ac:dyDescent="0.2">
      <c r="A2" s="1" t="s">
        <v>1</v>
      </c>
      <c r="B2" s="115" t="s">
        <v>613</v>
      </c>
      <c r="F2" s="61"/>
      <c r="G2" s="61"/>
      <c r="H2" s="62"/>
    </row>
    <row r="3" spans="1:11" s="60" customFormat="1" ht="10.5" customHeight="1" x14ac:dyDescent="0.2">
      <c r="A3" s="1" t="s">
        <v>6</v>
      </c>
      <c r="B3" s="60" t="s">
        <v>146</v>
      </c>
      <c r="F3" s="61"/>
      <c r="G3" s="61"/>
      <c r="H3" s="114"/>
    </row>
    <row r="4" spans="1:11" s="60" customFormat="1" ht="10.5" customHeight="1" x14ac:dyDescent="0.2">
      <c r="A4" s="1" t="s">
        <v>2</v>
      </c>
      <c r="B4" s="60" t="s">
        <v>147</v>
      </c>
      <c r="F4" s="61"/>
      <c r="G4" s="61"/>
      <c r="H4" s="62"/>
    </row>
    <row r="5" spans="1:11" s="60" customFormat="1" ht="10.5" customHeight="1" x14ac:dyDescent="0.2">
      <c r="A5" s="3" t="s">
        <v>5</v>
      </c>
      <c r="B5" s="60" t="s">
        <v>527</v>
      </c>
      <c r="F5" s="61"/>
      <c r="G5" s="61"/>
      <c r="H5" s="62"/>
    </row>
    <row r="6" spans="1:11" s="60" customFormat="1" ht="10.5" customHeight="1" x14ac:dyDescent="0.2">
      <c r="A6" s="3" t="s">
        <v>3</v>
      </c>
      <c r="B6" s="62" t="s">
        <v>554</v>
      </c>
      <c r="F6" s="61"/>
      <c r="G6" s="61"/>
      <c r="H6" s="62"/>
    </row>
    <row r="11" spans="1:11" ht="10.5" customHeight="1" x14ac:dyDescent="0.2">
      <c r="G11" s="113" t="s">
        <v>148</v>
      </c>
      <c r="H11" s="113" t="s">
        <v>149</v>
      </c>
      <c r="I11" s="113" t="s">
        <v>150</v>
      </c>
    </row>
    <row r="12" spans="1:11" ht="10.5" customHeight="1" x14ac:dyDescent="0.2">
      <c r="G12" s="112" t="s">
        <v>525</v>
      </c>
      <c r="H12" s="112" t="s">
        <v>524</v>
      </c>
      <c r="I12" s="112" t="s">
        <v>523</v>
      </c>
    </row>
    <row r="13" spans="1:11" ht="10.5" customHeight="1" x14ac:dyDescent="0.2">
      <c r="F13" s="71">
        <v>43465</v>
      </c>
      <c r="G13" s="63">
        <v>1</v>
      </c>
      <c r="H13" s="63">
        <v>1</v>
      </c>
      <c r="I13" s="63">
        <v>1</v>
      </c>
      <c r="J13" s="72"/>
      <c r="K13" s="63"/>
    </row>
    <row r="14" spans="1:11" ht="10.5" customHeight="1" x14ac:dyDescent="0.2">
      <c r="F14" s="71"/>
      <c r="G14" s="63">
        <v>0.85899999999999999</v>
      </c>
      <c r="H14" s="63">
        <v>0.96599999999999997</v>
      </c>
      <c r="I14" s="63">
        <v>0.89400000000000002</v>
      </c>
    </row>
    <row r="15" spans="1:11" ht="10.5" customHeight="1" x14ac:dyDescent="0.2">
      <c r="F15" s="71"/>
      <c r="G15" s="63">
        <v>0.871</v>
      </c>
      <c r="H15" s="63">
        <v>0.97399999999999998</v>
      </c>
      <c r="I15" s="63">
        <v>0.90100000000000002</v>
      </c>
    </row>
    <row r="16" spans="1:11" ht="10.5" customHeight="1" x14ac:dyDescent="0.2">
      <c r="F16" s="71">
        <v>43555</v>
      </c>
      <c r="G16" s="63">
        <v>0.83699999999999997</v>
      </c>
      <c r="H16" s="63">
        <v>0.98599999999999999</v>
      </c>
      <c r="I16" s="63">
        <v>0.92400000000000004</v>
      </c>
    </row>
    <row r="17" spans="4:9" ht="10.5" customHeight="1" x14ac:dyDescent="0.2">
      <c r="F17" s="71"/>
      <c r="G17" s="63">
        <v>0.8</v>
      </c>
      <c r="H17" s="63">
        <v>1.008</v>
      </c>
      <c r="I17" s="63">
        <v>0.95799999999999996</v>
      </c>
    </row>
    <row r="18" spans="4:9" ht="10.5" customHeight="1" x14ac:dyDescent="0.2">
      <c r="F18" s="71"/>
      <c r="G18" s="63">
        <v>0.8</v>
      </c>
      <c r="H18" s="63">
        <v>1.0069999999999999</v>
      </c>
      <c r="I18" s="63">
        <v>0.93100000000000005</v>
      </c>
    </row>
    <row r="19" spans="4:9" ht="10.5" customHeight="1" x14ac:dyDescent="0.2">
      <c r="F19" s="71">
        <v>43646</v>
      </c>
      <c r="G19" s="63">
        <v>0.92400000000000004</v>
      </c>
      <c r="H19" s="63">
        <v>1.024</v>
      </c>
      <c r="I19" s="63">
        <v>0.88900000000000001</v>
      </c>
    </row>
    <row r="20" spans="4:9" ht="10.5" customHeight="1" x14ac:dyDescent="0.2">
      <c r="F20" s="71"/>
      <c r="G20" s="63">
        <v>0.96199999999999997</v>
      </c>
      <c r="H20" s="63">
        <v>1.0209999999999999</v>
      </c>
      <c r="I20" s="63">
        <v>0.90200000000000002</v>
      </c>
    </row>
    <row r="21" spans="4:9" ht="10.5" customHeight="1" x14ac:dyDescent="0.2">
      <c r="F21" s="71"/>
      <c r="G21" s="63">
        <v>0.96399999999999997</v>
      </c>
      <c r="H21" s="63">
        <v>1.03</v>
      </c>
      <c r="I21" s="63">
        <v>0.96199999999999997</v>
      </c>
    </row>
    <row r="22" spans="4:9" ht="10.5" customHeight="1" x14ac:dyDescent="0.2">
      <c r="F22" s="71">
        <v>43738</v>
      </c>
      <c r="G22" s="63">
        <v>0.97</v>
      </c>
      <c r="H22" s="63">
        <v>1.02</v>
      </c>
      <c r="I22" s="63">
        <v>0.93100000000000005</v>
      </c>
    </row>
    <row r="23" spans="4:9" ht="10.5" customHeight="1" x14ac:dyDescent="0.2">
      <c r="F23" s="71"/>
      <c r="G23" s="63">
        <v>0.96799999999999997</v>
      </c>
      <c r="H23" s="63">
        <v>1.0249999999999999</v>
      </c>
      <c r="I23" s="63">
        <v>0.92600000000000005</v>
      </c>
    </row>
    <row r="24" spans="4:9" ht="10.5" customHeight="1" x14ac:dyDescent="0.2">
      <c r="F24" s="71"/>
      <c r="G24" s="63">
        <v>0.92600000000000005</v>
      </c>
      <c r="H24" s="63">
        <v>1.0129999999999999</v>
      </c>
      <c r="I24" s="63">
        <v>0.96699999999999997</v>
      </c>
    </row>
    <row r="25" spans="4:9" ht="10.5" customHeight="1" x14ac:dyDescent="0.2">
      <c r="D25" s="73"/>
      <c r="E25" s="73"/>
      <c r="F25" s="71">
        <v>43830</v>
      </c>
      <c r="G25" s="63">
        <v>0.82799999999999996</v>
      </c>
      <c r="H25" s="63">
        <v>0.96699999999999997</v>
      </c>
      <c r="I25" s="63">
        <v>0.86</v>
      </c>
    </row>
    <row r="26" spans="4:9" ht="10.5" customHeight="1" x14ac:dyDescent="0.2">
      <c r="D26" s="73"/>
      <c r="E26" s="73"/>
      <c r="F26" s="71"/>
      <c r="G26" s="63">
        <v>0.80700000000000005</v>
      </c>
      <c r="H26" s="63">
        <v>0.92</v>
      </c>
      <c r="I26" s="63">
        <v>0.76600000000000001</v>
      </c>
    </row>
    <row r="27" spans="4:9" ht="10.5" customHeight="1" x14ac:dyDescent="0.2">
      <c r="D27" s="73"/>
      <c r="E27" s="73"/>
      <c r="F27" s="71"/>
      <c r="G27" s="63">
        <v>0.81200000000000006</v>
      </c>
      <c r="H27" s="63">
        <v>0.92300000000000004</v>
      </c>
      <c r="I27" s="63">
        <v>0.83</v>
      </c>
    </row>
    <row r="28" spans="4:9" ht="10.5" customHeight="1" x14ac:dyDescent="0.2">
      <c r="D28" s="73"/>
      <c r="E28" s="73"/>
      <c r="F28" s="71">
        <v>43921</v>
      </c>
      <c r="G28" s="63">
        <v>0.79</v>
      </c>
      <c r="H28" s="63">
        <v>1.0189999999999999</v>
      </c>
      <c r="I28" s="63">
        <v>0.93400000000000005</v>
      </c>
    </row>
    <row r="29" spans="4:9" ht="10.5" customHeight="1" x14ac:dyDescent="0.2">
      <c r="D29" s="73"/>
      <c r="E29" s="73"/>
      <c r="F29" s="71"/>
      <c r="G29" s="63">
        <v>0.75900000000000001</v>
      </c>
      <c r="H29" s="63">
        <v>0.997</v>
      </c>
      <c r="I29" s="63">
        <v>0.86899999999999999</v>
      </c>
    </row>
    <row r="30" spans="4:9" ht="10.5" customHeight="1" x14ac:dyDescent="0.2">
      <c r="D30" s="73"/>
      <c r="E30" s="73"/>
      <c r="F30" s="71"/>
      <c r="G30" s="63">
        <v>0.74399999999999999</v>
      </c>
      <c r="H30" s="63">
        <v>0.98599999999999999</v>
      </c>
      <c r="I30" s="63">
        <v>0.78700000000000003</v>
      </c>
    </row>
    <row r="31" spans="4:9" ht="10.5" customHeight="1" x14ac:dyDescent="0.2">
      <c r="D31" s="73"/>
      <c r="E31" s="73"/>
      <c r="F31" s="71">
        <v>44012</v>
      </c>
      <c r="G31" s="63">
        <v>0.77400000000000002</v>
      </c>
      <c r="H31" s="63">
        <v>0.995</v>
      </c>
      <c r="I31" s="63">
        <v>0.71599999999999997</v>
      </c>
    </row>
    <row r="32" spans="4:9" ht="10.5" customHeight="1" x14ac:dyDescent="0.2">
      <c r="D32" s="73"/>
      <c r="E32" s="73"/>
      <c r="F32" s="71"/>
      <c r="G32" s="63"/>
      <c r="H32" s="63"/>
      <c r="I32" s="63"/>
    </row>
    <row r="33" spans="4:9" ht="10.5" customHeight="1" x14ac:dyDescent="0.2">
      <c r="D33" s="73"/>
      <c r="E33" s="73"/>
      <c r="F33" s="71"/>
      <c r="G33" s="63"/>
      <c r="H33" s="63"/>
      <c r="I33" s="63"/>
    </row>
    <row r="34" spans="4:9" ht="10.5" customHeight="1" x14ac:dyDescent="0.2">
      <c r="D34" s="73"/>
      <c r="E34" s="73"/>
      <c r="F34" s="71"/>
      <c r="G34" s="63"/>
      <c r="H34" s="63"/>
      <c r="I34" s="63"/>
    </row>
    <row r="35" spans="4:9" ht="10.5" customHeight="1" x14ac:dyDescent="0.2">
      <c r="D35" s="73"/>
      <c r="E35" s="73"/>
      <c r="F35" s="71"/>
      <c r="G35" s="63"/>
      <c r="H35" s="63"/>
      <c r="I35" s="63"/>
    </row>
    <row r="36" spans="4:9" ht="10.5" customHeight="1" x14ac:dyDescent="0.2">
      <c r="D36" s="73"/>
      <c r="E36" s="73"/>
      <c r="F36" s="71"/>
      <c r="G36" s="63"/>
      <c r="H36" s="63"/>
      <c r="I36" s="63"/>
    </row>
    <row r="37" spans="4:9" ht="10.5" customHeight="1" x14ac:dyDescent="0.2">
      <c r="D37" s="63"/>
      <c r="E37" s="63"/>
      <c r="F37" s="71"/>
      <c r="G37" s="63"/>
      <c r="H37" s="63"/>
      <c r="I37" s="63"/>
    </row>
    <row r="38" spans="4:9" ht="10.5" customHeight="1" x14ac:dyDescent="0.2">
      <c r="D38" s="63"/>
      <c r="E38" s="63"/>
      <c r="F38" s="71"/>
      <c r="G38" s="63"/>
      <c r="H38" s="63"/>
      <c r="I38" s="63"/>
    </row>
    <row r="39" spans="4:9" ht="10.5" customHeight="1" x14ac:dyDescent="0.2">
      <c r="D39" s="63"/>
      <c r="E39" s="63"/>
      <c r="F39" s="71"/>
      <c r="G39" s="63"/>
      <c r="H39" s="63"/>
      <c r="I39" s="63"/>
    </row>
    <row r="40" spans="4:9" ht="10.5" customHeight="1" x14ac:dyDescent="0.2">
      <c r="D40" s="63"/>
      <c r="E40" s="63"/>
      <c r="F40" s="71"/>
      <c r="G40" s="63"/>
      <c r="H40" s="63"/>
      <c r="I40" s="63"/>
    </row>
    <row r="41" spans="4:9" ht="10.5" customHeight="1" x14ac:dyDescent="0.2">
      <c r="D41" s="63"/>
      <c r="E41" s="63"/>
      <c r="F41" s="71"/>
      <c r="G41" s="63"/>
      <c r="H41" s="63"/>
      <c r="I41" s="63"/>
    </row>
    <row r="42" spans="4:9" ht="10.5" customHeight="1" x14ac:dyDescent="0.2">
      <c r="D42" s="63"/>
      <c r="E42" s="63"/>
      <c r="F42" s="71"/>
      <c r="G42" s="63"/>
      <c r="H42" s="63"/>
      <c r="I42" s="63"/>
    </row>
    <row r="43" spans="4:9" ht="10.5" customHeight="1" x14ac:dyDescent="0.2">
      <c r="D43" s="63"/>
      <c r="E43" s="63"/>
      <c r="F43" s="71"/>
      <c r="G43" s="63"/>
      <c r="H43" s="63"/>
      <c r="I43" s="63"/>
    </row>
    <row r="44" spans="4:9" ht="10.5" customHeight="1" x14ac:dyDescent="0.2">
      <c r="D44" s="63"/>
      <c r="E44" s="63"/>
      <c r="F44" s="71"/>
      <c r="G44" s="63"/>
      <c r="H44" s="63"/>
      <c r="I44" s="63"/>
    </row>
    <row r="45" spans="4:9" ht="10.5" customHeight="1" x14ac:dyDescent="0.2">
      <c r="D45" s="63"/>
      <c r="E45" s="63"/>
      <c r="F45" s="71"/>
      <c r="G45" s="63"/>
      <c r="H45" s="63"/>
      <c r="I45" s="63"/>
    </row>
    <row r="46" spans="4:9" ht="10.5" customHeight="1" x14ac:dyDescent="0.2">
      <c r="D46" s="63"/>
      <c r="E46" s="63"/>
      <c r="F46" s="71"/>
      <c r="G46" s="63"/>
      <c r="H46" s="63"/>
      <c r="I46" s="63"/>
    </row>
    <row r="47" spans="4:9" ht="10.5" customHeight="1" x14ac:dyDescent="0.2">
      <c r="D47" s="63"/>
      <c r="E47" s="63"/>
      <c r="F47" s="71"/>
      <c r="G47" s="63"/>
      <c r="H47" s="63"/>
      <c r="I47" s="63"/>
    </row>
    <row r="48" spans="4:9" ht="10.5" customHeight="1" x14ac:dyDescent="0.2">
      <c r="D48" s="63"/>
      <c r="E48" s="63"/>
      <c r="F48" s="71"/>
      <c r="G48" s="63"/>
      <c r="H48" s="63"/>
      <c r="I48" s="63"/>
    </row>
    <row r="49" spans="4:9" ht="10.5" customHeight="1" x14ac:dyDescent="0.2">
      <c r="D49" s="63"/>
      <c r="E49" s="63"/>
      <c r="F49" s="71"/>
      <c r="G49" s="63"/>
      <c r="H49" s="63"/>
      <c r="I49" s="6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20" zoomScaleNormal="120" workbookViewId="0"/>
  </sheetViews>
  <sheetFormatPr defaultColWidth="9.140625" defaultRowHeight="10.5" x14ac:dyDescent="0.2"/>
  <cols>
    <col min="1" max="5" width="9.140625" style="101"/>
    <col min="6" max="6" width="12.7109375" style="101" customWidth="1"/>
    <col min="7" max="7" width="7.5703125" style="102" customWidth="1"/>
    <col min="8" max="8" width="9.140625" style="101"/>
    <col min="9" max="9" width="10.85546875" style="101" bestFit="1" customWidth="1"/>
    <col min="10" max="16384" width="9.140625" style="101"/>
  </cols>
  <sheetData>
    <row r="1" spans="1:14" s="4" customFormat="1" ht="10.5" customHeight="1" x14ac:dyDescent="0.2">
      <c r="A1" s="1" t="s">
        <v>4</v>
      </c>
      <c r="B1" s="111" t="s">
        <v>556</v>
      </c>
      <c r="F1" s="6"/>
      <c r="G1" s="13"/>
      <c r="H1" s="7"/>
      <c r="I1" s="328"/>
      <c r="J1" s="328"/>
    </row>
    <row r="2" spans="1:14" s="4" customFormat="1" ht="10.5" customHeight="1" x14ac:dyDescent="0.2">
      <c r="A2" s="1" t="s">
        <v>1</v>
      </c>
      <c r="B2" s="111" t="s">
        <v>522</v>
      </c>
      <c r="F2" s="6"/>
      <c r="G2" s="13"/>
      <c r="H2" s="7"/>
    </row>
    <row r="3" spans="1:14" s="4" customFormat="1" ht="10.5" customHeight="1" x14ac:dyDescent="0.2">
      <c r="A3" s="1" t="s">
        <v>6</v>
      </c>
      <c r="B3" s="4" t="s">
        <v>7</v>
      </c>
      <c r="F3" s="6"/>
      <c r="G3" s="13"/>
      <c r="H3" s="110"/>
    </row>
    <row r="4" spans="1:14" s="4" customFormat="1" ht="10.5" customHeight="1" x14ac:dyDescent="0.2">
      <c r="A4" s="1" t="s">
        <v>2</v>
      </c>
      <c r="B4" s="4" t="s">
        <v>8</v>
      </c>
      <c r="F4" s="6"/>
      <c r="G4" s="13"/>
      <c r="H4" s="7"/>
    </row>
    <row r="5" spans="1:14" s="4" customFormat="1" ht="10.5" customHeight="1" x14ac:dyDescent="0.2">
      <c r="A5" s="3" t="s">
        <v>5</v>
      </c>
      <c r="B5" s="7" t="s">
        <v>527</v>
      </c>
      <c r="F5" s="6"/>
      <c r="G5" s="13"/>
      <c r="H5" s="7"/>
    </row>
    <row r="6" spans="1:14" s="4" customFormat="1" ht="10.5" customHeight="1" x14ac:dyDescent="0.2">
      <c r="A6" s="3" t="s">
        <v>3</v>
      </c>
      <c r="B6" s="7" t="s">
        <v>614</v>
      </c>
      <c r="F6" s="6"/>
      <c r="G6" s="13"/>
      <c r="H6" s="7"/>
    </row>
    <row r="8" spans="1:14" x14ac:dyDescent="0.2">
      <c r="H8" s="109"/>
      <c r="I8" s="109"/>
      <c r="J8" s="109"/>
      <c r="K8" s="109"/>
    </row>
    <row r="9" spans="1:14" x14ac:dyDescent="0.2">
      <c r="H9" s="108"/>
      <c r="I9" s="108"/>
      <c r="J9" s="108"/>
      <c r="K9" s="108"/>
    </row>
    <row r="10" spans="1:14" x14ac:dyDescent="0.2">
      <c r="F10" s="102"/>
      <c r="H10" s="106"/>
      <c r="I10" s="80" t="s">
        <v>9</v>
      </c>
      <c r="J10" s="106"/>
      <c r="K10" s="103"/>
      <c r="L10" s="102"/>
    </row>
    <row r="11" spans="1:14" x14ac:dyDescent="0.2">
      <c r="F11" s="102"/>
      <c r="H11" s="106"/>
      <c r="I11" s="106"/>
      <c r="J11" s="106"/>
      <c r="K11" s="103"/>
      <c r="L11" s="102"/>
    </row>
    <row r="12" spans="1:14" x14ac:dyDescent="0.2">
      <c r="F12" s="102"/>
      <c r="H12" s="106"/>
      <c r="I12" s="106"/>
      <c r="J12" s="106"/>
      <c r="K12" s="103"/>
      <c r="L12" s="107"/>
      <c r="M12" s="107"/>
    </row>
    <row r="13" spans="1:14" x14ac:dyDescent="0.2">
      <c r="F13" s="102"/>
      <c r="H13" s="106"/>
      <c r="I13" s="106"/>
      <c r="J13" s="106"/>
      <c r="K13" s="103"/>
      <c r="L13" s="107"/>
      <c r="M13" s="107"/>
    </row>
    <row r="14" spans="1:14" x14ac:dyDescent="0.2">
      <c r="F14" s="102"/>
      <c r="H14" s="106"/>
      <c r="I14" s="106"/>
      <c r="J14" s="106"/>
      <c r="K14" s="103"/>
      <c r="L14" s="107"/>
      <c r="M14" s="107"/>
    </row>
    <row r="15" spans="1:14" x14ac:dyDescent="0.2">
      <c r="F15" s="102"/>
      <c r="H15" s="106"/>
      <c r="I15" s="106"/>
      <c r="J15" s="106" t="s">
        <v>12</v>
      </c>
      <c r="K15" s="106" t="s">
        <v>14</v>
      </c>
      <c r="L15" s="106" t="s">
        <v>13</v>
      </c>
      <c r="M15" s="106" t="s">
        <v>155</v>
      </c>
      <c r="N15" s="106" t="s">
        <v>401</v>
      </c>
    </row>
    <row r="16" spans="1:14" x14ac:dyDescent="0.2">
      <c r="F16" s="102"/>
      <c r="H16" s="106"/>
      <c r="I16" s="106"/>
      <c r="J16" s="106" t="s">
        <v>10</v>
      </c>
      <c r="K16" s="106" t="s">
        <v>15</v>
      </c>
      <c r="L16" s="106" t="s">
        <v>11</v>
      </c>
      <c r="M16" s="106" t="s">
        <v>156</v>
      </c>
      <c r="N16" s="106" t="s">
        <v>198</v>
      </c>
    </row>
    <row r="17" spans="6:14" x14ac:dyDescent="0.2">
      <c r="F17" s="102"/>
      <c r="H17" s="105">
        <v>43465</v>
      </c>
      <c r="I17" s="102">
        <v>43465</v>
      </c>
      <c r="J17" s="104">
        <v>1</v>
      </c>
      <c r="K17" s="104">
        <v>1</v>
      </c>
      <c r="L17" s="104">
        <v>1</v>
      </c>
      <c r="M17" s="104">
        <v>1</v>
      </c>
      <c r="N17" s="104">
        <v>1</v>
      </c>
    </row>
    <row r="18" spans="6:14" x14ac:dyDescent="0.2">
      <c r="F18" s="102"/>
      <c r="H18" s="105">
        <v>43496</v>
      </c>
      <c r="I18" s="102"/>
      <c r="J18" s="104">
        <v>0.91500000000000004</v>
      </c>
      <c r="K18" s="104">
        <v>0.93100000000000005</v>
      </c>
      <c r="L18" s="104">
        <v>0.96599999999999997</v>
      </c>
      <c r="M18" s="104">
        <v>1.026</v>
      </c>
      <c r="N18" s="104">
        <v>0.93700000000000006</v>
      </c>
    </row>
    <row r="19" spans="6:14" x14ac:dyDescent="0.2">
      <c r="F19" s="102"/>
      <c r="H19" s="105">
        <v>43524</v>
      </c>
      <c r="I19" s="102"/>
      <c r="J19" s="104">
        <v>0.92600000000000005</v>
      </c>
      <c r="K19" s="104">
        <v>0.93300000000000005</v>
      </c>
      <c r="L19" s="104">
        <v>0.97599999999999998</v>
      </c>
      <c r="M19" s="104">
        <v>1.0409999999999999</v>
      </c>
      <c r="N19" s="104">
        <v>0.94399999999999995</v>
      </c>
    </row>
    <row r="20" spans="6:14" x14ac:dyDescent="0.2">
      <c r="F20" s="102"/>
      <c r="H20" s="105">
        <v>43555</v>
      </c>
      <c r="I20" s="102">
        <v>43555</v>
      </c>
      <c r="J20" s="104">
        <v>0.88800000000000001</v>
      </c>
      <c r="K20" s="104">
        <v>0.96699999999999997</v>
      </c>
      <c r="L20" s="104">
        <v>0.99299999999999999</v>
      </c>
      <c r="M20" s="104">
        <v>1.095</v>
      </c>
      <c r="N20" s="104">
        <v>0.95399999999999996</v>
      </c>
    </row>
    <row r="21" spans="6:14" x14ac:dyDescent="0.2">
      <c r="F21" s="102"/>
      <c r="H21" s="105">
        <v>43585</v>
      </c>
      <c r="I21" s="102"/>
      <c r="J21" s="104">
        <v>0.876</v>
      </c>
      <c r="K21" s="104">
        <v>1.004</v>
      </c>
      <c r="L21" s="104">
        <v>1</v>
      </c>
      <c r="M21" s="104">
        <v>1.1399999999999999</v>
      </c>
      <c r="N21" s="104">
        <v>0.97099999999999997</v>
      </c>
    </row>
    <row r="22" spans="6:14" x14ac:dyDescent="0.2">
      <c r="F22" s="102"/>
      <c r="H22" s="105">
        <v>43616</v>
      </c>
      <c r="I22" s="102"/>
      <c r="J22" s="104">
        <v>0.86499999999999999</v>
      </c>
      <c r="K22" s="104">
        <v>0.995</v>
      </c>
      <c r="L22" s="104">
        <v>1.006</v>
      </c>
      <c r="M22" s="104">
        <v>1.141</v>
      </c>
      <c r="N22" s="104">
        <v>0.96499999999999997</v>
      </c>
    </row>
    <row r="23" spans="6:14" x14ac:dyDescent="0.2">
      <c r="F23" s="102"/>
      <c r="H23" s="105">
        <v>43646</v>
      </c>
      <c r="I23" s="102">
        <v>43646</v>
      </c>
      <c r="J23" s="104">
        <v>0.94099999999999995</v>
      </c>
      <c r="K23" s="104">
        <v>0.97699999999999998</v>
      </c>
      <c r="L23" s="104">
        <v>1.0269999999999999</v>
      </c>
      <c r="M23" s="104">
        <v>1.1879999999999999</v>
      </c>
      <c r="N23" s="104">
        <v>0.98499999999999999</v>
      </c>
    </row>
    <row r="24" spans="6:14" x14ac:dyDescent="0.2">
      <c r="F24" s="102"/>
      <c r="H24" s="105">
        <v>43677</v>
      </c>
      <c r="I24" s="102"/>
      <c r="J24" s="104">
        <v>0.96699999999999997</v>
      </c>
      <c r="K24" s="104">
        <v>0.96599999999999997</v>
      </c>
      <c r="L24" s="104">
        <v>1.0449999999999999</v>
      </c>
      <c r="M24" s="104">
        <v>1.153</v>
      </c>
      <c r="N24" s="104">
        <v>0.99</v>
      </c>
    </row>
    <row r="25" spans="6:14" x14ac:dyDescent="0.2">
      <c r="F25" s="102"/>
      <c r="H25" s="105">
        <v>43708</v>
      </c>
      <c r="I25" s="102"/>
      <c r="J25" s="104">
        <v>0.97499999999999998</v>
      </c>
      <c r="K25" s="104">
        <v>0.98899999999999999</v>
      </c>
      <c r="L25" s="104">
        <v>1.073</v>
      </c>
      <c r="M25" s="104">
        <v>1.1679999999999999</v>
      </c>
      <c r="N25" s="104">
        <v>1.0089999999999999</v>
      </c>
    </row>
    <row r="26" spans="6:14" x14ac:dyDescent="0.2">
      <c r="F26" s="102"/>
      <c r="H26" s="105">
        <v>43738</v>
      </c>
      <c r="I26" s="102">
        <v>43738</v>
      </c>
      <c r="J26" s="104">
        <v>1.0009999999999999</v>
      </c>
      <c r="K26" s="104">
        <v>0.95199999999999996</v>
      </c>
      <c r="L26" s="104">
        <v>1.0680000000000001</v>
      </c>
      <c r="M26" s="104">
        <v>1.173</v>
      </c>
      <c r="N26" s="104">
        <v>0.999</v>
      </c>
    </row>
    <row r="27" spans="6:14" x14ac:dyDescent="0.2">
      <c r="F27" s="102"/>
      <c r="H27" s="105">
        <v>43769</v>
      </c>
      <c r="I27" s="102"/>
      <c r="J27" s="104">
        <v>1.0029999999999999</v>
      </c>
      <c r="K27" s="104">
        <v>0.95499999999999996</v>
      </c>
      <c r="L27" s="104">
        <v>1.0609999999999999</v>
      </c>
      <c r="M27" s="104">
        <v>1.1819999999999999</v>
      </c>
      <c r="N27" s="104">
        <v>1</v>
      </c>
    </row>
    <row r="28" spans="6:14" x14ac:dyDescent="0.2">
      <c r="F28" s="102"/>
      <c r="H28" s="105">
        <v>43799</v>
      </c>
      <c r="I28" s="102"/>
      <c r="J28" s="104">
        <v>0.97499999999999998</v>
      </c>
      <c r="K28" s="104">
        <v>0.97799999999999998</v>
      </c>
      <c r="L28" s="104">
        <v>1.0389999999999999</v>
      </c>
      <c r="M28" s="104">
        <v>1.2190000000000001</v>
      </c>
      <c r="N28" s="104">
        <v>0.999</v>
      </c>
    </row>
    <row r="29" spans="6:14" x14ac:dyDescent="0.2">
      <c r="F29" s="102"/>
      <c r="H29" s="105">
        <v>43830</v>
      </c>
      <c r="I29" s="102">
        <v>43830</v>
      </c>
      <c r="J29" s="104">
        <v>0.89500000000000002</v>
      </c>
      <c r="K29" s="104">
        <v>0.9</v>
      </c>
      <c r="L29" s="104">
        <v>1.042</v>
      </c>
      <c r="M29" s="104">
        <v>1.169</v>
      </c>
      <c r="N29" s="104">
        <v>0.93799999999999994</v>
      </c>
    </row>
    <row r="30" spans="6:14" x14ac:dyDescent="0.2">
      <c r="F30" s="102"/>
      <c r="H30" s="105">
        <v>43861</v>
      </c>
      <c r="I30" s="102"/>
      <c r="J30" s="104">
        <v>0.875</v>
      </c>
      <c r="K30" s="104">
        <v>0.81399999999999995</v>
      </c>
      <c r="L30" s="104">
        <v>0.97799999999999998</v>
      </c>
      <c r="M30" s="104">
        <v>1.147</v>
      </c>
      <c r="N30" s="104">
        <v>0.879</v>
      </c>
    </row>
    <row r="31" spans="6:14" x14ac:dyDescent="0.2">
      <c r="F31" s="102"/>
      <c r="H31" s="105">
        <v>43890</v>
      </c>
      <c r="I31" s="102"/>
      <c r="J31" s="104">
        <v>0.86799999999999999</v>
      </c>
      <c r="K31" s="104">
        <v>0.84399999999999997</v>
      </c>
      <c r="L31" s="104">
        <v>0.98299999999999998</v>
      </c>
      <c r="M31" s="104">
        <v>1.1779999999999999</v>
      </c>
      <c r="N31" s="104">
        <v>0.89300000000000002</v>
      </c>
    </row>
    <row r="32" spans="6:14" x14ac:dyDescent="0.2">
      <c r="F32" s="102"/>
      <c r="H32" s="105">
        <v>43921</v>
      </c>
      <c r="I32" s="102">
        <v>43921</v>
      </c>
      <c r="J32" s="104">
        <v>0.88100000000000001</v>
      </c>
      <c r="K32" s="104">
        <v>0.96899999999999997</v>
      </c>
      <c r="L32" s="104">
        <v>1.0669999999999999</v>
      </c>
      <c r="M32" s="104">
        <v>1.208</v>
      </c>
      <c r="N32" s="104">
        <v>0.97199999999999998</v>
      </c>
    </row>
    <row r="33" spans="6:14" x14ac:dyDescent="0.2">
      <c r="F33" s="102"/>
      <c r="H33" s="105">
        <v>43951</v>
      </c>
      <c r="I33" s="102"/>
      <c r="J33" s="104">
        <v>0.85</v>
      </c>
      <c r="K33" s="104">
        <v>0.92600000000000005</v>
      </c>
      <c r="L33" s="104">
        <v>1.05</v>
      </c>
      <c r="M33" s="104">
        <v>1.165</v>
      </c>
      <c r="N33" s="104">
        <v>0.93799999999999994</v>
      </c>
    </row>
    <row r="34" spans="6:14" x14ac:dyDescent="0.2">
      <c r="F34" s="102"/>
      <c r="H34" s="105">
        <v>43982</v>
      </c>
      <c r="I34" s="102"/>
      <c r="J34" s="104">
        <v>0.82299999999999995</v>
      </c>
      <c r="K34" s="104">
        <v>0.88500000000000001</v>
      </c>
      <c r="L34" s="104">
        <v>1.056</v>
      </c>
      <c r="M34" s="104">
        <v>1.151</v>
      </c>
      <c r="N34" s="104">
        <v>0.91200000000000003</v>
      </c>
    </row>
    <row r="35" spans="6:14" x14ac:dyDescent="0.2">
      <c r="F35" s="102"/>
      <c r="H35" s="105">
        <v>44012</v>
      </c>
      <c r="I35" s="102">
        <v>44012</v>
      </c>
      <c r="J35" s="104">
        <v>0.81899999999999995</v>
      </c>
      <c r="K35" s="104">
        <v>0.86899999999999999</v>
      </c>
      <c r="L35" s="104">
        <v>1.0980000000000001</v>
      </c>
      <c r="M35" s="104">
        <v>1.131</v>
      </c>
      <c r="N35" s="104">
        <v>0.91100000000000003</v>
      </c>
    </row>
    <row r="36" spans="6:14" x14ac:dyDescent="0.2">
      <c r="F36" s="102"/>
      <c r="H36" s="105"/>
      <c r="I36" s="102"/>
      <c r="J36" s="104"/>
      <c r="K36" s="104"/>
      <c r="L36" s="104"/>
      <c r="M36" s="104"/>
      <c r="N36" s="104"/>
    </row>
    <row r="37" spans="6:14" x14ac:dyDescent="0.2">
      <c r="F37" s="102"/>
      <c r="H37" s="105"/>
      <c r="I37" s="102"/>
      <c r="J37" s="104"/>
      <c r="K37" s="104"/>
      <c r="L37" s="104"/>
      <c r="M37" s="104"/>
      <c r="N37" s="104"/>
    </row>
    <row r="38" spans="6:14" x14ac:dyDescent="0.2">
      <c r="F38" s="102"/>
      <c r="H38" s="105"/>
      <c r="I38" s="102"/>
      <c r="J38" s="104"/>
      <c r="K38" s="104"/>
      <c r="L38" s="104"/>
      <c r="M38" s="104"/>
      <c r="N38" s="104"/>
    </row>
    <row r="39" spans="6:14" x14ac:dyDescent="0.2">
      <c r="F39" s="102"/>
      <c r="H39" s="105"/>
      <c r="I39" s="102"/>
      <c r="J39" s="104"/>
      <c r="K39" s="104"/>
      <c r="L39" s="104"/>
      <c r="M39" s="104"/>
      <c r="N39" s="104"/>
    </row>
    <row r="40" spans="6:14" x14ac:dyDescent="0.2">
      <c r="F40" s="102"/>
      <c r="H40" s="105"/>
      <c r="I40" s="102"/>
      <c r="J40" s="104"/>
      <c r="K40" s="104"/>
      <c r="L40" s="104"/>
      <c r="M40" s="104"/>
      <c r="N40" s="104"/>
    </row>
    <row r="41" spans="6:14" x14ac:dyDescent="0.2">
      <c r="F41" s="102"/>
      <c r="H41" s="105"/>
      <c r="I41" s="102"/>
      <c r="J41" s="104"/>
      <c r="K41" s="104"/>
      <c r="L41" s="104"/>
      <c r="M41" s="104"/>
      <c r="N41" s="104"/>
    </row>
    <row r="42" spans="6:14" x14ac:dyDescent="0.2">
      <c r="F42" s="102"/>
      <c r="H42" s="105"/>
      <c r="I42" s="102"/>
      <c r="J42" s="104"/>
      <c r="K42" s="104"/>
      <c r="L42" s="104"/>
      <c r="M42" s="104"/>
      <c r="N42" s="104"/>
    </row>
    <row r="43" spans="6:14" x14ac:dyDescent="0.2">
      <c r="F43" s="102"/>
      <c r="H43" s="105"/>
      <c r="I43" s="102"/>
      <c r="J43" s="104"/>
      <c r="K43" s="104"/>
      <c r="L43" s="104"/>
      <c r="M43" s="104"/>
      <c r="N43" s="104"/>
    </row>
    <row r="44" spans="6:14" x14ac:dyDescent="0.2">
      <c r="F44" s="102"/>
      <c r="H44" s="105"/>
      <c r="I44" s="102"/>
      <c r="J44" s="104"/>
      <c r="K44" s="104"/>
      <c r="L44" s="104"/>
      <c r="M44" s="104"/>
      <c r="N44" s="104"/>
    </row>
    <row r="45" spans="6:14" x14ac:dyDescent="0.2">
      <c r="F45" s="102"/>
      <c r="H45" s="105"/>
      <c r="I45" s="102"/>
      <c r="J45" s="104"/>
      <c r="K45" s="104"/>
      <c r="L45" s="104"/>
      <c r="M45" s="104"/>
      <c r="N45" s="104"/>
    </row>
    <row r="46" spans="6:14" x14ac:dyDescent="0.2">
      <c r="F46" s="102"/>
      <c r="H46" s="105"/>
      <c r="I46" s="102"/>
      <c r="J46" s="104"/>
      <c r="K46" s="104"/>
      <c r="L46" s="104"/>
      <c r="M46" s="104"/>
      <c r="N46" s="104"/>
    </row>
    <row r="47" spans="6:14" x14ac:dyDescent="0.2">
      <c r="F47" s="102"/>
      <c r="H47" s="105"/>
      <c r="I47" s="102"/>
      <c r="J47" s="104"/>
      <c r="K47" s="104"/>
      <c r="L47" s="104"/>
      <c r="M47" s="104"/>
      <c r="N47" s="104"/>
    </row>
    <row r="48" spans="6:14" x14ac:dyDescent="0.2">
      <c r="F48" s="102"/>
      <c r="H48" s="105"/>
      <c r="I48" s="102"/>
      <c r="J48" s="104"/>
      <c r="K48" s="104"/>
      <c r="L48" s="104"/>
      <c r="M48" s="104"/>
      <c r="N48" s="104"/>
    </row>
    <row r="49" spans="6:14" x14ac:dyDescent="0.2">
      <c r="F49" s="102"/>
      <c r="H49" s="105"/>
      <c r="I49" s="102"/>
      <c r="J49" s="104"/>
      <c r="K49" s="104"/>
      <c r="L49" s="104"/>
      <c r="M49" s="104"/>
      <c r="N49" s="104"/>
    </row>
    <row r="50" spans="6:14" x14ac:dyDescent="0.2">
      <c r="F50" s="102"/>
      <c r="H50" s="105"/>
      <c r="I50" s="102"/>
      <c r="J50" s="104"/>
      <c r="K50" s="104"/>
      <c r="L50" s="104"/>
      <c r="M50" s="104"/>
      <c r="N50" s="104"/>
    </row>
    <row r="51" spans="6:14" x14ac:dyDescent="0.2">
      <c r="F51" s="102"/>
      <c r="H51" s="105"/>
      <c r="I51" s="102"/>
      <c r="J51" s="104"/>
      <c r="K51" s="104"/>
      <c r="L51" s="104"/>
      <c r="M51" s="104"/>
      <c r="N51" s="104"/>
    </row>
    <row r="52" spans="6:14" x14ac:dyDescent="0.2">
      <c r="F52" s="102"/>
      <c r="H52" s="105"/>
      <c r="I52" s="102"/>
      <c r="J52" s="104"/>
      <c r="K52" s="104"/>
      <c r="L52" s="104"/>
      <c r="M52" s="104"/>
      <c r="N52" s="104"/>
    </row>
    <row r="53" spans="6:14" x14ac:dyDescent="0.2">
      <c r="F53" s="102"/>
      <c r="H53" s="105"/>
      <c r="I53" s="102"/>
      <c r="J53" s="104"/>
      <c r="K53" s="104"/>
      <c r="L53" s="104"/>
      <c r="M53" s="104"/>
      <c r="N53" s="104"/>
    </row>
    <row r="54" spans="6:14" x14ac:dyDescent="0.2">
      <c r="F54" s="102"/>
      <c r="H54" s="103"/>
      <c r="I54" s="103"/>
      <c r="J54" s="103"/>
      <c r="K54" s="103"/>
    </row>
    <row r="55" spans="6:14" x14ac:dyDescent="0.2">
      <c r="F55" s="102"/>
      <c r="H55" s="103"/>
      <c r="I55" s="103"/>
      <c r="J55" s="103"/>
      <c r="K55" s="103"/>
    </row>
    <row r="56" spans="6:14" x14ac:dyDescent="0.2">
      <c r="F56" s="102"/>
      <c r="H56" s="103"/>
      <c r="I56" s="103"/>
      <c r="J56" s="103"/>
      <c r="K56" s="103"/>
    </row>
    <row r="57" spans="6:14" x14ac:dyDescent="0.2">
      <c r="F57" s="102"/>
      <c r="H57" s="103"/>
      <c r="I57" s="103"/>
      <c r="J57" s="103"/>
      <c r="K57" s="103"/>
    </row>
    <row r="58" spans="6:14" x14ac:dyDescent="0.2">
      <c r="F58" s="102"/>
      <c r="H58" s="103"/>
      <c r="I58" s="103"/>
      <c r="J58" s="103"/>
      <c r="K58" s="103"/>
    </row>
  </sheetData>
  <mergeCells count="1">
    <mergeCell ref="I1:J1"/>
  </mergeCells>
  <hyperlinks>
    <hyperlink ref="I10"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showGridLines="0" zoomScale="120" zoomScaleNormal="120" workbookViewId="0"/>
  </sheetViews>
  <sheetFormatPr defaultColWidth="9.140625" defaultRowHeight="10.5" customHeight="1" x14ac:dyDescent="0.2"/>
  <cols>
    <col min="1" max="8" width="9.140625" style="101"/>
    <col min="9" max="10" width="10.85546875" style="101" bestFit="1" customWidth="1"/>
    <col min="11" max="16384" width="9.140625" style="101"/>
  </cols>
  <sheetData>
    <row r="1" spans="1:13" s="4" customFormat="1" ht="10.5" customHeight="1" x14ac:dyDescent="0.2">
      <c r="A1" s="1" t="s">
        <v>4</v>
      </c>
      <c r="B1" s="124" t="s">
        <v>173</v>
      </c>
      <c r="F1" s="6"/>
      <c r="G1" s="6"/>
      <c r="H1" s="7"/>
      <c r="I1" s="327" t="s">
        <v>9</v>
      </c>
      <c r="J1" s="328"/>
      <c r="K1" s="328"/>
    </row>
    <row r="2" spans="1:13" s="4" customFormat="1" ht="10.5" customHeight="1" x14ac:dyDescent="0.2">
      <c r="A2" s="1" t="s">
        <v>1</v>
      </c>
      <c r="B2" s="124" t="s">
        <v>174</v>
      </c>
      <c r="F2" s="6"/>
      <c r="G2" s="6"/>
      <c r="H2" s="7"/>
    </row>
    <row r="3" spans="1:13" s="4" customFormat="1" ht="10.5" customHeight="1" x14ac:dyDescent="0.2">
      <c r="A3" s="1" t="s">
        <v>6</v>
      </c>
      <c r="B3" s="4" t="s">
        <v>7</v>
      </c>
      <c r="F3" s="6"/>
      <c r="G3" s="6"/>
      <c r="H3" s="110"/>
    </row>
    <row r="4" spans="1:13" s="4" customFormat="1" ht="10.5" customHeight="1" x14ac:dyDescent="0.2">
      <c r="A4" s="1" t="s">
        <v>2</v>
      </c>
      <c r="B4" s="4" t="s">
        <v>8</v>
      </c>
      <c r="F4" s="6"/>
      <c r="G4" s="6"/>
      <c r="H4" s="7"/>
    </row>
    <row r="5" spans="1:13" s="4" customFormat="1" ht="10.5" customHeight="1" x14ac:dyDescent="0.2">
      <c r="A5" s="3" t="s">
        <v>5</v>
      </c>
      <c r="B5" s="4" t="s">
        <v>175</v>
      </c>
      <c r="F5" s="6"/>
      <c r="G5" s="6"/>
      <c r="H5" s="7"/>
    </row>
    <row r="6" spans="1:13" s="4" customFormat="1" ht="10.5" customHeight="1" x14ac:dyDescent="0.2">
      <c r="A6" s="3" t="s">
        <v>3</v>
      </c>
      <c r="B6" s="4" t="s">
        <v>176</v>
      </c>
      <c r="F6" s="6"/>
      <c r="G6" s="6"/>
      <c r="H6" s="7"/>
    </row>
    <row r="10" spans="1:13" ht="10.5" customHeight="1" x14ac:dyDescent="0.2">
      <c r="J10" s="102" t="s">
        <v>12</v>
      </c>
      <c r="K10" s="102" t="s">
        <v>14</v>
      </c>
      <c r="L10" s="102" t="s">
        <v>13</v>
      </c>
      <c r="M10" s="102" t="s">
        <v>155</v>
      </c>
    </row>
    <row r="11" spans="1:13" ht="10.5" customHeight="1" x14ac:dyDescent="0.2">
      <c r="J11" s="102" t="s">
        <v>10</v>
      </c>
      <c r="K11" s="102" t="s">
        <v>15</v>
      </c>
      <c r="L11" s="102" t="s">
        <v>11</v>
      </c>
      <c r="M11" s="102" t="s">
        <v>156</v>
      </c>
    </row>
    <row r="12" spans="1:13" ht="10.5" customHeight="1" x14ac:dyDescent="0.2">
      <c r="I12" s="102">
        <v>42735</v>
      </c>
      <c r="J12" s="107">
        <v>541</v>
      </c>
      <c r="K12" s="107">
        <v>604</v>
      </c>
      <c r="L12" s="107">
        <v>197</v>
      </c>
      <c r="M12" s="107">
        <v>394</v>
      </c>
    </row>
    <row r="13" spans="1:13" ht="10.5" customHeight="1" x14ac:dyDescent="0.2">
      <c r="I13" s="102">
        <v>43100</v>
      </c>
      <c r="J13" s="107">
        <v>601</v>
      </c>
      <c r="K13" s="107">
        <v>547</v>
      </c>
      <c r="L13" s="107">
        <v>208</v>
      </c>
      <c r="M13" s="107">
        <v>492</v>
      </c>
    </row>
    <row r="14" spans="1:13" ht="10.5" customHeight="1" x14ac:dyDescent="0.2">
      <c r="I14" s="102">
        <v>43465</v>
      </c>
      <c r="J14" s="107">
        <v>616</v>
      </c>
      <c r="K14" s="107">
        <v>544</v>
      </c>
      <c r="L14" s="107">
        <v>226</v>
      </c>
      <c r="M14" s="107">
        <v>525</v>
      </c>
    </row>
    <row r="15" spans="1:13" ht="10.5" customHeight="1" x14ac:dyDescent="0.2">
      <c r="I15" s="102">
        <v>43830</v>
      </c>
      <c r="J15" s="107">
        <v>645</v>
      </c>
      <c r="K15" s="107">
        <v>539</v>
      </c>
      <c r="L15" s="107">
        <v>246</v>
      </c>
      <c r="M15" s="107">
        <v>552</v>
      </c>
    </row>
    <row r="16" spans="1:13" ht="10.5" customHeight="1" x14ac:dyDescent="0.2">
      <c r="I16" s="102">
        <v>43921</v>
      </c>
      <c r="J16" s="107">
        <v>673</v>
      </c>
      <c r="K16" s="107">
        <v>587</v>
      </c>
      <c r="L16" s="107">
        <v>263</v>
      </c>
      <c r="M16" s="107">
        <v>572</v>
      </c>
    </row>
    <row r="17" spans="9:13" ht="10.5" customHeight="1" x14ac:dyDescent="0.2">
      <c r="I17" s="102">
        <v>44012</v>
      </c>
      <c r="J17" s="107">
        <v>656</v>
      </c>
      <c r="K17" s="107">
        <v>586</v>
      </c>
      <c r="L17" s="107">
        <v>272</v>
      </c>
      <c r="M17" s="107">
        <v>576</v>
      </c>
    </row>
    <row r="18" spans="9:13" ht="10.5" customHeight="1" x14ac:dyDescent="0.2">
      <c r="I18" s="102"/>
      <c r="J18" s="107"/>
      <c r="K18" s="107"/>
      <c r="L18" s="107"/>
      <c r="M18" s="107"/>
    </row>
    <row r="19" spans="9:13" ht="10.5" customHeight="1" x14ac:dyDescent="0.2">
      <c r="I19" s="102"/>
      <c r="J19" s="107"/>
      <c r="K19" s="107"/>
      <c r="L19" s="107"/>
      <c r="M19" s="10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20" zoomScaleNormal="120" workbookViewId="0"/>
  </sheetViews>
  <sheetFormatPr defaultColWidth="9.140625" defaultRowHeight="10.5" x14ac:dyDescent="0.2"/>
  <cols>
    <col min="1" max="5" width="9.140625" style="101"/>
    <col min="6" max="6" width="12.7109375" style="101" customWidth="1"/>
    <col min="7" max="7" width="7.5703125" style="102" customWidth="1"/>
    <col min="8" max="8" width="9.140625" style="101"/>
    <col min="9" max="9" width="10.85546875" style="101" bestFit="1" customWidth="1"/>
    <col min="10" max="16384" width="9.140625" style="101"/>
  </cols>
  <sheetData>
    <row r="1" spans="1:14" s="4" customFormat="1" ht="10.5" customHeight="1" x14ac:dyDescent="0.2">
      <c r="A1" s="1" t="s">
        <v>4</v>
      </c>
      <c r="B1" s="111" t="s">
        <v>557</v>
      </c>
      <c r="F1" s="6"/>
      <c r="G1" s="13"/>
      <c r="H1" s="7"/>
      <c r="I1" s="80" t="s">
        <v>9</v>
      </c>
      <c r="J1" s="9"/>
    </row>
    <row r="2" spans="1:14" s="4" customFormat="1" ht="10.5" customHeight="1" x14ac:dyDescent="0.2">
      <c r="A2" s="1" t="s">
        <v>1</v>
      </c>
      <c r="B2" s="111" t="s">
        <v>520</v>
      </c>
      <c r="F2" s="6"/>
      <c r="G2" s="13"/>
      <c r="H2" s="7"/>
    </row>
    <row r="3" spans="1:14" s="4" customFormat="1" ht="10.5" customHeight="1" x14ac:dyDescent="0.2">
      <c r="A3" s="1" t="s">
        <v>6</v>
      </c>
      <c r="B3" s="4" t="s">
        <v>7</v>
      </c>
      <c r="F3" s="6"/>
      <c r="G3" s="13"/>
      <c r="H3" s="110"/>
    </row>
    <row r="4" spans="1:14" s="4" customFormat="1" ht="10.5" customHeight="1" x14ac:dyDescent="0.2">
      <c r="A4" s="1" t="s">
        <v>2</v>
      </c>
      <c r="B4" s="4" t="s">
        <v>8</v>
      </c>
      <c r="F4" s="6"/>
      <c r="G4" s="13"/>
      <c r="H4" s="7"/>
    </row>
    <row r="5" spans="1:14" s="4" customFormat="1" ht="10.5" customHeight="1" x14ac:dyDescent="0.2">
      <c r="A5" s="3" t="s">
        <v>5</v>
      </c>
      <c r="B5" s="7" t="s">
        <v>527</v>
      </c>
      <c r="F5" s="6"/>
      <c r="G5" s="13"/>
      <c r="H5" s="7"/>
    </row>
    <row r="6" spans="1:14" s="4" customFormat="1" ht="10.5" customHeight="1" x14ac:dyDescent="0.2">
      <c r="A6" s="3" t="s">
        <v>3</v>
      </c>
      <c r="B6" s="7" t="s">
        <v>554</v>
      </c>
      <c r="F6" s="6"/>
      <c r="G6" s="13"/>
      <c r="H6" s="7"/>
    </row>
    <row r="8" spans="1:14" x14ac:dyDescent="0.2">
      <c r="H8" s="109"/>
      <c r="I8" s="109"/>
      <c r="J8" s="109"/>
      <c r="K8" s="109"/>
    </row>
    <row r="9" spans="1:14" x14ac:dyDescent="0.2">
      <c r="H9" s="108"/>
      <c r="I9" s="108"/>
      <c r="J9" s="108"/>
      <c r="K9" s="108"/>
    </row>
    <row r="10" spans="1:14" x14ac:dyDescent="0.2">
      <c r="F10" s="102"/>
      <c r="H10" s="106"/>
      <c r="I10" s="106"/>
      <c r="J10" s="106"/>
      <c r="K10" s="103"/>
      <c r="L10" s="102"/>
    </row>
    <row r="11" spans="1:14" x14ac:dyDescent="0.2">
      <c r="F11" s="102"/>
      <c r="H11" s="106"/>
      <c r="I11" s="106"/>
      <c r="J11" s="106"/>
      <c r="K11" s="103"/>
      <c r="L11" s="102"/>
    </row>
    <row r="12" spans="1:14" x14ac:dyDescent="0.2">
      <c r="F12" s="102"/>
      <c r="H12" s="106"/>
      <c r="I12" s="106"/>
      <c r="J12" s="106"/>
      <c r="K12" s="103"/>
      <c r="L12" s="107"/>
      <c r="M12" s="107"/>
    </row>
    <row r="13" spans="1:14" x14ac:dyDescent="0.2">
      <c r="F13" s="102"/>
      <c r="H13" s="106"/>
      <c r="I13" s="106"/>
      <c r="J13" s="106"/>
      <c r="K13" s="103"/>
      <c r="L13" s="107"/>
      <c r="M13" s="107"/>
    </row>
    <row r="14" spans="1:14" x14ac:dyDescent="0.2">
      <c r="F14" s="102"/>
      <c r="H14" s="106"/>
      <c r="I14" s="106"/>
      <c r="J14" s="106"/>
      <c r="K14" s="103"/>
      <c r="L14" s="107"/>
      <c r="M14" s="107"/>
    </row>
    <row r="15" spans="1:14" x14ac:dyDescent="0.2">
      <c r="F15" s="102"/>
      <c r="H15" s="106"/>
      <c r="I15" s="106"/>
      <c r="J15" s="106" t="s">
        <v>12</v>
      </c>
      <c r="K15" s="106" t="s">
        <v>14</v>
      </c>
      <c r="L15" s="106" t="s">
        <v>13</v>
      </c>
      <c r="M15" s="106" t="s">
        <v>155</v>
      </c>
      <c r="N15" s="106" t="s">
        <v>401</v>
      </c>
    </row>
    <row r="16" spans="1:14" x14ac:dyDescent="0.2">
      <c r="F16" s="102"/>
      <c r="H16" s="106"/>
      <c r="I16" s="106"/>
      <c r="J16" s="106" t="s">
        <v>10</v>
      </c>
      <c r="K16" s="106" t="s">
        <v>15</v>
      </c>
      <c r="L16" s="106" t="s">
        <v>11</v>
      </c>
      <c r="M16" s="106" t="s">
        <v>156</v>
      </c>
      <c r="N16" s="106" t="s">
        <v>198</v>
      </c>
    </row>
    <row r="17" spans="6:14" x14ac:dyDescent="0.2">
      <c r="F17" s="102"/>
      <c r="H17" s="105">
        <v>43465</v>
      </c>
      <c r="I17" s="102">
        <v>43465</v>
      </c>
      <c r="J17" s="104">
        <v>1</v>
      </c>
      <c r="K17" s="104">
        <v>1</v>
      </c>
      <c r="L17" s="104">
        <v>1</v>
      </c>
      <c r="M17" s="104">
        <v>1</v>
      </c>
      <c r="N17" s="104">
        <v>1</v>
      </c>
    </row>
    <row r="18" spans="6:14" x14ac:dyDescent="0.2">
      <c r="F18" s="102"/>
      <c r="H18" s="105">
        <v>43496</v>
      </c>
      <c r="I18" s="102"/>
      <c r="J18" s="104">
        <v>1.006</v>
      </c>
      <c r="K18" s="104">
        <v>1.0089999999999999</v>
      </c>
      <c r="L18" s="104">
        <v>1.026</v>
      </c>
      <c r="M18" s="104">
        <v>1.02</v>
      </c>
      <c r="N18" s="104">
        <v>1.016</v>
      </c>
    </row>
    <row r="19" spans="6:14" x14ac:dyDescent="0.2">
      <c r="F19" s="102"/>
      <c r="H19" s="105">
        <v>43524</v>
      </c>
      <c r="I19" s="102"/>
      <c r="J19" s="104">
        <v>1.014</v>
      </c>
      <c r="K19" s="104">
        <v>1.0229999999999999</v>
      </c>
      <c r="L19" s="104">
        <v>1.0509999999999999</v>
      </c>
      <c r="M19" s="104">
        <v>1.034</v>
      </c>
      <c r="N19" s="104">
        <v>1.0309999999999999</v>
      </c>
    </row>
    <row r="20" spans="6:14" x14ac:dyDescent="0.2">
      <c r="F20" s="102"/>
      <c r="H20" s="105">
        <v>43555</v>
      </c>
      <c r="I20" s="102">
        <v>43555</v>
      </c>
      <c r="J20" s="104">
        <v>1.0529999999999999</v>
      </c>
      <c r="K20" s="104">
        <v>1.0489999999999999</v>
      </c>
      <c r="L20" s="104">
        <v>1.0880000000000001</v>
      </c>
      <c r="M20" s="104">
        <v>1.054</v>
      </c>
      <c r="N20" s="104">
        <v>1.0589999999999999</v>
      </c>
    </row>
    <row r="21" spans="6:14" x14ac:dyDescent="0.2">
      <c r="F21" s="102"/>
      <c r="H21" s="105">
        <v>43585</v>
      </c>
      <c r="I21" s="102"/>
      <c r="J21" s="104">
        <v>1.085</v>
      </c>
      <c r="K21" s="104">
        <v>1.0629999999999999</v>
      </c>
      <c r="L21" s="104">
        <v>1.1339999999999999</v>
      </c>
      <c r="M21" s="104">
        <v>1.0529999999999999</v>
      </c>
      <c r="N21" s="104">
        <v>1.075</v>
      </c>
    </row>
    <row r="22" spans="6:14" x14ac:dyDescent="0.2">
      <c r="F22" s="102"/>
      <c r="H22" s="105">
        <v>43616</v>
      </c>
      <c r="I22" s="102"/>
      <c r="J22" s="104">
        <v>1.127</v>
      </c>
      <c r="K22" s="104">
        <v>1.0900000000000001</v>
      </c>
      <c r="L22" s="104">
        <v>1.181</v>
      </c>
      <c r="M22" s="104">
        <v>1.093</v>
      </c>
      <c r="N22" s="104">
        <v>1.111</v>
      </c>
    </row>
    <row r="23" spans="6:14" x14ac:dyDescent="0.2">
      <c r="F23" s="102"/>
      <c r="H23" s="105">
        <v>43646</v>
      </c>
      <c r="I23" s="102">
        <v>43646</v>
      </c>
      <c r="J23" s="104">
        <v>1.161</v>
      </c>
      <c r="K23" s="104">
        <v>1.1100000000000001</v>
      </c>
      <c r="L23" s="104">
        <v>1.2250000000000001</v>
      </c>
      <c r="M23" s="104">
        <v>1.089</v>
      </c>
      <c r="N23" s="104">
        <v>1.1279999999999999</v>
      </c>
    </row>
    <row r="24" spans="6:14" x14ac:dyDescent="0.2">
      <c r="F24" s="102"/>
      <c r="H24" s="105">
        <v>43677</v>
      </c>
      <c r="I24" s="102"/>
      <c r="J24" s="104">
        <v>1.19</v>
      </c>
      <c r="K24" s="104">
        <v>1.1359999999999999</v>
      </c>
      <c r="L24" s="104">
        <v>1.266</v>
      </c>
      <c r="M24" s="104">
        <v>1.1220000000000001</v>
      </c>
      <c r="N24" s="104">
        <v>1.1599999999999999</v>
      </c>
    </row>
    <row r="25" spans="6:14" x14ac:dyDescent="0.2">
      <c r="F25" s="102"/>
      <c r="H25" s="105">
        <v>43708</v>
      </c>
      <c r="I25" s="102"/>
      <c r="J25" s="104">
        <v>1.2050000000000001</v>
      </c>
      <c r="K25" s="104">
        <v>1.167</v>
      </c>
      <c r="L25" s="104">
        <v>1.3149999999999999</v>
      </c>
      <c r="M25" s="104">
        <v>1.151</v>
      </c>
      <c r="N25" s="104">
        <v>1.1919999999999999</v>
      </c>
    </row>
    <row r="26" spans="6:14" x14ac:dyDescent="0.2">
      <c r="F26" s="102"/>
      <c r="H26" s="105">
        <v>43738</v>
      </c>
      <c r="I26" s="102">
        <v>43738</v>
      </c>
      <c r="J26" s="104">
        <v>1.234</v>
      </c>
      <c r="K26" s="104">
        <v>1.198</v>
      </c>
      <c r="L26" s="104">
        <v>1.359</v>
      </c>
      <c r="M26" s="104">
        <v>1.159</v>
      </c>
      <c r="N26" s="104">
        <v>1.218</v>
      </c>
    </row>
    <row r="27" spans="6:14" x14ac:dyDescent="0.2">
      <c r="F27" s="102"/>
      <c r="H27" s="105">
        <v>43769</v>
      </c>
      <c r="I27" s="102"/>
      <c r="J27" s="104">
        <v>1.256</v>
      </c>
      <c r="K27" s="104">
        <v>1.2270000000000001</v>
      </c>
      <c r="L27" s="104">
        <v>1.403</v>
      </c>
      <c r="M27" s="104">
        <v>1.1739999999999999</v>
      </c>
      <c r="N27" s="104">
        <v>1.2430000000000001</v>
      </c>
    </row>
    <row r="28" spans="6:14" x14ac:dyDescent="0.2">
      <c r="F28" s="102"/>
      <c r="H28" s="105">
        <v>43799</v>
      </c>
      <c r="I28" s="102"/>
      <c r="J28" s="104">
        <v>1.262</v>
      </c>
      <c r="K28" s="104">
        <v>1.2450000000000001</v>
      </c>
      <c r="L28" s="104">
        <v>1.4650000000000001</v>
      </c>
      <c r="M28" s="104">
        <v>1.1739999999999999</v>
      </c>
      <c r="N28" s="104">
        <v>1.2629999999999999</v>
      </c>
    </row>
    <row r="29" spans="6:14" x14ac:dyDescent="0.2">
      <c r="F29" s="102"/>
      <c r="H29" s="105">
        <v>43830</v>
      </c>
      <c r="I29" s="102">
        <v>43830</v>
      </c>
      <c r="J29" s="104">
        <v>1.272</v>
      </c>
      <c r="K29" s="104">
        <v>1.284</v>
      </c>
      <c r="L29" s="104">
        <v>1.54</v>
      </c>
      <c r="M29" s="104">
        <v>1.1910000000000001</v>
      </c>
      <c r="N29" s="104">
        <v>1.298</v>
      </c>
    </row>
    <row r="30" spans="6:14" x14ac:dyDescent="0.2">
      <c r="F30" s="102"/>
      <c r="H30" s="105">
        <v>43861</v>
      </c>
      <c r="I30" s="102"/>
      <c r="J30" s="104">
        <v>1.2669999999999999</v>
      </c>
      <c r="K30" s="104">
        <v>1.2889999999999999</v>
      </c>
      <c r="L30" s="104">
        <v>1.607</v>
      </c>
      <c r="M30" s="104">
        <v>1.204</v>
      </c>
      <c r="N30" s="104">
        <v>1.3169999999999999</v>
      </c>
    </row>
    <row r="31" spans="6:14" x14ac:dyDescent="0.2">
      <c r="F31" s="102"/>
      <c r="H31" s="105">
        <v>43890</v>
      </c>
      <c r="I31" s="102"/>
      <c r="J31" s="104">
        <v>1.282</v>
      </c>
      <c r="K31" s="104">
        <v>1.29</v>
      </c>
      <c r="L31" s="104">
        <v>1.6619999999999999</v>
      </c>
      <c r="M31" s="104">
        <v>1.2090000000000001</v>
      </c>
      <c r="N31" s="104">
        <v>1.331</v>
      </c>
    </row>
    <row r="32" spans="6:14" x14ac:dyDescent="0.2">
      <c r="F32" s="102"/>
      <c r="H32" s="105">
        <v>43921</v>
      </c>
      <c r="I32" s="102">
        <v>43921</v>
      </c>
      <c r="J32" s="104">
        <v>1.304</v>
      </c>
      <c r="K32" s="104">
        <v>1.288</v>
      </c>
      <c r="L32" s="104">
        <v>1.6850000000000001</v>
      </c>
      <c r="M32" s="104">
        <v>1.2210000000000001</v>
      </c>
      <c r="N32" s="104">
        <v>1.34</v>
      </c>
    </row>
    <row r="33" spans="6:14" x14ac:dyDescent="0.2">
      <c r="F33" s="102"/>
      <c r="H33" s="105">
        <v>43951</v>
      </c>
      <c r="I33" s="102"/>
      <c r="J33" s="104">
        <v>1.2749999999999999</v>
      </c>
      <c r="K33" s="104">
        <v>1.2370000000000001</v>
      </c>
      <c r="L33" s="104">
        <v>1.619</v>
      </c>
      <c r="M33" s="104">
        <v>1.149</v>
      </c>
      <c r="N33" s="104">
        <v>1.2809999999999999</v>
      </c>
    </row>
    <row r="34" spans="6:14" x14ac:dyDescent="0.2">
      <c r="F34" s="102"/>
      <c r="H34" s="105">
        <v>43982</v>
      </c>
      <c r="I34" s="102"/>
      <c r="J34" s="104">
        <v>1.304</v>
      </c>
      <c r="K34" s="104">
        <v>1.2150000000000001</v>
      </c>
      <c r="L34" s="104">
        <v>1.633</v>
      </c>
      <c r="M34" s="104">
        <v>1.1399999999999999</v>
      </c>
      <c r="N34" s="104">
        <v>1.274</v>
      </c>
    </row>
    <row r="35" spans="6:14" x14ac:dyDescent="0.2">
      <c r="F35" s="102"/>
      <c r="H35" s="105">
        <v>44012</v>
      </c>
      <c r="I35" s="102">
        <v>44012</v>
      </c>
      <c r="J35" s="104">
        <v>1.3380000000000001</v>
      </c>
      <c r="K35" s="104">
        <v>1.202</v>
      </c>
      <c r="L35" s="104">
        <v>1.69</v>
      </c>
      <c r="M35" s="104">
        <v>1.1140000000000001</v>
      </c>
      <c r="N35" s="104">
        <v>1.274</v>
      </c>
    </row>
    <row r="36" spans="6:14" x14ac:dyDescent="0.2">
      <c r="F36" s="102"/>
      <c r="H36" s="105"/>
      <c r="I36" s="102"/>
      <c r="J36" s="104"/>
      <c r="K36" s="104"/>
      <c r="L36" s="104"/>
      <c r="M36" s="104"/>
      <c r="N36" s="104"/>
    </row>
    <row r="37" spans="6:14" x14ac:dyDescent="0.2">
      <c r="F37" s="102"/>
      <c r="H37" s="105"/>
      <c r="I37" s="102"/>
      <c r="J37" s="104"/>
      <c r="K37" s="104"/>
      <c r="L37" s="104"/>
      <c r="M37" s="104"/>
      <c r="N37" s="104"/>
    </row>
    <row r="38" spans="6:14" x14ac:dyDescent="0.2">
      <c r="F38" s="102"/>
      <c r="H38" s="105"/>
      <c r="I38" s="102"/>
      <c r="J38" s="104"/>
      <c r="K38" s="104"/>
      <c r="L38" s="104"/>
      <c r="M38" s="104"/>
      <c r="N38" s="104"/>
    </row>
    <row r="39" spans="6:14" x14ac:dyDescent="0.2">
      <c r="F39" s="102"/>
      <c r="H39" s="105"/>
      <c r="I39" s="102"/>
      <c r="J39" s="104"/>
      <c r="K39" s="104"/>
      <c r="L39" s="104"/>
      <c r="M39" s="104"/>
      <c r="N39" s="104"/>
    </row>
    <row r="40" spans="6:14" x14ac:dyDescent="0.2">
      <c r="F40" s="102"/>
      <c r="H40" s="105"/>
      <c r="I40" s="102"/>
      <c r="J40" s="104"/>
      <c r="K40" s="104"/>
      <c r="L40" s="104"/>
      <c r="M40" s="104"/>
      <c r="N40" s="104"/>
    </row>
    <row r="41" spans="6:14" x14ac:dyDescent="0.2">
      <c r="F41" s="102"/>
      <c r="H41" s="105"/>
      <c r="I41" s="102"/>
      <c r="J41" s="104"/>
      <c r="K41" s="104"/>
      <c r="L41" s="104"/>
      <c r="M41" s="104"/>
      <c r="N41" s="104"/>
    </row>
    <row r="42" spans="6:14" x14ac:dyDescent="0.2">
      <c r="F42" s="102"/>
      <c r="H42" s="105"/>
      <c r="I42" s="102"/>
      <c r="J42" s="104"/>
      <c r="K42" s="104"/>
      <c r="L42" s="104"/>
      <c r="M42" s="104"/>
      <c r="N42" s="104"/>
    </row>
    <row r="43" spans="6:14" x14ac:dyDescent="0.2">
      <c r="F43" s="102"/>
      <c r="H43" s="105"/>
      <c r="I43" s="102"/>
      <c r="J43" s="104"/>
      <c r="K43" s="104"/>
      <c r="L43" s="104"/>
      <c r="M43" s="104"/>
      <c r="N43" s="104"/>
    </row>
    <row r="44" spans="6:14" x14ac:dyDescent="0.2">
      <c r="F44" s="102"/>
      <c r="H44" s="105"/>
      <c r="I44" s="102"/>
      <c r="J44" s="104"/>
      <c r="K44" s="104"/>
      <c r="L44" s="104"/>
      <c r="M44" s="104"/>
      <c r="N44" s="104"/>
    </row>
    <row r="45" spans="6:14" x14ac:dyDescent="0.2">
      <c r="F45" s="102"/>
      <c r="H45" s="105"/>
      <c r="I45" s="102"/>
      <c r="J45" s="104"/>
      <c r="K45" s="104"/>
      <c r="L45" s="104"/>
      <c r="M45" s="104"/>
      <c r="N45" s="104"/>
    </row>
    <row r="46" spans="6:14" x14ac:dyDescent="0.2">
      <c r="F46" s="102"/>
      <c r="H46" s="105"/>
      <c r="I46" s="102"/>
      <c r="J46" s="104"/>
      <c r="K46" s="104"/>
      <c r="L46" s="104"/>
      <c r="M46" s="104"/>
      <c r="N46" s="104"/>
    </row>
    <row r="47" spans="6:14" x14ac:dyDescent="0.2">
      <c r="F47" s="102"/>
      <c r="H47" s="105"/>
      <c r="I47" s="102"/>
      <c r="J47" s="104"/>
      <c r="K47" s="104"/>
      <c r="L47" s="104"/>
      <c r="M47" s="104"/>
      <c r="N47" s="104"/>
    </row>
    <row r="48" spans="6:14" x14ac:dyDescent="0.2">
      <c r="F48" s="102"/>
      <c r="H48" s="105"/>
      <c r="I48" s="102"/>
      <c r="J48" s="104"/>
      <c r="K48" s="104"/>
      <c r="L48" s="104"/>
      <c r="M48" s="104"/>
      <c r="N48" s="104"/>
    </row>
    <row r="49" spans="6:14" x14ac:dyDescent="0.2">
      <c r="F49" s="102"/>
      <c r="H49" s="105"/>
      <c r="I49" s="102"/>
      <c r="J49" s="104"/>
      <c r="K49" s="104"/>
      <c r="L49" s="104"/>
      <c r="M49" s="104"/>
      <c r="N49" s="104"/>
    </row>
    <row r="50" spans="6:14" x14ac:dyDescent="0.2">
      <c r="F50" s="102"/>
      <c r="H50" s="105"/>
      <c r="I50" s="102"/>
      <c r="J50" s="104"/>
      <c r="K50" s="104"/>
      <c r="L50" s="104"/>
      <c r="M50" s="104"/>
      <c r="N50" s="104"/>
    </row>
    <row r="51" spans="6:14" x14ac:dyDescent="0.2">
      <c r="F51" s="102"/>
      <c r="H51" s="105"/>
      <c r="I51" s="102"/>
      <c r="J51" s="104"/>
      <c r="K51" s="104"/>
      <c r="L51" s="104"/>
      <c r="M51" s="104"/>
      <c r="N51" s="104"/>
    </row>
    <row r="52" spans="6:14" x14ac:dyDescent="0.2">
      <c r="F52" s="102"/>
      <c r="H52" s="105"/>
      <c r="I52" s="102"/>
      <c r="J52" s="104"/>
      <c r="K52" s="104"/>
      <c r="L52" s="104"/>
      <c r="M52" s="104"/>
      <c r="N52" s="104"/>
    </row>
    <row r="53" spans="6:14" x14ac:dyDescent="0.2">
      <c r="F53" s="102"/>
      <c r="H53" s="105"/>
      <c r="I53" s="102"/>
      <c r="J53" s="104"/>
      <c r="K53" s="104"/>
      <c r="L53" s="104"/>
      <c r="M53" s="104"/>
      <c r="N53" s="104"/>
    </row>
    <row r="54" spans="6:14" x14ac:dyDescent="0.2">
      <c r="F54" s="102"/>
      <c r="H54" s="103"/>
      <c r="I54" s="103"/>
      <c r="J54" s="103"/>
      <c r="K54" s="103"/>
    </row>
    <row r="55" spans="6:14" x14ac:dyDescent="0.2">
      <c r="F55" s="102"/>
      <c r="H55" s="103"/>
      <c r="I55" s="103"/>
      <c r="J55" s="103"/>
      <c r="K55" s="103"/>
    </row>
    <row r="56" spans="6:14" x14ac:dyDescent="0.2">
      <c r="F56" s="102"/>
      <c r="H56" s="103"/>
      <c r="I56" s="103"/>
      <c r="J56" s="103"/>
      <c r="K56" s="103"/>
    </row>
    <row r="57" spans="6:14" x14ac:dyDescent="0.2">
      <c r="F57" s="102"/>
      <c r="H57" s="103"/>
      <c r="I57" s="103"/>
      <c r="J57" s="103"/>
      <c r="K57" s="103"/>
    </row>
    <row r="58" spans="6:14" x14ac:dyDescent="0.2">
      <c r="F58" s="102"/>
      <c r="H58" s="103"/>
      <c r="I58" s="103"/>
      <c r="J58" s="103"/>
      <c r="K58" s="103"/>
    </row>
  </sheetData>
  <hyperlinks>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showGridLines="0" zoomScale="120" zoomScaleNormal="120" workbookViewId="0"/>
  </sheetViews>
  <sheetFormatPr defaultColWidth="9.140625" defaultRowHeight="10.5" customHeight="1" x14ac:dyDescent="0.2"/>
  <cols>
    <col min="1" max="5" width="9.140625" style="129"/>
    <col min="6" max="6" width="12.7109375" style="129" customWidth="1"/>
    <col min="7" max="7" width="10.28515625" style="130" customWidth="1"/>
    <col min="8" max="8" width="9.140625" style="129"/>
    <col min="9" max="12" width="15.7109375" style="129" customWidth="1"/>
    <col min="13" max="13" width="16.85546875" style="129" customWidth="1"/>
    <col min="14" max="14" width="11.42578125" style="129" customWidth="1"/>
    <col min="15" max="16384" width="9.140625" style="129"/>
  </cols>
  <sheetData>
    <row r="1" spans="1:22" s="4" customFormat="1" ht="10.5" customHeight="1" x14ac:dyDescent="0.2">
      <c r="A1" s="1" t="s">
        <v>4</v>
      </c>
      <c r="B1" s="124" t="s">
        <v>199</v>
      </c>
      <c r="F1" s="6"/>
      <c r="G1" s="13"/>
      <c r="H1" s="7"/>
      <c r="I1" s="83"/>
      <c r="J1" s="83"/>
      <c r="K1" s="139" t="s">
        <v>9</v>
      </c>
      <c r="L1" s="138"/>
      <c r="M1" s="138"/>
    </row>
    <row r="2" spans="1:22" s="4" customFormat="1" ht="10.5" customHeight="1" x14ac:dyDescent="0.2">
      <c r="A2" s="1" t="s">
        <v>1</v>
      </c>
      <c r="B2" s="124" t="s">
        <v>200</v>
      </c>
      <c r="F2" s="6"/>
      <c r="G2" s="13"/>
      <c r="H2" s="7"/>
    </row>
    <row r="3" spans="1:22" s="4" customFormat="1" ht="10.5" customHeight="1" x14ac:dyDescent="0.2">
      <c r="A3" s="1" t="s">
        <v>6</v>
      </c>
      <c r="B3" s="4" t="s">
        <v>7</v>
      </c>
      <c r="F3" s="6"/>
      <c r="G3" s="13"/>
      <c r="H3" s="137"/>
    </row>
    <row r="4" spans="1:22" s="4" customFormat="1" ht="10.5" customHeight="1" x14ac:dyDescent="0.2">
      <c r="A4" s="1" t="s">
        <v>2</v>
      </c>
      <c r="B4" s="4" t="s">
        <v>8</v>
      </c>
      <c r="F4" s="6"/>
      <c r="G4" s="13"/>
      <c r="H4" s="7"/>
    </row>
    <row r="5" spans="1:22" s="4" customFormat="1" ht="10.5" customHeight="1" x14ac:dyDescent="0.2">
      <c r="A5" s="3" t="s">
        <v>5</v>
      </c>
      <c r="B5" s="4" t="s">
        <v>201</v>
      </c>
      <c r="F5" s="6"/>
      <c r="G5" s="13"/>
      <c r="H5" s="7"/>
    </row>
    <row r="6" spans="1:22" s="4" customFormat="1" ht="10.5" customHeight="1" x14ac:dyDescent="0.2">
      <c r="A6" s="3" t="s">
        <v>3</v>
      </c>
      <c r="B6" s="7" t="s">
        <v>558</v>
      </c>
      <c r="F6" s="6"/>
      <c r="G6" s="13"/>
      <c r="H6" s="7"/>
    </row>
    <row r="8" spans="1:22" ht="10.5" customHeight="1" x14ac:dyDescent="0.2">
      <c r="F8" s="130"/>
      <c r="H8" s="133"/>
      <c r="I8" s="133"/>
      <c r="J8" s="133"/>
      <c r="K8" s="131"/>
      <c r="L8" s="134"/>
      <c r="M8" s="134"/>
    </row>
    <row r="9" spans="1:22" ht="10.5" customHeight="1" x14ac:dyDescent="0.2">
      <c r="F9" s="130"/>
      <c r="H9" s="133"/>
      <c r="I9" s="133"/>
      <c r="J9" s="133"/>
      <c r="K9" s="131"/>
      <c r="L9" s="134"/>
      <c r="M9" s="134"/>
      <c r="N9" s="136"/>
    </row>
    <row r="10" spans="1:22" ht="10.5" customHeight="1" x14ac:dyDescent="0.2">
      <c r="F10" s="130"/>
      <c r="H10" s="133"/>
      <c r="I10" s="135" t="s">
        <v>440</v>
      </c>
      <c r="J10" s="135" t="s">
        <v>441</v>
      </c>
      <c r="K10" s="135" t="s">
        <v>442</v>
      </c>
      <c r="L10" s="135" t="s">
        <v>443</v>
      </c>
      <c r="M10" s="136" t="s">
        <v>444</v>
      </c>
      <c r="N10" s="136" t="s">
        <v>445</v>
      </c>
      <c r="O10" s="136" t="s">
        <v>446</v>
      </c>
      <c r="P10" s="135"/>
      <c r="Q10" s="135"/>
      <c r="R10" s="135"/>
      <c r="S10" s="135"/>
      <c r="T10" s="135"/>
      <c r="U10" s="135"/>
      <c r="V10" s="135"/>
    </row>
    <row r="11" spans="1:22" ht="10.5" customHeight="1" x14ac:dyDescent="0.2">
      <c r="F11" s="130"/>
      <c r="H11" s="133"/>
      <c r="I11" s="135" t="s">
        <v>202</v>
      </c>
      <c r="J11" s="135" t="s">
        <v>203</v>
      </c>
      <c r="K11" s="135" t="s">
        <v>204</v>
      </c>
      <c r="L11" s="135" t="s">
        <v>205</v>
      </c>
      <c r="M11" s="134" t="s">
        <v>206</v>
      </c>
      <c r="N11" s="129" t="s">
        <v>207</v>
      </c>
      <c r="O11" s="129" t="s">
        <v>208</v>
      </c>
    </row>
    <row r="12" spans="1:22" ht="10.5" customHeight="1" x14ac:dyDescent="0.2">
      <c r="F12" s="130"/>
      <c r="G12" s="132"/>
      <c r="H12" s="81">
        <v>42369</v>
      </c>
      <c r="I12" s="82">
        <v>6.2658963477721985E-2</v>
      </c>
      <c r="J12" s="82">
        <v>0.3878869623732587</v>
      </c>
      <c r="K12" s="82">
        <v>6.3313357288165825E-2</v>
      </c>
      <c r="L12" s="82">
        <v>0.19384373282054876</v>
      </c>
      <c r="M12" s="82">
        <v>0.11607312732995746</v>
      </c>
      <c r="N12" s="82">
        <v>0.14007806516707563</v>
      </c>
      <c r="O12" s="82">
        <v>3.6145791543271619E-2</v>
      </c>
    </row>
    <row r="13" spans="1:22" ht="10.5" customHeight="1" x14ac:dyDescent="0.2">
      <c r="F13" s="130"/>
      <c r="G13" s="132"/>
      <c r="H13" s="81">
        <v>42735</v>
      </c>
      <c r="I13" s="82">
        <v>7.1026485940852715E-2</v>
      </c>
      <c r="J13" s="82">
        <v>0.41670403183927474</v>
      </c>
      <c r="K13" s="82">
        <v>8.8083932787492006E-2</v>
      </c>
      <c r="L13" s="82">
        <v>0.14905831974631983</v>
      </c>
      <c r="M13" s="82">
        <v>0.10579241018583999</v>
      </c>
      <c r="N13" s="82">
        <v>0.13062531131112265</v>
      </c>
      <c r="O13" s="82">
        <v>3.8709508189098137E-2</v>
      </c>
    </row>
    <row r="14" spans="1:22" ht="10.5" customHeight="1" x14ac:dyDescent="0.2">
      <c r="F14" s="130"/>
      <c r="G14" s="132"/>
      <c r="H14" s="81">
        <v>43100</v>
      </c>
      <c r="I14" s="82">
        <v>7.0393302167988614E-2</v>
      </c>
      <c r="J14" s="82">
        <v>0.39388721746294442</v>
      </c>
      <c r="K14" s="82">
        <v>0.1719714704653027</v>
      </c>
      <c r="L14" s="82">
        <v>0.13562878093176053</v>
      </c>
      <c r="M14" s="82">
        <v>6.3888014855612435E-2</v>
      </c>
      <c r="N14" s="82">
        <v>9.3400685493167365E-2</v>
      </c>
      <c r="O14" s="82">
        <v>7.0830528623223851E-2</v>
      </c>
    </row>
    <row r="15" spans="1:22" ht="10.5" customHeight="1" x14ac:dyDescent="0.2">
      <c r="F15" s="130"/>
      <c r="G15" s="132"/>
      <c r="H15" s="81">
        <v>43465</v>
      </c>
      <c r="I15" s="82">
        <v>7.3925081071748278E-2</v>
      </c>
      <c r="J15" s="82">
        <v>0.50220033026490285</v>
      </c>
      <c r="K15" s="82">
        <v>9.5046616870341244E-2</v>
      </c>
      <c r="L15" s="82">
        <v>0.14304931114484262</v>
      </c>
      <c r="M15" s="82">
        <v>4.2210249157932048E-2</v>
      </c>
      <c r="N15" s="82">
        <v>7.4418988950090123E-2</v>
      </c>
      <c r="O15" s="82">
        <v>6.9149422540142849E-2</v>
      </c>
    </row>
    <row r="16" spans="1:22" ht="10.5" customHeight="1" x14ac:dyDescent="0.2">
      <c r="F16" s="130"/>
      <c r="G16" s="132"/>
      <c r="H16" s="81">
        <v>43830</v>
      </c>
      <c r="I16" s="82">
        <v>7.5371550054338196E-2</v>
      </c>
      <c r="J16" s="82">
        <v>0.51709257747055037</v>
      </c>
      <c r="K16" s="82">
        <v>8.7939877793182186E-2</v>
      </c>
      <c r="L16" s="82">
        <v>0.16600193955887094</v>
      </c>
      <c r="M16" s="82">
        <v>3.857695201757988E-2</v>
      </c>
      <c r="N16" s="82">
        <v>6.2987032534955162E-2</v>
      </c>
      <c r="O16" s="82">
        <v>5.2030070570523369E-2</v>
      </c>
    </row>
    <row r="17" spans="6:15" ht="10.5" customHeight="1" x14ac:dyDescent="0.2">
      <c r="F17" s="130"/>
      <c r="G17" s="132"/>
      <c r="H17" s="81">
        <v>43921</v>
      </c>
      <c r="I17" s="82">
        <v>7.4682676097333686E-2</v>
      </c>
      <c r="J17" s="82">
        <v>0.5319187968230642</v>
      </c>
      <c r="K17" s="82">
        <v>8.8265390925827067E-2</v>
      </c>
      <c r="L17" s="82">
        <v>0.1638561271982773</v>
      </c>
      <c r="M17" s="82">
        <v>3.3488035318473046E-2</v>
      </c>
      <c r="N17" s="82">
        <v>6.1394563062922763E-2</v>
      </c>
      <c r="O17" s="82">
        <v>4.6394410574101985E-2</v>
      </c>
    </row>
    <row r="18" spans="6:15" ht="10.5" customHeight="1" x14ac:dyDescent="0.2">
      <c r="F18" s="130"/>
      <c r="G18" s="132"/>
      <c r="H18" s="81">
        <v>44012</v>
      </c>
      <c r="I18" s="82">
        <v>7.4077515898319526E-2</v>
      </c>
      <c r="J18" s="82">
        <v>0.53882903145433936</v>
      </c>
      <c r="K18" s="82">
        <v>8.1941587219881207E-2</v>
      </c>
      <c r="L18" s="82">
        <v>0.16628596705017334</v>
      </c>
      <c r="M18" s="82">
        <v>3.5086270099834789E-2</v>
      </c>
      <c r="N18" s="82">
        <v>6.1901326869582329E-2</v>
      </c>
      <c r="O18" s="82">
        <v>4.1878301407869453E-2</v>
      </c>
    </row>
    <row r="19" spans="6:15" ht="10.5" customHeight="1" x14ac:dyDescent="0.2">
      <c r="F19" s="130"/>
      <c r="G19" s="132"/>
      <c r="H19" s="81"/>
      <c r="I19" s="82"/>
      <c r="J19" s="82"/>
      <c r="K19" s="82"/>
      <c r="L19" s="82"/>
      <c r="M19" s="82"/>
      <c r="N19" s="82"/>
      <c r="O19" s="82"/>
    </row>
    <row r="20" spans="6:15" ht="10.5" customHeight="1" x14ac:dyDescent="0.2">
      <c r="F20" s="130"/>
      <c r="G20" s="132"/>
      <c r="H20" s="81"/>
      <c r="I20" s="82"/>
      <c r="J20" s="82"/>
      <c r="K20" s="82"/>
      <c r="L20" s="82"/>
      <c r="M20" s="82"/>
      <c r="N20" s="82"/>
      <c r="O20" s="82"/>
    </row>
    <row r="21" spans="6:15" ht="10.5" customHeight="1" x14ac:dyDescent="0.2">
      <c r="F21" s="130"/>
      <c r="G21" s="132"/>
      <c r="H21" s="81"/>
      <c r="I21" s="82"/>
      <c r="J21" s="82"/>
      <c r="K21" s="82"/>
      <c r="L21" s="82"/>
      <c r="M21" s="82"/>
      <c r="N21" s="82"/>
      <c r="O21" s="82"/>
    </row>
    <row r="22" spans="6:15" ht="10.5" customHeight="1" x14ac:dyDescent="0.2">
      <c r="F22" s="130"/>
      <c r="G22" s="132"/>
      <c r="H22" s="81"/>
      <c r="I22" s="82"/>
      <c r="J22" s="82"/>
      <c r="K22" s="82"/>
      <c r="L22" s="82"/>
      <c r="M22" s="82"/>
      <c r="N22" s="82"/>
      <c r="O22" s="82"/>
    </row>
    <row r="23" spans="6:15" ht="10.5" customHeight="1" x14ac:dyDescent="0.2">
      <c r="F23" s="130"/>
      <c r="G23" s="132"/>
      <c r="H23" s="81"/>
      <c r="I23" s="82"/>
      <c r="J23" s="82"/>
      <c r="K23" s="82"/>
      <c r="L23" s="82"/>
      <c r="M23" s="82"/>
      <c r="N23" s="82"/>
      <c r="O23" s="82"/>
    </row>
    <row r="24" spans="6:15" ht="10.5" customHeight="1" x14ac:dyDescent="0.2">
      <c r="F24" s="130"/>
      <c r="G24" s="132"/>
      <c r="H24" s="81"/>
      <c r="I24" s="82"/>
      <c r="J24" s="82"/>
      <c r="K24" s="82"/>
      <c r="L24" s="82"/>
    </row>
    <row r="25" spans="6:15" ht="10.5" customHeight="1" x14ac:dyDescent="0.2">
      <c r="F25" s="130"/>
      <c r="G25" s="132"/>
      <c r="H25" s="81"/>
      <c r="I25" s="82"/>
      <c r="J25" s="82"/>
      <c r="K25" s="82"/>
      <c r="L25" s="82"/>
    </row>
    <row r="26" spans="6:15" ht="10.5" customHeight="1" x14ac:dyDescent="0.2">
      <c r="F26" s="130"/>
      <c r="G26" s="132"/>
      <c r="H26" s="81"/>
      <c r="I26" s="82"/>
      <c r="J26" s="82"/>
      <c r="K26" s="82"/>
      <c r="L26" s="82"/>
    </row>
    <row r="27" spans="6:15" ht="10.5" customHeight="1" x14ac:dyDescent="0.2">
      <c r="F27" s="130"/>
      <c r="G27" s="132"/>
      <c r="H27" s="81"/>
      <c r="I27" s="82"/>
      <c r="J27" s="82"/>
      <c r="K27" s="82"/>
      <c r="L27" s="82"/>
    </row>
    <row r="28" spans="6:15" ht="10.5" customHeight="1" x14ac:dyDescent="0.2">
      <c r="F28" s="130"/>
      <c r="G28" s="132"/>
      <c r="H28" s="81"/>
      <c r="I28" s="82"/>
      <c r="J28" s="82"/>
      <c r="K28" s="82"/>
      <c r="L28" s="82"/>
    </row>
    <row r="29" spans="6:15" ht="10.5" customHeight="1" x14ac:dyDescent="0.2">
      <c r="F29" s="130"/>
      <c r="G29" s="132"/>
      <c r="H29" s="81"/>
      <c r="I29" s="82"/>
      <c r="J29" s="82"/>
      <c r="K29" s="82"/>
      <c r="L29" s="82"/>
    </row>
    <row r="30" spans="6:15" ht="10.5" customHeight="1" x14ac:dyDescent="0.2">
      <c r="F30" s="130"/>
      <c r="G30" s="132"/>
      <c r="H30" s="81"/>
      <c r="I30" s="82"/>
      <c r="J30" s="82"/>
      <c r="K30" s="82"/>
      <c r="L30" s="82"/>
    </row>
    <row r="31" spans="6:15" ht="10.5" customHeight="1" x14ac:dyDescent="0.2">
      <c r="F31" s="130"/>
      <c r="G31" s="132"/>
      <c r="H31" s="81"/>
      <c r="I31" s="82"/>
      <c r="J31" s="82"/>
      <c r="K31" s="82"/>
      <c r="L31" s="82"/>
    </row>
    <row r="32" spans="6:15" ht="10.5" customHeight="1" x14ac:dyDescent="0.2">
      <c r="F32" s="130"/>
      <c r="G32" s="132"/>
      <c r="H32" s="81"/>
      <c r="I32" s="82"/>
      <c r="J32" s="82"/>
      <c r="K32" s="82"/>
      <c r="L32" s="82"/>
    </row>
    <row r="33" spans="6:12" ht="10.5" customHeight="1" x14ac:dyDescent="0.2">
      <c r="F33" s="130"/>
      <c r="G33" s="132"/>
      <c r="H33" s="81"/>
      <c r="I33" s="82"/>
      <c r="J33" s="82"/>
      <c r="K33" s="82"/>
      <c r="L33" s="82"/>
    </row>
    <row r="34" spans="6:12" ht="10.5" customHeight="1" x14ac:dyDescent="0.2">
      <c r="F34" s="130"/>
      <c r="G34" s="132"/>
      <c r="H34" s="81"/>
      <c r="I34" s="82"/>
      <c r="J34" s="82"/>
      <c r="K34" s="82"/>
      <c r="L34" s="82"/>
    </row>
    <row r="35" spans="6:12" ht="10.5" customHeight="1" x14ac:dyDescent="0.2">
      <c r="F35" s="130"/>
      <c r="G35" s="132"/>
      <c r="H35" s="81"/>
      <c r="I35" s="82"/>
      <c r="J35" s="82"/>
      <c r="K35" s="82"/>
      <c r="L35" s="82"/>
    </row>
    <row r="36" spans="6:12" ht="10.5" customHeight="1" x14ac:dyDescent="0.2">
      <c r="F36" s="130"/>
      <c r="G36" s="132"/>
      <c r="H36" s="81"/>
      <c r="I36" s="82"/>
      <c r="J36" s="82"/>
      <c r="K36" s="82"/>
      <c r="L36" s="82"/>
    </row>
    <row r="37" spans="6:12" ht="10.5" customHeight="1" x14ac:dyDescent="0.2">
      <c r="F37" s="130"/>
      <c r="G37" s="132"/>
      <c r="H37" s="133"/>
      <c r="I37" s="82"/>
      <c r="J37" s="82"/>
      <c r="K37" s="82"/>
      <c r="L37" s="82"/>
    </row>
    <row r="38" spans="6:12" ht="10.5" customHeight="1" x14ac:dyDescent="0.2">
      <c r="F38" s="130"/>
      <c r="G38" s="132"/>
      <c r="H38" s="81"/>
      <c r="I38" s="82"/>
      <c r="J38" s="82"/>
      <c r="K38" s="82"/>
      <c r="L38" s="82"/>
    </row>
    <row r="39" spans="6:12" ht="10.5" customHeight="1" x14ac:dyDescent="0.2">
      <c r="F39" s="130"/>
      <c r="G39" s="132"/>
      <c r="H39" s="81"/>
      <c r="I39" s="82"/>
      <c r="J39" s="82"/>
      <c r="K39" s="82"/>
      <c r="L39" s="82"/>
    </row>
    <row r="40" spans="6:12" ht="10.5" customHeight="1" x14ac:dyDescent="0.2">
      <c r="F40" s="130"/>
      <c r="G40" s="132"/>
      <c r="H40" s="81"/>
      <c r="I40" s="82"/>
      <c r="J40" s="82"/>
      <c r="K40" s="82"/>
      <c r="L40" s="82"/>
    </row>
    <row r="41" spans="6:12" ht="10.5" customHeight="1" x14ac:dyDescent="0.2">
      <c r="F41" s="130"/>
      <c r="G41" s="132"/>
      <c r="H41" s="81"/>
      <c r="I41" s="82"/>
      <c r="J41" s="82"/>
      <c r="K41" s="82"/>
      <c r="L41" s="82"/>
    </row>
    <row r="42" spans="6:12" ht="10.5" customHeight="1" x14ac:dyDescent="0.2">
      <c r="F42" s="130"/>
      <c r="G42" s="132"/>
      <c r="H42" s="81"/>
      <c r="I42" s="82"/>
      <c r="J42" s="82"/>
      <c r="K42" s="82"/>
      <c r="L42" s="82"/>
    </row>
    <row r="43" spans="6:12" ht="10.5" customHeight="1" x14ac:dyDescent="0.2">
      <c r="F43" s="130"/>
      <c r="G43" s="132"/>
      <c r="H43" s="81"/>
      <c r="I43" s="82"/>
      <c r="J43" s="82"/>
      <c r="K43" s="82"/>
      <c r="L43" s="82"/>
    </row>
    <row r="44" spans="6:12" ht="10.5" customHeight="1" x14ac:dyDescent="0.2">
      <c r="F44" s="130"/>
      <c r="G44" s="132"/>
      <c r="H44" s="81"/>
      <c r="I44" s="82"/>
      <c r="J44" s="82"/>
      <c r="K44" s="82"/>
      <c r="L44" s="82"/>
    </row>
    <row r="45" spans="6:12" ht="10.5" customHeight="1" x14ac:dyDescent="0.2">
      <c r="F45" s="130"/>
      <c r="G45" s="132"/>
      <c r="H45" s="81"/>
      <c r="I45" s="82"/>
      <c r="J45" s="82"/>
      <c r="K45" s="82"/>
      <c r="L45" s="82"/>
    </row>
    <row r="46" spans="6:12" ht="10.5" customHeight="1" x14ac:dyDescent="0.2">
      <c r="F46" s="130"/>
      <c r="H46" s="131"/>
      <c r="I46" s="131"/>
      <c r="J46" s="131"/>
      <c r="K46" s="131"/>
    </row>
    <row r="47" spans="6:12" ht="10.5" customHeight="1" x14ac:dyDescent="0.2">
      <c r="F47" s="130"/>
      <c r="H47" s="131"/>
      <c r="I47" s="131"/>
      <c r="J47" s="131"/>
      <c r="K47" s="131"/>
    </row>
    <row r="48" spans="6:12" ht="10.5" customHeight="1" x14ac:dyDescent="0.2">
      <c r="F48" s="130"/>
      <c r="H48" s="131"/>
      <c r="I48" s="131"/>
      <c r="J48" s="131"/>
      <c r="K48" s="131"/>
    </row>
    <row r="49" spans="6:11" ht="10.5" customHeight="1" x14ac:dyDescent="0.2">
      <c r="F49" s="130"/>
      <c r="H49" s="131"/>
      <c r="I49" s="131"/>
      <c r="J49" s="131"/>
      <c r="K49" s="131"/>
    </row>
    <row r="50" spans="6:11" ht="10.5" customHeight="1" x14ac:dyDescent="0.2">
      <c r="F50" s="130"/>
      <c r="H50" s="131"/>
      <c r="I50" s="131"/>
      <c r="J50" s="131"/>
      <c r="K50" s="131"/>
    </row>
    <row r="51" spans="6:11" ht="10.5" customHeight="1" x14ac:dyDescent="0.2">
      <c r="F51" s="130"/>
      <c r="H51" s="131"/>
      <c r="I51" s="131"/>
      <c r="J51" s="131"/>
      <c r="K51" s="131"/>
    </row>
    <row r="52" spans="6:11" ht="10.5" customHeight="1" x14ac:dyDescent="0.2">
      <c r="F52" s="130"/>
      <c r="H52" s="131"/>
      <c r="I52" s="131"/>
      <c r="J52" s="131"/>
      <c r="K52" s="131"/>
    </row>
    <row r="53" spans="6:11" ht="10.5" customHeight="1" x14ac:dyDescent="0.2">
      <c r="F53" s="130"/>
      <c r="H53" s="131"/>
      <c r="I53" s="131"/>
      <c r="J53" s="131"/>
      <c r="K53" s="131"/>
    </row>
    <row r="54" spans="6:11" ht="10.5" customHeight="1" x14ac:dyDescent="0.2">
      <c r="F54" s="130"/>
      <c r="H54" s="131"/>
      <c r="I54" s="131"/>
      <c r="J54" s="131"/>
      <c r="K54" s="131"/>
    </row>
  </sheetData>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3"/>
  <sheetViews>
    <sheetView showGridLines="0" zoomScale="120" zoomScaleNormal="120" workbookViewId="0"/>
  </sheetViews>
  <sheetFormatPr defaultColWidth="9.140625" defaultRowHeight="10.5" x14ac:dyDescent="0.2"/>
  <cols>
    <col min="1" max="5" width="9.140625" style="129"/>
    <col min="6" max="6" width="12.7109375" style="129" customWidth="1"/>
    <col min="7" max="7" width="9.140625" style="130" customWidth="1"/>
    <col min="8" max="8" width="17.85546875" style="129" customWidth="1"/>
    <col min="9" max="9" width="24.5703125" style="129" customWidth="1"/>
    <col min="10" max="10" width="29.42578125" style="129" customWidth="1"/>
    <col min="11" max="16384" width="9.140625" style="129"/>
  </cols>
  <sheetData>
    <row r="1" spans="1:13" s="4" customFormat="1" ht="10.5" customHeight="1" x14ac:dyDescent="0.2">
      <c r="A1" s="1" t="s">
        <v>4</v>
      </c>
      <c r="B1" s="124" t="s">
        <v>209</v>
      </c>
      <c r="F1" s="6"/>
      <c r="G1" s="13"/>
      <c r="H1" s="7"/>
      <c r="I1" s="327" t="s">
        <v>9</v>
      </c>
      <c r="J1" s="328"/>
      <c r="K1" s="328"/>
    </row>
    <row r="2" spans="1:13" s="4" customFormat="1" ht="10.5" customHeight="1" x14ac:dyDescent="0.2">
      <c r="A2" s="1" t="s">
        <v>1</v>
      </c>
      <c r="B2" s="124" t="s">
        <v>615</v>
      </c>
      <c r="F2" s="6"/>
      <c r="G2" s="13"/>
      <c r="H2" s="7"/>
    </row>
    <row r="3" spans="1:13" s="4" customFormat="1" ht="10.5" customHeight="1" x14ac:dyDescent="0.2">
      <c r="A3" s="1" t="s">
        <v>6</v>
      </c>
      <c r="B3" s="4" t="s">
        <v>7</v>
      </c>
      <c r="F3" s="6"/>
      <c r="G3" s="13"/>
      <c r="H3" s="137"/>
    </row>
    <row r="4" spans="1:13" s="4" customFormat="1" ht="10.5" customHeight="1" x14ac:dyDescent="0.2">
      <c r="A4" s="1" t="s">
        <v>2</v>
      </c>
      <c r="B4" s="4" t="s">
        <v>8</v>
      </c>
      <c r="F4" s="6"/>
      <c r="G4" s="13"/>
      <c r="H4" s="7"/>
    </row>
    <row r="5" spans="1:13" s="4" customFormat="1" ht="10.5" customHeight="1" x14ac:dyDescent="0.2">
      <c r="A5" s="3" t="s">
        <v>5</v>
      </c>
      <c r="B5" s="4" t="s">
        <v>542</v>
      </c>
      <c r="F5" s="6"/>
      <c r="G5" s="13"/>
      <c r="H5" s="7"/>
    </row>
    <row r="6" spans="1:13" s="4" customFormat="1" ht="10.5" customHeight="1" x14ac:dyDescent="0.2">
      <c r="A6" s="3" t="s">
        <v>3</v>
      </c>
      <c r="B6" s="84" t="s">
        <v>211</v>
      </c>
      <c r="F6" s="6"/>
      <c r="G6" s="13"/>
      <c r="H6" s="7"/>
    </row>
    <row r="8" spans="1:13" x14ac:dyDescent="0.2">
      <c r="H8" s="145"/>
      <c r="I8" s="145"/>
      <c r="J8" s="145"/>
      <c r="K8" s="145"/>
    </row>
    <row r="9" spans="1:13" x14ac:dyDescent="0.2">
      <c r="H9" s="144"/>
      <c r="I9" s="144"/>
      <c r="J9" s="144"/>
      <c r="K9" s="144"/>
    </row>
    <row r="10" spans="1:13" x14ac:dyDescent="0.2">
      <c r="F10" s="130"/>
      <c r="H10" s="133"/>
      <c r="I10" s="133"/>
      <c r="J10" s="133"/>
      <c r="K10" s="131"/>
      <c r="L10" s="130"/>
    </row>
    <row r="11" spans="1:13" x14ac:dyDescent="0.2">
      <c r="F11" s="130"/>
      <c r="H11" s="133"/>
      <c r="I11" s="133"/>
      <c r="J11" s="133"/>
      <c r="K11" s="131"/>
      <c r="L11" s="130"/>
    </row>
    <row r="12" spans="1:13" x14ac:dyDescent="0.2">
      <c r="F12" s="130"/>
      <c r="H12" s="133"/>
      <c r="I12" s="133"/>
      <c r="J12" s="133"/>
      <c r="K12" s="131"/>
      <c r="L12" s="134"/>
      <c r="M12" s="134"/>
    </row>
    <row r="13" spans="1:13" x14ac:dyDescent="0.2">
      <c r="F13" s="130"/>
      <c r="H13" s="133"/>
      <c r="I13" s="133"/>
      <c r="J13" s="133"/>
      <c r="K13" s="131"/>
      <c r="L13" s="134"/>
      <c r="M13" s="134"/>
    </row>
    <row r="14" spans="1:13" x14ac:dyDescent="0.2">
      <c r="F14" s="130"/>
      <c r="H14" s="133" t="s">
        <v>447</v>
      </c>
      <c r="I14" s="133" t="s">
        <v>448</v>
      </c>
      <c r="J14" s="133" t="s">
        <v>449</v>
      </c>
      <c r="K14" s="131"/>
      <c r="L14" s="134"/>
      <c r="M14" s="134"/>
    </row>
    <row r="15" spans="1:13" x14ac:dyDescent="0.2">
      <c r="F15" s="130"/>
      <c r="H15" s="133" t="s">
        <v>450</v>
      </c>
      <c r="I15" s="133" t="s">
        <v>193</v>
      </c>
      <c r="J15" s="133" t="s">
        <v>451</v>
      </c>
      <c r="K15" s="131"/>
      <c r="L15" s="134"/>
      <c r="M15" s="134"/>
    </row>
    <row r="16" spans="1:13" x14ac:dyDescent="0.2">
      <c r="F16" s="143">
        <v>43465</v>
      </c>
      <c r="G16" s="142">
        <v>43465</v>
      </c>
      <c r="H16" s="141">
        <v>0.55800000000000005</v>
      </c>
      <c r="I16" s="141">
        <v>0.46</v>
      </c>
      <c r="J16" s="141">
        <v>0.52800000000000002</v>
      </c>
      <c r="K16" s="131"/>
      <c r="L16" s="134"/>
      <c r="M16" s="134"/>
    </row>
    <row r="17" spans="6:13" x14ac:dyDescent="0.2">
      <c r="F17" s="143">
        <v>43496</v>
      </c>
      <c r="G17" s="142"/>
      <c r="H17" s="141">
        <v>0.56899999999999995</v>
      </c>
      <c r="I17" s="141">
        <v>0.45600000000000002</v>
      </c>
      <c r="J17" s="141">
        <v>0.53200000000000003</v>
      </c>
      <c r="K17" s="131"/>
      <c r="L17" s="134"/>
      <c r="M17" s="134"/>
    </row>
    <row r="18" spans="6:13" x14ac:dyDescent="0.2">
      <c r="F18" s="143">
        <v>43524</v>
      </c>
      <c r="G18" s="142"/>
      <c r="H18" s="141">
        <v>0.55800000000000005</v>
      </c>
      <c r="I18" s="141">
        <v>0.44600000000000001</v>
      </c>
      <c r="J18" s="141">
        <v>0.52200000000000002</v>
      </c>
      <c r="K18" s="131"/>
      <c r="L18" s="134"/>
      <c r="M18" s="134"/>
    </row>
    <row r="19" spans="6:13" x14ac:dyDescent="0.2">
      <c r="F19" s="143">
        <v>43555</v>
      </c>
      <c r="G19" s="142">
        <v>43555</v>
      </c>
      <c r="H19" s="141">
        <v>0.55200000000000005</v>
      </c>
      <c r="I19" s="141">
        <v>0.441</v>
      </c>
      <c r="J19" s="141">
        <v>0.51700000000000002</v>
      </c>
      <c r="K19" s="131"/>
      <c r="L19" s="133"/>
      <c r="M19" s="133"/>
    </row>
    <row r="20" spans="6:13" x14ac:dyDescent="0.2">
      <c r="F20" s="143">
        <v>43585</v>
      </c>
      <c r="G20" s="142"/>
      <c r="H20" s="141">
        <v>0.54900000000000004</v>
      </c>
      <c r="I20" s="141">
        <v>0.42599999999999999</v>
      </c>
      <c r="J20" s="141">
        <v>0.51400000000000001</v>
      </c>
      <c r="K20" s="131"/>
    </row>
    <row r="21" spans="6:13" x14ac:dyDescent="0.2">
      <c r="F21" s="143">
        <v>43616</v>
      </c>
      <c r="G21" s="142"/>
      <c r="H21" s="141">
        <v>0.55100000000000005</v>
      </c>
      <c r="I21" s="141">
        <v>0.41799999999999998</v>
      </c>
      <c r="J21" s="141">
        <v>0.51300000000000001</v>
      </c>
      <c r="K21" s="131"/>
    </row>
    <row r="22" spans="6:13" x14ac:dyDescent="0.2">
      <c r="F22" s="143">
        <v>43646</v>
      </c>
      <c r="G22" s="142">
        <v>43646</v>
      </c>
      <c r="H22" s="141">
        <v>0.54800000000000004</v>
      </c>
      <c r="I22" s="141">
        <v>0.41099999999999998</v>
      </c>
      <c r="J22" s="141">
        <v>0.50800000000000001</v>
      </c>
      <c r="K22" s="131"/>
    </row>
    <row r="23" spans="6:13" x14ac:dyDescent="0.2">
      <c r="F23" s="143">
        <v>43677</v>
      </c>
      <c r="G23" s="142"/>
      <c r="H23" s="141">
        <v>0.54900000000000004</v>
      </c>
      <c r="I23" s="141">
        <v>0.4</v>
      </c>
      <c r="J23" s="141">
        <v>0.502</v>
      </c>
      <c r="K23" s="131"/>
    </row>
    <row r="24" spans="6:13" x14ac:dyDescent="0.2">
      <c r="F24" s="143">
        <v>43708</v>
      </c>
      <c r="G24" s="142"/>
      <c r="H24" s="141">
        <v>0.54</v>
      </c>
      <c r="I24" s="141">
        <v>0.39500000000000002</v>
      </c>
      <c r="J24" s="141">
        <v>0.49299999999999999</v>
      </c>
      <c r="K24" s="131"/>
    </row>
    <row r="25" spans="6:13" x14ac:dyDescent="0.2">
      <c r="F25" s="143">
        <v>43738</v>
      </c>
      <c r="G25" s="142">
        <v>43738</v>
      </c>
      <c r="H25" s="141">
        <v>0.53700000000000003</v>
      </c>
      <c r="I25" s="141">
        <v>0.38100000000000001</v>
      </c>
      <c r="J25" s="141">
        <v>0.48899999999999999</v>
      </c>
      <c r="K25" s="131"/>
    </row>
    <row r="26" spans="6:13" x14ac:dyDescent="0.2">
      <c r="F26" s="143">
        <v>43769</v>
      </c>
      <c r="G26" s="142"/>
      <c r="H26" s="141">
        <v>0.53600000000000003</v>
      </c>
      <c r="I26" s="141">
        <v>0.379</v>
      </c>
      <c r="J26" s="141">
        <v>0.48799999999999999</v>
      </c>
      <c r="K26" s="131"/>
    </row>
    <row r="27" spans="6:13" x14ac:dyDescent="0.2">
      <c r="F27" s="143">
        <v>43799</v>
      </c>
      <c r="G27" s="142"/>
      <c r="H27" s="141">
        <v>0.53500000000000003</v>
      </c>
      <c r="I27" s="141">
        <v>0.372</v>
      </c>
      <c r="J27" s="141">
        <v>0.48699999999999999</v>
      </c>
      <c r="K27" s="131"/>
    </row>
    <row r="28" spans="6:13" x14ac:dyDescent="0.2">
      <c r="F28" s="143">
        <v>43830</v>
      </c>
      <c r="G28" s="142">
        <v>43830</v>
      </c>
      <c r="H28" s="141">
        <v>0.53800000000000003</v>
      </c>
      <c r="I28" s="141">
        <v>0.34100000000000003</v>
      </c>
      <c r="J28" s="141">
        <v>0.48399999999999999</v>
      </c>
      <c r="K28" s="131"/>
    </row>
    <row r="29" spans="6:13" x14ac:dyDescent="0.2">
      <c r="F29" s="143">
        <v>43861</v>
      </c>
      <c r="G29" s="142"/>
      <c r="H29" s="141">
        <v>0.55100000000000005</v>
      </c>
      <c r="I29" s="141">
        <v>0.34599999999999997</v>
      </c>
      <c r="J29" s="141">
        <v>0.49099999999999999</v>
      </c>
      <c r="K29" s="131"/>
    </row>
    <row r="30" spans="6:13" x14ac:dyDescent="0.2">
      <c r="F30" s="143">
        <v>43890</v>
      </c>
      <c r="G30" s="142"/>
      <c r="H30" s="141">
        <v>0.55000000000000004</v>
      </c>
      <c r="I30" s="141">
        <v>0.33900000000000002</v>
      </c>
      <c r="J30" s="141">
        <v>0.48699999999999999</v>
      </c>
      <c r="K30" s="131"/>
    </row>
    <row r="31" spans="6:13" x14ac:dyDescent="0.2">
      <c r="F31" s="143">
        <v>43921</v>
      </c>
      <c r="G31" s="142">
        <v>43921</v>
      </c>
      <c r="H31" s="141">
        <v>0.54100000000000004</v>
      </c>
      <c r="I31" s="141">
        <v>0.35299999999999998</v>
      </c>
      <c r="J31" s="141">
        <v>0.48899999999999999</v>
      </c>
      <c r="K31" s="131"/>
    </row>
    <row r="32" spans="6:13" x14ac:dyDescent="0.2">
      <c r="F32" s="143">
        <v>43951</v>
      </c>
      <c r="G32" s="142"/>
      <c r="H32" s="141">
        <v>0.54600000000000004</v>
      </c>
      <c r="I32" s="141">
        <v>0.35799999999999998</v>
      </c>
      <c r="J32" s="141">
        <v>0.49299999999999999</v>
      </c>
      <c r="K32" s="131"/>
    </row>
    <row r="33" spans="6:28" x14ac:dyDescent="0.2">
      <c r="F33" s="143">
        <v>43982</v>
      </c>
      <c r="G33" s="142"/>
      <c r="H33" s="141">
        <v>0.55000000000000004</v>
      </c>
      <c r="I33" s="141">
        <v>0.36299999999999999</v>
      </c>
      <c r="J33" s="141">
        <v>0.496</v>
      </c>
      <c r="K33" s="131"/>
    </row>
    <row r="34" spans="6:28" x14ac:dyDescent="0.2">
      <c r="F34" s="143">
        <v>44012</v>
      </c>
      <c r="G34" s="142">
        <v>44012</v>
      </c>
      <c r="H34" s="141">
        <v>0.53600000000000003</v>
      </c>
      <c r="I34" s="141">
        <v>0.36199999999999999</v>
      </c>
      <c r="J34" s="141">
        <v>0.48499999999999999</v>
      </c>
      <c r="K34" s="131"/>
    </row>
    <row r="35" spans="6:28" x14ac:dyDescent="0.2">
      <c r="F35" s="143"/>
      <c r="G35" s="142"/>
      <c r="H35" s="141"/>
      <c r="I35" s="141"/>
      <c r="J35" s="141"/>
      <c r="K35" s="131"/>
    </row>
    <row r="36" spans="6:28" x14ac:dyDescent="0.2">
      <c r="F36" s="143"/>
      <c r="G36" s="142"/>
      <c r="H36" s="141"/>
      <c r="I36" s="141"/>
      <c r="J36" s="141"/>
      <c r="K36" s="131"/>
    </row>
    <row r="37" spans="6:28" x14ac:dyDescent="0.2">
      <c r="F37" s="143"/>
      <c r="G37" s="142"/>
      <c r="H37" s="141"/>
      <c r="I37" s="141"/>
      <c r="J37" s="141"/>
      <c r="K37" s="131"/>
    </row>
    <row r="38" spans="6:28" x14ac:dyDescent="0.2">
      <c r="F38" s="143"/>
      <c r="G38" s="142"/>
      <c r="H38" s="141"/>
      <c r="I38" s="141"/>
      <c r="J38" s="141"/>
      <c r="K38" s="131"/>
    </row>
    <row r="39" spans="6:28" x14ac:dyDescent="0.2">
      <c r="F39" s="143"/>
      <c r="G39" s="142"/>
      <c r="H39" s="141"/>
      <c r="I39" s="141"/>
      <c r="J39" s="141"/>
      <c r="K39" s="131"/>
    </row>
    <row r="40" spans="6:28" x14ac:dyDescent="0.2">
      <c r="F40" s="143"/>
      <c r="G40" s="142"/>
      <c r="H40" s="141"/>
      <c r="I40" s="141"/>
      <c r="J40" s="141"/>
      <c r="K40" s="131"/>
    </row>
    <row r="41" spans="6:28" x14ac:dyDescent="0.2">
      <c r="F41" s="143"/>
      <c r="G41" s="142"/>
      <c r="H41" s="141"/>
      <c r="I41" s="141"/>
      <c r="J41" s="141"/>
      <c r="K41" s="131"/>
      <c r="R41" s="130"/>
      <c r="S41" s="140"/>
      <c r="T41" s="140"/>
      <c r="U41" s="140"/>
      <c r="V41" s="140"/>
      <c r="W41" s="140"/>
      <c r="X41" s="140"/>
      <c r="Y41" s="140"/>
      <c r="Z41" s="140"/>
      <c r="AA41" s="140"/>
      <c r="AB41" s="140"/>
    </row>
    <row r="42" spans="6:28" x14ac:dyDescent="0.2">
      <c r="F42" s="143"/>
      <c r="G42" s="142"/>
      <c r="H42" s="141"/>
      <c r="I42" s="141"/>
      <c r="J42" s="141"/>
      <c r="K42" s="131"/>
      <c r="R42" s="130"/>
      <c r="S42" s="140"/>
      <c r="T42" s="140"/>
      <c r="U42" s="140"/>
      <c r="V42" s="140"/>
      <c r="W42" s="140"/>
      <c r="X42" s="140"/>
      <c r="Y42" s="140"/>
      <c r="Z42" s="140"/>
      <c r="AA42" s="140"/>
      <c r="AB42" s="140"/>
    </row>
    <row r="43" spans="6:28" x14ac:dyDescent="0.2">
      <c r="F43" s="143"/>
      <c r="G43" s="142"/>
      <c r="H43" s="141"/>
      <c r="I43" s="141"/>
      <c r="J43" s="141"/>
      <c r="K43" s="131"/>
      <c r="R43" s="130"/>
      <c r="S43" s="140"/>
      <c r="T43" s="140"/>
      <c r="U43" s="140"/>
      <c r="V43" s="140"/>
      <c r="W43" s="140"/>
      <c r="X43" s="140"/>
      <c r="Y43" s="140"/>
      <c r="Z43" s="140"/>
      <c r="AA43" s="140"/>
      <c r="AB43" s="140"/>
    </row>
    <row r="44" spans="6:28" x14ac:dyDescent="0.2">
      <c r="F44" s="143"/>
      <c r="G44" s="142"/>
      <c r="H44" s="141"/>
      <c r="I44" s="141"/>
      <c r="J44" s="141"/>
      <c r="K44" s="131"/>
      <c r="R44" s="130"/>
      <c r="S44" s="140"/>
      <c r="T44" s="140"/>
      <c r="U44" s="140"/>
      <c r="V44" s="140"/>
      <c r="W44" s="140"/>
      <c r="X44" s="140"/>
      <c r="Y44" s="140"/>
      <c r="Z44" s="140"/>
      <c r="AA44" s="140"/>
      <c r="AB44" s="140"/>
    </row>
    <row r="45" spans="6:28" x14ac:dyDescent="0.2">
      <c r="F45" s="143"/>
      <c r="G45" s="142"/>
      <c r="H45" s="141"/>
      <c r="I45" s="141"/>
      <c r="J45" s="141"/>
      <c r="K45" s="131"/>
      <c r="R45" s="130"/>
      <c r="S45" s="140"/>
      <c r="T45" s="140"/>
      <c r="U45" s="140"/>
      <c r="V45" s="140"/>
      <c r="W45" s="140"/>
      <c r="X45" s="140"/>
      <c r="Y45" s="140"/>
      <c r="Z45" s="140"/>
      <c r="AA45" s="140"/>
      <c r="AB45" s="140"/>
    </row>
    <row r="46" spans="6:28" x14ac:dyDescent="0.2">
      <c r="F46" s="143"/>
      <c r="G46" s="142"/>
      <c r="H46" s="141"/>
      <c r="I46" s="141"/>
      <c r="J46" s="141"/>
      <c r="K46" s="131"/>
      <c r="R46" s="130"/>
      <c r="S46" s="140"/>
      <c r="T46" s="140"/>
      <c r="U46" s="140"/>
      <c r="V46" s="140"/>
      <c r="W46" s="140"/>
      <c r="X46" s="140"/>
      <c r="Y46" s="140"/>
      <c r="Z46" s="140"/>
      <c r="AA46" s="140"/>
      <c r="AB46" s="140"/>
    </row>
    <row r="47" spans="6:28" x14ac:dyDescent="0.2">
      <c r="F47" s="143"/>
      <c r="G47" s="142"/>
      <c r="H47" s="141"/>
      <c r="I47" s="141"/>
      <c r="J47" s="141"/>
      <c r="K47" s="131"/>
      <c r="R47" s="130"/>
      <c r="S47" s="140"/>
      <c r="T47" s="140"/>
      <c r="U47" s="140"/>
      <c r="V47" s="140"/>
      <c r="W47" s="140"/>
      <c r="X47" s="140"/>
      <c r="Y47" s="140"/>
      <c r="Z47" s="140"/>
      <c r="AA47" s="140"/>
      <c r="AB47" s="140"/>
    </row>
    <row r="48" spans="6:28" x14ac:dyDescent="0.2">
      <c r="F48" s="143"/>
      <c r="G48" s="142"/>
      <c r="H48" s="141"/>
      <c r="I48" s="141"/>
      <c r="J48" s="141"/>
      <c r="K48" s="131"/>
      <c r="R48" s="130"/>
      <c r="S48" s="140"/>
      <c r="T48" s="140"/>
      <c r="U48" s="140"/>
      <c r="V48" s="140"/>
      <c r="W48" s="140"/>
      <c r="X48" s="140"/>
      <c r="Y48" s="140"/>
      <c r="Z48" s="140"/>
      <c r="AA48" s="140"/>
      <c r="AB48" s="140"/>
    </row>
    <row r="49" spans="6:28" x14ac:dyDescent="0.2">
      <c r="F49" s="143"/>
      <c r="G49" s="142"/>
      <c r="H49" s="141"/>
      <c r="I49" s="141"/>
      <c r="J49" s="141"/>
      <c r="K49" s="131"/>
      <c r="R49" s="130"/>
      <c r="S49" s="140"/>
      <c r="T49" s="140"/>
      <c r="U49" s="140"/>
      <c r="V49" s="140"/>
      <c r="W49" s="140"/>
      <c r="X49" s="140"/>
      <c r="Y49" s="140"/>
      <c r="Z49" s="140"/>
      <c r="AA49" s="140"/>
      <c r="AB49" s="140"/>
    </row>
    <row r="50" spans="6:28" x14ac:dyDescent="0.2">
      <c r="F50" s="143"/>
      <c r="G50" s="142"/>
      <c r="H50" s="141"/>
      <c r="I50" s="141"/>
      <c r="J50" s="141"/>
      <c r="K50" s="131"/>
      <c r="R50" s="130"/>
      <c r="S50" s="140"/>
      <c r="T50" s="140"/>
      <c r="U50" s="140"/>
      <c r="V50" s="140"/>
      <c r="W50" s="140"/>
      <c r="X50" s="140"/>
      <c r="Y50" s="140"/>
      <c r="Z50" s="140"/>
      <c r="AA50" s="140"/>
      <c r="AB50" s="140"/>
    </row>
    <row r="51" spans="6:28" x14ac:dyDescent="0.2">
      <c r="F51" s="143"/>
      <c r="G51" s="142"/>
      <c r="H51" s="141"/>
      <c r="I51" s="141"/>
      <c r="J51" s="141"/>
      <c r="K51" s="131"/>
      <c r="R51" s="130"/>
      <c r="S51" s="140"/>
      <c r="T51" s="140"/>
      <c r="U51" s="140"/>
      <c r="V51" s="140"/>
      <c r="W51" s="140"/>
      <c r="X51" s="140"/>
      <c r="Y51" s="140"/>
      <c r="Z51" s="140"/>
      <c r="AA51" s="140"/>
      <c r="AB51" s="140"/>
    </row>
    <row r="52" spans="6:28" x14ac:dyDescent="0.2">
      <c r="F52" s="143"/>
      <c r="G52" s="142"/>
      <c r="H52" s="141"/>
      <c r="I52" s="141"/>
      <c r="J52" s="141"/>
      <c r="K52" s="131"/>
      <c r="R52" s="130"/>
      <c r="S52" s="140"/>
      <c r="T52" s="140"/>
      <c r="U52" s="140"/>
      <c r="V52" s="140"/>
      <c r="W52" s="140"/>
      <c r="X52" s="140"/>
      <c r="Y52" s="140"/>
      <c r="Z52" s="140"/>
      <c r="AA52" s="140"/>
      <c r="AB52" s="140"/>
    </row>
    <row r="53" spans="6:28" x14ac:dyDescent="0.2">
      <c r="F53" s="143"/>
      <c r="G53" s="142"/>
      <c r="H53" s="141"/>
      <c r="I53" s="141"/>
      <c r="J53" s="141"/>
      <c r="K53" s="131"/>
      <c r="R53" s="130"/>
      <c r="S53" s="140"/>
      <c r="T53" s="140"/>
      <c r="U53" s="140"/>
      <c r="V53" s="140"/>
      <c r="W53" s="140"/>
      <c r="X53" s="140"/>
      <c r="Y53" s="140"/>
      <c r="Z53" s="140"/>
      <c r="AA53" s="140"/>
      <c r="AB53" s="140"/>
    </row>
    <row r="54" spans="6:28" x14ac:dyDescent="0.2">
      <c r="F54" s="143"/>
      <c r="G54" s="142"/>
      <c r="H54" s="141"/>
      <c r="I54" s="141"/>
      <c r="J54" s="141"/>
      <c r="K54" s="131"/>
      <c r="R54" s="130"/>
      <c r="S54" s="140"/>
      <c r="T54" s="140"/>
      <c r="U54" s="140"/>
      <c r="V54" s="140"/>
      <c r="W54" s="140"/>
      <c r="X54" s="140"/>
      <c r="Y54" s="140"/>
      <c r="Z54" s="140"/>
      <c r="AA54" s="140"/>
      <c r="AB54" s="140"/>
    </row>
    <row r="55" spans="6:28" x14ac:dyDescent="0.2">
      <c r="F55" s="130"/>
      <c r="H55" s="131"/>
      <c r="I55" s="131"/>
      <c r="J55" s="131"/>
      <c r="K55" s="131"/>
      <c r="R55" s="130"/>
      <c r="S55" s="140"/>
      <c r="T55" s="140"/>
      <c r="U55" s="140"/>
      <c r="V55" s="140"/>
      <c r="W55" s="140"/>
      <c r="X55" s="140"/>
      <c r="Y55" s="140"/>
      <c r="Z55" s="140"/>
      <c r="AA55" s="140"/>
      <c r="AB55" s="140"/>
    </row>
    <row r="56" spans="6:28" x14ac:dyDescent="0.2">
      <c r="F56" s="130"/>
      <c r="H56" s="131"/>
      <c r="I56" s="131"/>
      <c r="J56" s="131"/>
      <c r="K56" s="131"/>
      <c r="R56" s="130"/>
      <c r="S56" s="140"/>
      <c r="T56" s="140"/>
      <c r="U56" s="140"/>
      <c r="V56" s="140"/>
      <c r="W56" s="140"/>
      <c r="X56" s="140"/>
      <c r="Y56" s="140"/>
      <c r="Z56" s="140"/>
      <c r="AA56" s="140"/>
      <c r="AB56" s="140"/>
    </row>
    <row r="57" spans="6:28" x14ac:dyDescent="0.2">
      <c r="F57" s="130"/>
      <c r="H57" s="131"/>
      <c r="I57" s="131"/>
      <c r="J57" s="131"/>
      <c r="K57" s="131"/>
      <c r="R57" s="130"/>
      <c r="S57" s="140"/>
      <c r="T57" s="140"/>
      <c r="U57" s="140"/>
      <c r="V57" s="140"/>
      <c r="W57" s="140"/>
      <c r="X57" s="140"/>
      <c r="Y57" s="140"/>
      <c r="Z57" s="140"/>
      <c r="AA57" s="140"/>
      <c r="AB57" s="140"/>
    </row>
    <row r="58" spans="6:28" x14ac:dyDescent="0.2">
      <c r="F58" s="130"/>
      <c r="H58" s="131"/>
      <c r="I58" s="131"/>
      <c r="J58" s="131"/>
      <c r="K58" s="131"/>
      <c r="R58" s="130"/>
      <c r="S58" s="140"/>
      <c r="T58" s="140"/>
      <c r="U58" s="140"/>
      <c r="V58" s="140"/>
      <c r="W58" s="140"/>
      <c r="X58" s="140"/>
      <c r="Y58" s="140"/>
      <c r="Z58" s="140"/>
      <c r="AA58" s="140"/>
      <c r="AB58" s="140"/>
    </row>
    <row r="59" spans="6:28" x14ac:dyDescent="0.2">
      <c r="R59" s="130"/>
      <c r="S59" s="140"/>
      <c r="T59" s="140"/>
      <c r="U59" s="140"/>
      <c r="V59" s="140"/>
      <c r="W59" s="140"/>
      <c r="X59" s="140"/>
      <c r="Y59" s="140"/>
      <c r="Z59" s="140"/>
      <c r="AA59" s="140"/>
      <c r="AB59" s="140"/>
    </row>
    <row r="60" spans="6:28" x14ac:dyDescent="0.2">
      <c r="R60" s="130"/>
      <c r="S60" s="140"/>
      <c r="T60" s="140"/>
      <c r="U60" s="140"/>
      <c r="V60" s="140"/>
      <c r="W60" s="140"/>
      <c r="X60" s="140"/>
      <c r="Y60" s="140"/>
      <c r="Z60" s="140"/>
      <c r="AA60" s="140"/>
      <c r="AB60" s="140"/>
    </row>
    <row r="61" spans="6:28" x14ac:dyDescent="0.2">
      <c r="R61" s="130"/>
      <c r="S61" s="140"/>
      <c r="T61" s="140"/>
      <c r="U61" s="140"/>
      <c r="V61" s="140"/>
      <c r="W61" s="140"/>
      <c r="X61" s="140"/>
      <c r="Y61" s="140"/>
      <c r="Z61" s="140"/>
      <c r="AA61" s="140"/>
      <c r="AB61" s="140"/>
    </row>
    <row r="62" spans="6:28" x14ac:dyDescent="0.2">
      <c r="R62" s="130"/>
      <c r="S62" s="140"/>
      <c r="T62" s="140"/>
      <c r="U62" s="140"/>
      <c r="V62" s="140"/>
      <c r="W62" s="140"/>
      <c r="X62" s="140"/>
      <c r="Y62" s="140"/>
      <c r="Z62" s="140"/>
      <c r="AA62" s="140"/>
      <c r="AB62" s="140"/>
    </row>
    <row r="63" spans="6:28" x14ac:dyDescent="0.2">
      <c r="R63" s="130"/>
      <c r="S63" s="140"/>
      <c r="T63" s="140"/>
      <c r="U63" s="140"/>
      <c r="V63" s="140"/>
      <c r="W63" s="140"/>
      <c r="X63" s="140"/>
      <c r="Y63" s="140"/>
      <c r="Z63" s="140"/>
      <c r="AA63" s="140"/>
      <c r="AB63" s="140"/>
    </row>
    <row r="64" spans="6:28" x14ac:dyDescent="0.2">
      <c r="R64" s="130"/>
      <c r="S64" s="140"/>
      <c r="T64" s="140"/>
      <c r="U64" s="140"/>
      <c r="V64" s="140"/>
      <c r="W64" s="140"/>
      <c r="X64" s="140"/>
      <c r="Y64" s="140"/>
      <c r="Z64" s="140"/>
      <c r="AA64" s="140"/>
      <c r="AB64" s="140"/>
    </row>
    <row r="65" spans="18:28" x14ac:dyDescent="0.2">
      <c r="R65" s="130"/>
      <c r="S65" s="140"/>
      <c r="T65" s="140"/>
      <c r="U65" s="140"/>
      <c r="V65" s="140"/>
      <c r="W65" s="140"/>
      <c r="X65" s="140"/>
      <c r="Y65" s="140"/>
      <c r="Z65" s="140"/>
      <c r="AA65" s="140"/>
      <c r="AB65" s="140"/>
    </row>
    <row r="66" spans="18:28" x14ac:dyDescent="0.2">
      <c r="R66" s="130"/>
      <c r="S66" s="140"/>
      <c r="T66" s="140"/>
      <c r="U66" s="140"/>
      <c r="V66" s="140"/>
      <c r="W66" s="140"/>
      <c r="X66" s="140"/>
      <c r="Y66" s="140"/>
      <c r="Z66" s="140"/>
      <c r="AA66" s="140"/>
      <c r="AB66" s="140"/>
    </row>
    <row r="67" spans="18:28" x14ac:dyDescent="0.2">
      <c r="R67" s="130"/>
      <c r="S67" s="140"/>
      <c r="T67" s="140"/>
      <c r="U67" s="140"/>
      <c r="V67" s="140"/>
      <c r="W67" s="140"/>
      <c r="X67" s="140"/>
      <c r="Y67" s="140"/>
      <c r="Z67" s="140"/>
      <c r="AA67" s="140"/>
      <c r="AB67" s="140"/>
    </row>
    <row r="68" spans="18:28" x14ac:dyDescent="0.2">
      <c r="R68" s="130"/>
      <c r="S68" s="140"/>
      <c r="T68" s="140"/>
      <c r="U68" s="140"/>
      <c r="V68" s="140"/>
      <c r="W68" s="140"/>
      <c r="X68" s="140"/>
      <c r="Y68" s="140"/>
      <c r="Z68" s="140"/>
      <c r="AA68" s="140"/>
      <c r="AB68" s="140"/>
    </row>
    <row r="69" spans="18:28" x14ac:dyDescent="0.2">
      <c r="R69" s="130"/>
      <c r="S69" s="140"/>
      <c r="T69" s="140"/>
      <c r="U69" s="140"/>
      <c r="V69" s="140"/>
      <c r="W69" s="140"/>
      <c r="X69" s="140"/>
      <c r="Y69" s="140"/>
      <c r="Z69" s="140"/>
      <c r="AA69" s="140"/>
      <c r="AB69" s="140"/>
    </row>
    <row r="70" spans="18:28" x14ac:dyDescent="0.2">
      <c r="R70" s="130"/>
      <c r="S70" s="140"/>
      <c r="T70" s="140"/>
      <c r="U70" s="140"/>
      <c r="V70" s="140"/>
      <c r="W70" s="140"/>
      <c r="X70" s="140"/>
      <c r="Y70" s="140"/>
      <c r="Z70" s="140"/>
      <c r="AA70" s="140"/>
      <c r="AB70" s="140"/>
    </row>
    <row r="71" spans="18:28" x14ac:dyDescent="0.2">
      <c r="R71" s="130"/>
      <c r="S71" s="140"/>
      <c r="T71" s="140"/>
      <c r="U71" s="140"/>
      <c r="V71" s="140"/>
      <c r="W71" s="140"/>
      <c r="X71" s="140"/>
      <c r="Y71" s="140"/>
      <c r="Z71" s="140"/>
      <c r="AA71" s="140"/>
      <c r="AB71" s="140"/>
    </row>
    <row r="72" spans="18:28" x14ac:dyDescent="0.2">
      <c r="R72" s="130"/>
      <c r="S72" s="140"/>
      <c r="T72" s="140"/>
      <c r="U72" s="140"/>
      <c r="V72" s="140"/>
      <c r="W72" s="140"/>
      <c r="X72" s="140"/>
      <c r="Y72" s="140"/>
      <c r="Z72" s="140"/>
      <c r="AA72" s="140"/>
      <c r="AB72" s="140"/>
    </row>
    <row r="73" spans="18:28" x14ac:dyDescent="0.2">
      <c r="R73" s="130"/>
      <c r="S73" s="140"/>
      <c r="T73" s="140"/>
      <c r="U73" s="140"/>
      <c r="V73" s="140"/>
      <c r="W73" s="140"/>
      <c r="X73" s="140"/>
      <c r="Y73" s="140"/>
      <c r="Z73" s="140"/>
      <c r="AA73" s="140"/>
      <c r="AB73" s="14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showGridLines="0" topLeftCell="A4" zoomScale="120" zoomScaleNormal="120" workbookViewId="0"/>
  </sheetViews>
  <sheetFormatPr defaultColWidth="9.140625" defaultRowHeight="10.5" x14ac:dyDescent="0.2"/>
  <cols>
    <col min="1" max="5" width="9.140625" style="264"/>
    <col min="6" max="6" width="12.7109375" style="264" customWidth="1"/>
    <col min="7" max="7" width="7.5703125" style="265" customWidth="1"/>
    <col min="8" max="8" width="9.140625" style="264"/>
    <col min="9" max="9" width="10.85546875" style="264" bestFit="1" customWidth="1"/>
    <col min="10" max="14" width="9.140625" style="264"/>
    <col min="15" max="15" width="6.85546875" style="264" customWidth="1"/>
    <col min="16" max="16384" width="9.140625" style="264"/>
  </cols>
  <sheetData>
    <row r="1" spans="1:15" s="4" customFormat="1" ht="10.5" customHeight="1" x14ac:dyDescent="0.2">
      <c r="A1" s="1" t="s">
        <v>4</v>
      </c>
      <c r="B1" s="124" t="s">
        <v>511</v>
      </c>
      <c r="F1" s="6"/>
      <c r="G1" s="13"/>
      <c r="H1" s="7"/>
      <c r="I1" s="327" t="s">
        <v>9</v>
      </c>
      <c r="J1" s="328"/>
      <c r="K1" s="328"/>
    </row>
    <row r="2" spans="1:15" s="4" customFormat="1" ht="10.5" customHeight="1" x14ac:dyDescent="0.2">
      <c r="A2" s="1" t="s">
        <v>1</v>
      </c>
      <c r="B2" s="124" t="s">
        <v>512</v>
      </c>
      <c r="F2" s="6"/>
      <c r="G2" s="13"/>
      <c r="H2" s="7"/>
    </row>
    <row r="3" spans="1:15" s="4" customFormat="1" ht="10.5" customHeight="1" x14ac:dyDescent="0.2">
      <c r="A3" s="1" t="s">
        <v>6</v>
      </c>
      <c r="B3" s="4" t="s">
        <v>7</v>
      </c>
      <c r="F3" s="6"/>
      <c r="G3" s="13"/>
      <c r="H3" s="137"/>
    </row>
    <row r="4" spans="1:15" s="4" customFormat="1" ht="10.5" customHeight="1" x14ac:dyDescent="0.2">
      <c r="A4" s="1" t="s">
        <v>2</v>
      </c>
      <c r="B4" s="4" t="s">
        <v>8</v>
      </c>
      <c r="F4" s="6"/>
      <c r="G4" s="13"/>
      <c r="H4" s="7"/>
    </row>
    <row r="5" spans="1:15" s="4" customFormat="1" ht="10.5" customHeight="1" x14ac:dyDescent="0.2">
      <c r="A5" s="3" t="s">
        <v>5</v>
      </c>
      <c r="B5" s="4" t="s">
        <v>559</v>
      </c>
      <c r="F5" s="6"/>
      <c r="G5" s="13"/>
      <c r="H5" s="7"/>
    </row>
    <row r="6" spans="1:15" s="4" customFormat="1" ht="10.5" customHeight="1" x14ac:dyDescent="0.2">
      <c r="A6" s="3" t="s">
        <v>3</v>
      </c>
      <c r="B6" s="7" t="s">
        <v>560</v>
      </c>
      <c r="F6" s="6"/>
      <c r="G6" s="13"/>
      <c r="H6" s="7"/>
      <c r="K6" s="270"/>
      <c r="L6" s="270"/>
      <c r="M6" s="270"/>
      <c r="N6" s="270"/>
      <c r="O6" s="270"/>
    </row>
    <row r="8" spans="1:15" x14ac:dyDescent="0.2">
      <c r="H8" s="273"/>
    </row>
    <row r="9" spans="1:15" x14ac:dyDescent="0.2">
      <c r="H9" s="272"/>
      <c r="I9" s="272"/>
      <c r="J9" s="272"/>
      <c r="K9" s="272"/>
    </row>
    <row r="10" spans="1:15" x14ac:dyDescent="0.2">
      <c r="F10" s="265"/>
      <c r="H10" s="270"/>
      <c r="I10" s="270"/>
      <c r="J10" s="270"/>
      <c r="K10" s="266"/>
      <c r="L10" s="265"/>
    </row>
    <row r="11" spans="1:15" x14ac:dyDescent="0.2">
      <c r="F11" s="265"/>
      <c r="H11" s="270" t="s">
        <v>401</v>
      </c>
      <c r="I11" s="270" t="s">
        <v>155</v>
      </c>
      <c r="J11" s="270" t="s">
        <v>513</v>
      </c>
      <c r="K11" s="266" t="s">
        <v>514</v>
      </c>
      <c r="L11" s="265" t="s">
        <v>515</v>
      </c>
      <c r="M11" s="271" t="s">
        <v>516</v>
      </c>
    </row>
    <row r="12" spans="1:15" x14ac:dyDescent="0.2">
      <c r="F12" s="265"/>
      <c r="H12" s="270" t="s">
        <v>451</v>
      </c>
      <c r="I12" s="270" t="s">
        <v>156</v>
      </c>
      <c r="J12" s="270" t="s">
        <v>10</v>
      </c>
      <c r="K12" s="266" t="s">
        <v>517</v>
      </c>
      <c r="L12" s="269" t="s">
        <v>518</v>
      </c>
      <c r="M12" s="269" t="s">
        <v>519</v>
      </c>
    </row>
    <row r="13" spans="1:15" x14ac:dyDescent="0.2">
      <c r="F13" s="267">
        <v>43465</v>
      </c>
      <c r="G13" s="265">
        <v>43465</v>
      </c>
      <c r="H13" s="266">
        <v>0.52800000000000002</v>
      </c>
      <c r="I13" s="266">
        <v>0.83399999999999996</v>
      </c>
      <c r="J13" s="266">
        <v>0.55000000000000004</v>
      </c>
      <c r="K13" s="266">
        <v>0.82399999999999995</v>
      </c>
      <c r="L13" s="266">
        <v>0.245</v>
      </c>
      <c r="M13" s="266">
        <v>0.13900000000000001</v>
      </c>
      <c r="O13" s="268"/>
    </row>
    <row r="14" spans="1:15" x14ac:dyDescent="0.2">
      <c r="F14" s="267">
        <v>43496</v>
      </c>
      <c r="H14" s="266">
        <v>0.53200000000000003</v>
      </c>
      <c r="I14" s="266">
        <v>0.83</v>
      </c>
      <c r="J14" s="266">
        <v>0.54500000000000004</v>
      </c>
      <c r="K14" s="266">
        <v>0.874</v>
      </c>
      <c r="L14" s="266">
        <v>0.245</v>
      </c>
      <c r="M14" s="266">
        <v>0.13600000000000001</v>
      </c>
      <c r="O14" s="268"/>
    </row>
    <row r="15" spans="1:15" x14ac:dyDescent="0.2">
      <c r="F15" s="267">
        <v>43524</v>
      </c>
      <c r="H15" s="266">
        <v>0.52200000000000002</v>
      </c>
      <c r="I15" s="266">
        <v>0.82699999999999996</v>
      </c>
      <c r="J15" s="266">
        <v>0.51</v>
      </c>
      <c r="K15" s="266">
        <v>0.86699999999999999</v>
      </c>
      <c r="L15" s="266">
        <v>0.25</v>
      </c>
      <c r="M15" s="266">
        <v>0.155</v>
      </c>
      <c r="O15" s="268"/>
    </row>
    <row r="16" spans="1:15" x14ac:dyDescent="0.2">
      <c r="F16" s="267">
        <v>43555</v>
      </c>
      <c r="G16" s="265">
        <v>43555</v>
      </c>
      <c r="H16" s="266">
        <v>0.51700000000000002</v>
      </c>
      <c r="I16" s="266">
        <v>0.82399999999999995</v>
      </c>
      <c r="J16" s="266">
        <v>0.50600000000000001</v>
      </c>
      <c r="K16" s="266">
        <v>0.86799999999999999</v>
      </c>
      <c r="L16" s="266">
        <v>0.24399999999999999</v>
      </c>
      <c r="M16" s="266">
        <v>0.15</v>
      </c>
      <c r="O16" s="268"/>
    </row>
    <row r="17" spans="6:15" x14ac:dyDescent="0.2">
      <c r="F17" s="267">
        <v>43585</v>
      </c>
      <c r="H17" s="266">
        <v>0.51400000000000001</v>
      </c>
      <c r="I17" s="266">
        <v>0.82099999999999995</v>
      </c>
      <c r="J17" s="266">
        <v>0.52100000000000002</v>
      </c>
      <c r="K17" s="266">
        <v>0.86599999999999999</v>
      </c>
      <c r="L17" s="266">
        <v>0.23400000000000001</v>
      </c>
      <c r="M17" s="266">
        <v>0.14299999999999999</v>
      </c>
      <c r="O17" s="268"/>
    </row>
    <row r="18" spans="6:15" x14ac:dyDescent="0.2">
      <c r="F18" s="267">
        <v>43616</v>
      </c>
      <c r="H18" s="266">
        <v>0.51300000000000001</v>
      </c>
      <c r="I18" s="266">
        <v>0.81599999999999995</v>
      </c>
      <c r="J18" s="266">
        <v>0.52100000000000002</v>
      </c>
      <c r="K18" s="266">
        <v>0.86799999999999999</v>
      </c>
      <c r="L18" s="266">
        <v>0.219</v>
      </c>
      <c r="M18" s="266">
        <v>0.14499999999999999</v>
      </c>
      <c r="O18" s="268"/>
    </row>
    <row r="19" spans="6:15" x14ac:dyDescent="0.2">
      <c r="F19" s="267">
        <v>43646</v>
      </c>
      <c r="G19" s="265">
        <v>43646</v>
      </c>
      <c r="H19" s="266">
        <v>0.50800000000000001</v>
      </c>
      <c r="I19" s="266">
        <v>0.81499999999999995</v>
      </c>
      <c r="J19" s="266">
        <v>0.51200000000000001</v>
      </c>
      <c r="K19" s="266">
        <v>0.86899999999999999</v>
      </c>
      <c r="L19" s="266">
        <v>0.214</v>
      </c>
      <c r="M19" s="266">
        <v>0.13800000000000001</v>
      </c>
      <c r="O19" s="268"/>
    </row>
    <row r="20" spans="6:15" x14ac:dyDescent="0.2">
      <c r="F20" s="267">
        <v>43677</v>
      </c>
      <c r="H20" s="266">
        <v>0.502</v>
      </c>
      <c r="I20" s="266">
        <v>0.81200000000000006</v>
      </c>
      <c r="J20" s="266">
        <v>0.50800000000000001</v>
      </c>
      <c r="K20" s="266">
        <v>0.871</v>
      </c>
      <c r="L20" s="266">
        <v>0.20499999999999999</v>
      </c>
      <c r="M20" s="266">
        <v>0.13500000000000001</v>
      </c>
      <c r="O20" s="268"/>
    </row>
    <row r="21" spans="6:15" x14ac:dyDescent="0.2">
      <c r="F21" s="267">
        <v>43708</v>
      </c>
      <c r="H21" s="266">
        <v>0.49299999999999999</v>
      </c>
      <c r="I21" s="266">
        <v>0.80900000000000005</v>
      </c>
      <c r="J21" s="266">
        <v>0.49</v>
      </c>
      <c r="K21" s="266">
        <v>0.872</v>
      </c>
      <c r="L21" s="266">
        <v>0.20200000000000001</v>
      </c>
      <c r="M21" s="266">
        <v>0.13</v>
      </c>
      <c r="O21" s="268"/>
    </row>
    <row r="22" spans="6:15" x14ac:dyDescent="0.2">
      <c r="F22" s="267">
        <v>43738</v>
      </c>
      <c r="G22" s="265">
        <v>43738</v>
      </c>
      <c r="H22" s="266">
        <v>0.48899999999999999</v>
      </c>
      <c r="I22" s="266">
        <v>0.80700000000000005</v>
      </c>
      <c r="J22" s="266">
        <v>0.48399999999999999</v>
      </c>
      <c r="K22" s="266">
        <v>0.871</v>
      </c>
      <c r="L22" s="266">
        <v>0.192</v>
      </c>
      <c r="M22" s="266">
        <v>0.11799999999999999</v>
      </c>
      <c r="O22" s="268"/>
    </row>
    <row r="23" spans="6:15" x14ac:dyDescent="0.2">
      <c r="F23" s="267">
        <v>43769</v>
      </c>
      <c r="H23" s="266">
        <v>0.48799999999999999</v>
      </c>
      <c r="I23" s="266">
        <v>0.79100000000000004</v>
      </c>
      <c r="J23" s="266">
        <v>0.48499999999999999</v>
      </c>
      <c r="K23" s="266">
        <v>0.873</v>
      </c>
      <c r="L23" s="266">
        <v>0.192</v>
      </c>
      <c r="M23" s="266">
        <v>0.20699999999999999</v>
      </c>
      <c r="O23" s="268"/>
    </row>
    <row r="24" spans="6:15" x14ac:dyDescent="0.2">
      <c r="F24" s="267">
        <v>43799</v>
      </c>
      <c r="H24" s="266">
        <v>0.48699999999999999</v>
      </c>
      <c r="I24" s="266">
        <v>0.78400000000000003</v>
      </c>
      <c r="J24" s="266">
        <v>0.48899999999999999</v>
      </c>
      <c r="K24" s="266">
        <v>0.877</v>
      </c>
      <c r="L24" s="266">
        <v>0.191</v>
      </c>
      <c r="M24" s="266">
        <v>0.20599999999999999</v>
      </c>
      <c r="O24" s="268"/>
    </row>
    <row r="25" spans="6:15" x14ac:dyDescent="0.2">
      <c r="F25" s="267">
        <v>43830</v>
      </c>
      <c r="G25" s="265">
        <v>43830</v>
      </c>
      <c r="H25" s="266">
        <v>0.48399999999999999</v>
      </c>
      <c r="I25" s="266">
        <v>0.78400000000000003</v>
      </c>
      <c r="J25" s="266">
        <v>0.49299999999999999</v>
      </c>
      <c r="K25" s="266">
        <v>0.876</v>
      </c>
      <c r="L25" s="266">
        <v>0.16900000000000001</v>
      </c>
      <c r="M25" s="266">
        <v>0.17399999999999999</v>
      </c>
      <c r="O25" s="268"/>
    </row>
    <row r="26" spans="6:15" x14ac:dyDescent="0.2">
      <c r="F26" s="267">
        <v>43861</v>
      </c>
      <c r="H26" s="266">
        <v>0.49099999999999999</v>
      </c>
      <c r="I26" s="266">
        <v>0.78400000000000003</v>
      </c>
      <c r="J26" s="266">
        <v>0.499</v>
      </c>
      <c r="K26" s="266">
        <v>0.878</v>
      </c>
      <c r="L26" s="266">
        <v>0.17599999999999999</v>
      </c>
      <c r="M26" s="266">
        <v>0.18099999999999999</v>
      </c>
      <c r="O26" s="268"/>
    </row>
    <row r="27" spans="6:15" x14ac:dyDescent="0.2">
      <c r="F27" s="267">
        <v>43890</v>
      </c>
      <c r="H27" s="266">
        <v>0.48699999999999999</v>
      </c>
      <c r="I27" s="266">
        <v>0.78200000000000003</v>
      </c>
      <c r="J27" s="266">
        <v>0.499</v>
      </c>
      <c r="K27" s="266">
        <v>0.88100000000000001</v>
      </c>
      <c r="L27" s="266">
        <v>0.17</v>
      </c>
      <c r="M27" s="266">
        <v>0.17499999999999999</v>
      </c>
      <c r="O27" s="268"/>
    </row>
    <row r="28" spans="6:15" x14ac:dyDescent="0.2">
      <c r="F28" s="267">
        <v>43921</v>
      </c>
      <c r="G28" s="265">
        <v>43921</v>
      </c>
      <c r="H28" s="266">
        <v>0.48899999999999999</v>
      </c>
      <c r="I28" s="266">
        <v>0.78700000000000003</v>
      </c>
      <c r="J28" s="266">
        <v>0.51700000000000002</v>
      </c>
      <c r="K28" s="266">
        <v>0.88100000000000001</v>
      </c>
      <c r="L28" s="266">
        <v>0.16900000000000001</v>
      </c>
      <c r="M28" s="266">
        <v>0.17299999999999999</v>
      </c>
      <c r="O28" s="268"/>
    </row>
    <row r="29" spans="6:15" x14ac:dyDescent="0.2">
      <c r="F29" s="267">
        <v>43951</v>
      </c>
      <c r="H29" s="266">
        <v>0.49299999999999999</v>
      </c>
      <c r="I29" s="266">
        <v>0.79400000000000004</v>
      </c>
      <c r="J29" s="266">
        <v>0.51600000000000001</v>
      </c>
      <c r="K29" s="266">
        <v>0.88300000000000001</v>
      </c>
      <c r="L29" s="266">
        <v>0.17100000000000001</v>
      </c>
      <c r="M29" s="266">
        <v>0.17399999999999999</v>
      </c>
      <c r="O29" s="268"/>
    </row>
    <row r="30" spans="6:15" x14ac:dyDescent="0.2">
      <c r="F30" s="267">
        <v>43982</v>
      </c>
      <c r="H30" s="266">
        <v>0.496</v>
      </c>
      <c r="I30" s="266">
        <v>0.79300000000000004</v>
      </c>
      <c r="J30" s="266">
        <v>0.51100000000000001</v>
      </c>
      <c r="K30" s="266">
        <v>0.88300000000000001</v>
      </c>
      <c r="L30" s="266">
        <v>0.17799999999999999</v>
      </c>
      <c r="M30" s="266">
        <v>0.183</v>
      </c>
      <c r="O30" s="268"/>
    </row>
    <row r="31" spans="6:15" x14ac:dyDescent="0.2">
      <c r="F31" s="267">
        <v>44012</v>
      </c>
      <c r="G31" s="265">
        <v>44012</v>
      </c>
      <c r="H31" s="266">
        <v>0.48499999999999999</v>
      </c>
      <c r="I31" s="266">
        <v>0.79300000000000004</v>
      </c>
      <c r="J31" s="266">
        <v>0.46600000000000003</v>
      </c>
      <c r="K31" s="266">
        <v>0.88400000000000001</v>
      </c>
      <c r="L31" s="266">
        <v>0.17799999999999999</v>
      </c>
      <c r="M31" s="266">
        <v>0.185</v>
      </c>
      <c r="O31" s="268"/>
    </row>
    <row r="32" spans="6:15" x14ac:dyDescent="0.2">
      <c r="F32" s="267"/>
      <c r="H32" s="266"/>
      <c r="I32" s="266"/>
      <c r="J32" s="266"/>
      <c r="K32" s="266"/>
      <c r="L32" s="266"/>
      <c r="M32" s="266"/>
      <c r="O32" s="268"/>
    </row>
    <row r="33" spans="6:15" x14ac:dyDescent="0.2">
      <c r="F33" s="267"/>
      <c r="H33" s="266"/>
      <c r="I33" s="266"/>
      <c r="J33" s="266"/>
      <c r="K33" s="266"/>
      <c r="L33" s="266"/>
      <c r="M33" s="266"/>
      <c r="O33" s="268"/>
    </row>
    <row r="34" spans="6:15" x14ac:dyDescent="0.2">
      <c r="F34" s="267"/>
      <c r="H34" s="266"/>
      <c r="I34" s="266"/>
      <c r="J34" s="266"/>
      <c r="K34" s="266"/>
      <c r="L34" s="266"/>
      <c r="M34" s="266"/>
      <c r="O34" s="268"/>
    </row>
    <row r="35" spans="6:15" x14ac:dyDescent="0.2">
      <c r="F35" s="267"/>
      <c r="H35" s="266"/>
      <c r="I35" s="266"/>
      <c r="J35" s="266"/>
      <c r="K35" s="266"/>
      <c r="L35" s="266"/>
      <c r="M35" s="266"/>
      <c r="O35" s="268"/>
    </row>
    <row r="36" spans="6:15" x14ac:dyDescent="0.2">
      <c r="F36" s="267"/>
      <c r="H36" s="266"/>
      <c r="I36" s="266"/>
      <c r="J36" s="266"/>
      <c r="K36" s="266"/>
      <c r="L36" s="266"/>
      <c r="M36" s="266"/>
      <c r="O36" s="268"/>
    </row>
    <row r="37" spans="6:15" x14ac:dyDescent="0.2">
      <c r="F37" s="267"/>
      <c r="H37" s="266"/>
      <c r="I37" s="266"/>
      <c r="J37" s="266"/>
      <c r="K37" s="266"/>
      <c r="L37" s="266"/>
      <c r="M37" s="266"/>
    </row>
    <row r="38" spans="6:15" x14ac:dyDescent="0.2">
      <c r="F38" s="267"/>
      <c r="H38" s="266"/>
      <c r="I38" s="266"/>
      <c r="J38" s="266"/>
      <c r="K38" s="266"/>
      <c r="L38" s="266"/>
      <c r="M38" s="266"/>
    </row>
    <row r="39" spans="6:15" x14ac:dyDescent="0.2">
      <c r="F39" s="267"/>
      <c r="H39" s="266"/>
      <c r="I39" s="266"/>
      <c r="J39" s="266"/>
      <c r="K39" s="266"/>
      <c r="L39" s="266"/>
      <c r="M39" s="266"/>
    </row>
    <row r="40" spans="6:15" x14ac:dyDescent="0.2">
      <c r="F40" s="267"/>
      <c r="H40" s="266"/>
      <c r="I40" s="266"/>
      <c r="J40" s="266"/>
      <c r="K40" s="266"/>
      <c r="L40" s="266"/>
      <c r="M40" s="266"/>
    </row>
    <row r="41" spans="6:15" x14ac:dyDescent="0.2">
      <c r="F41" s="267"/>
      <c r="H41" s="266"/>
      <c r="I41" s="266"/>
      <c r="J41" s="266"/>
      <c r="K41" s="266"/>
      <c r="L41" s="266"/>
      <c r="M41" s="266"/>
    </row>
    <row r="42" spans="6:15" x14ac:dyDescent="0.2">
      <c r="F42" s="267"/>
      <c r="H42" s="266"/>
      <c r="I42" s="266"/>
      <c r="J42" s="266"/>
      <c r="K42" s="266"/>
      <c r="L42" s="266"/>
      <c r="M42" s="266"/>
    </row>
    <row r="43" spans="6:15" x14ac:dyDescent="0.2">
      <c r="F43" s="267"/>
      <c r="H43" s="266"/>
      <c r="I43" s="266"/>
      <c r="J43" s="266"/>
      <c r="K43" s="266"/>
      <c r="L43" s="266"/>
      <c r="M43" s="266"/>
    </row>
    <row r="44" spans="6:15" x14ac:dyDescent="0.2">
      <c r="F44" s="267"/>
      <c r="H44" s="266"/>
      <c r="I44" s="266"/>
      <c r="J44" s="266"/>
      <c r="K44" s="266"/>
      <c r="L44" s="266"/>
      <c r="M44" s="266"/>
    </row>
    <row r="45" spans="6:15" x14ac:dyDescent="0.2">
      <c r="F45" s="267"/>
      <c r="H45" s="266"/>
      <c r="I45" s="266"/>
      <c r="J45" s="266"/>
      <c r="K45" s="266"/>
      <c r="L45" s="266"/>
      <c r="M45" s="266"/>
    </row>
    <row r="46" spans="6:15" x14ac:dyDescent="0.2">
      <c r="F46" s="267"/>
      <c r="H46" s="266"/>
      <c r="I46" s="266"/>
      <c r="J46" s="266"/>
      <c r="K46" s="266"/>
      <c r="L46" s="266"/>
      <c r="M46" s="266"/>
    </row>
    <row r="47" spans="6:15" x14ac:dyDescent="0.2">
      <c r="F47" s="267"/>
      <c r="H47" s="266"/>
      <c r="I47" s="266"/>
      <c r="J47" s="266"/>
      <c r="K47" s="266"/>
      <c r="L47" s="266"/>
      <c r="M47" s="266"/>
    </row>
    <row r="48" spans="6:15" x14ac:dyDescent="0.2">
      <c r="F48" s="267"/>
      <c r="H48" s="266"/>
      <c r="I48" s="266"/>
      <c r="J48" s="266"/>
      <c r="K48" s="266"/>
      <c r="L48" s="266"/>
      <c r="M48" s="266"/>
    </row>
    <row r="49" spans="6:13" x14ac:dyDescent="0.2">
      <c r="F49" s="267"/>
      <c r="H49" s="266"/>
      <c r="I49" s="266"/>
      <c r="J49" s="266"/>
      <c r="K49" s="266"/>
      <c r="L49" s="266"/>
      <c r="M49" s="266"/>
    </row>
    <row r="50" spans="6:13" x14ac:dyDescent="0.2">
      <c r="F50" s="267"/>
      <c r="H50" s="266"/>
      <c r="I50" s="266"/>
      <c r="J50" s="266"/>
      <c r="K50" s="266"/>
      <c r="L50" s="266"/>
      <c r="M50" s="266"/>
    </row>
    <row r="51" spans="6:13" x14ac:dyDescent="0.2">
      <c r="F51" s="267"/>
      <c r="H51" s="266"/>
      <c r="I51" s="266"/>
      <c r="J51" s="266"/>
      <c r="K51" s="266"/>
      <c r="L51" s="266"/>
      <c r="M51" s="266"/>
    </row>
    <row r="52" spans="6:13" x14ac:dyDescent="0.2">
      <c r="F52" s="265"/>
      <c r="H52" s="266"/>
      <c r="I52" s="266"/>
      <c r="J52" s="266"/>
      <c r="K52" s="266"/>
    </row>
    <row r="53" spans="6:13" x14ac:dyDescent="0.2">
      <c r="F53" s="265"/>
      <c r="H53" s="266"/>
      <c r="I53" s="266"/>
      <c r="J53" s="266"/>
      <c r="K53" s="266"/>
    </row>
    <row r="54" spans="6:13" x14ac:dyDescent="0.2">
      <c r="F54" s="265"/>
      <c r="H54" s="266"/>
      <c r="I54" s="266"/>
      <c r="J54" s="266"/>
      <c r="K54" s="266"/>
    </row>
    <row r="55" spans="6:13" x14ac:dyDescent="0.2">
      <c r="F55" s="265"/>
      <c r="H55" s="266"/>
      <c r="I55" s="266"/>
      <c r="J55" s="266"/>
      <c r="K55" s="266"/>
    </row>
    <row r="56" spans="6:13" x14ac:dyDescent="0.2">
      <c r="F56" s="265"/>
      <c r="H56" s="266"/>
      <c r="I56" s="266"/>
      <c r="J56" s="266"/>
      <c r="K56" s="266"/>
    </row>
    <row r="57" spans="6:13" x14ac:dyDescent="0.2">
      <c r="F57" s="265"/>
      <c r="H57" s="266"/>
      <c r="I57" s="266"/>
      <c r="J57" s="266"/>
      <c r="K57" s="266"/>
    </row>
    <row r="58" spans="6:13" x14ac:dyDescent="0.2">
      <c r="F58" s="265"/>
      <c r="H58" s="266"/>
      <c r="I58" s="266"/>
      <c r="J58" s="266"/>
      <c r="K58" s="26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topLeftCell="A22" zoomScale="120" zoomScaleNormal="120" workbookViewId="0"/>
  </sheetViews>
  <sheetFormatPr defaultColWidth="9.140625" defaultRowHeight="10.5" customHeight="1" x14ac:dyDescent="0.2"/>
  <cols>
    <col min="1" max="5" width="9.140625" style="146"/>
    <col min="6" max="6" width="12.7109375" style="146" customWidth="1"/>
    <col min="7" max="7" width="9.7109375" style="147" customWidth="1"/>
    <col min="8" max="8" width="13.28515625" style="146" bestFit="1" customWidth="1"/>
    <col min="9" max="9" width="10.85546875" style="146" bestFit="1" customWidth="1"/>
    <col min="10" max="11" width="9.140625" style="146"/>
    <col min="12" max="12" width="15.42578125" style="146" customWidth="1"/>
    <col min="13" max="13" width="22.42578125" style="146" customWidth="1"/>
    <col min="14" max="16384" width="9.140625" style="146"/>
  </cols>
  <sheetData>
    <row r="1" spans="1:13" s="4" customFormat="1" ht="10.5" customHeight="1" x14ac:dyDescent="0.2">
      <c r="A1" s="1" t="s">
        <v>4</v>
      </c>
      <c r="B1" s="124" t="s">
        <v>373</v>
      </c>
      <c r="F1" s="6"/>
      <c r="G1" s="13"/>
      <c r="H1" s="7"/>
      <c r="I1" s="328"/>
      <c r="J1" s="328"/>
    </row>
    <row r="2" spans="1:13" s="4" customFormat="1" ht="10.5" customHeight="1" x14ac:dyDescent="0.2">
      <c r="A2" s="1" t="s">
        <v>1</v>
      </c>
      <c r="B2" s="124" t="s">
        <v>374</v>
      </c>
      <c r="F2" s="6"/>
      <c r="G2" s="13"/>
      <c r="H2" s="7"/>
    </row>
    <row r="3" spans="1:13" s="4" customFormat="1" ht="10.5" customHeight="1" x14ac:dyDescent="0.2">
      <c r="A3" s="1" t="s">
        <v>6</v>
      </c>
      <c r="B3" s="4" t="s">
        <v>7</v>
      </c>
      <c r="F3" s="6"/>
      <c r="G3" s="13"/>
      <c r="H3" s="158"/>
    </row>
    <row r="4" spans="1:13" s="4" customFormat="1" ht="10.5" customHeight="1" x14ac:dyDescent="0.2">
      <c r="A4" s="1" t="s">
        <v>2</v>
      </c>
      <c r="B4" s="4" t="s">
        <v>8</v>
      </c>
      <c r="F4" s="6"/>
      <c r="G4" s="13"/>
      <c r="H4" s="7"/>
      <c r="J4" s="327" t="s">
        <v>9</v>
      </c>
      <c r="K4" s="328"/>
      <c r="L4" s="328"/>
    </row>
    <row r="5" spans="1:13" s="4" customFormat="1" ht="10.5" customHeight="1" x14ac:dyDescent="0.2">
      <c r="A5" s="3" t="s">
        <v>5</v>
      </c>
      <c r="B5" s="4" t="s">
        <v>561</v>
      </c>
      <c r="F5" s="6"/>
      <c r="G5" s="13"/>
      <c r="H5" s="7"/>
    </row>
    <row r="6" spans="1:13" s="4" customFormat="1" ht="10.5" customHeight="1" x14ac:dyDescent="0.2">
      <c r="A6" s="3" t="s">
        <v>3</v>
      </c>
      <c r="B6" s="7" t="s">
        <v>375</v>
      </c>
      <c r="F6" s="6"/>
      <c r="G6" s="13"/>
      <c r="H6" s="7"/>
    </row>
    <row r="8" spans="1:13" ht="10.5" customHeight="1" x14ac:dyDescent="0.2">
      <c r="H8" s="157"/>
      <c r="I8" s="157"/>
      <c r="J8" s="157"/>
      <c r="K8" s="157"/>
    </row>
    <row r="9" spans="1:13" ht="10.5" customHeight="1" x14ac:dyDescent="0.2">
      <c r="H9" s="156"/>
      <c r="I9" s="156"/>
      <c r="J9" s="156"/>
      <c r="K9" s="156"/>
    </row>
    <row r="10" spans="1:13" s="150" customFormat="1" ht="39.75" customHeight="1" x14ac:dyDescent="0.2">
      <c r="F10" s="155"/>
      <c r="G10" s="155"/>
      <c r="H10" s="154" t="s">
        <v>12</v>
      </c>
      <c r="I10" s="153" t="s">
        <v>14</v>
      </c>
      <c r="J10" s="153" t="s">
        <v>13</v>
      </c>
      <c r="K10" s="152" t="s">
        <v>155</v>
      </c>
      <c r="L10" s="151" t="s">
        <v>376</v>
      </c>
      <c r="M10" s="150" t="s">
        <v>377</v>
      </c>
    </row>
    <row r="11" spans="1:13" s="150" customFormat="1" ht="39.75" customHeight="1" x14ac:dyDescent="0.2">
      <c r="F11" s="155"/>
      <c r="G11" s="155"/>
      <c r="H11" s="154" t="s">
        <v>10</v>
      </c>
      <c r="I11" s="153" t="s">
        <v>15</v>
      </c>
      <c r="J11" s="153" t="s">
        <v>11</v>
      </c>
      <c r="K11" s="152" t="s">
        <v>156</v>
      </c>
      <c r="L11" s="151" t="s">
        <v>616</v>
      </c>
      <c r="M11" s="151" t="s">
        <v>617</v>
      </c>
    </row>
    <row r="12" spans="1:13" ht="10.5" customHeight="1" x14ac:dyDescent="0.2">
      <c r="F12" s="143">
        <v>43465</v>
      </c>
      <c r="G12" s="142">
        <v>43465</v>
      </c>
      <c r="H12" s="149">
        <v>192.3</v>
      </c>
      <c r="I12" s="149">
        <v>151.19999999999999</v>
      </c>
      <c r="J12" s="149">
        <v>42.5</v>
      </c>
      <c r="K12" s="149">
        <v>244.8</v>
      </c>
      <c r="L12" s="141">
        <v>0.90300000000000002</v>
      </c>
      <c r="M12" s="141">
        <v>0.86</v>
      </c>
    </row>
    <row r="13" spans="1:13" ht="10.5" customHeight="1" x14ac:dyDescent="0.2">
      <c r="F13" s="143">
        <v>43496</v>
      </c>
      <c r="G13" s="142"/>
      <c r="H13" s="149">
        <v>188.1</v>
      </c>
      <c r="I13" s="149">
        <v>156.19999999999999</v>
      </c>
      <c r="J13" s="149">
        <v>42.6</v>
      </c>
      <c r="K13" s="149">
        <v>245.7</v>
      </c>
      <c r="L13" s="141">
        <v>0.90500000000000003</v>
      </c>
      <c r="M13" s="141">
        <v>0.86399999999999999</v>
      </c>
    </row>
    <row r="14" spans="1:13" ht="10.5" customHeight="1" x14ac:dyDescent="0.2">
      <c r="F14" s="143">
        <v>43524</v>
      </c>
      <c r="G14" s="142"/>
      <c r="H14" s="149">
        <v>174.6</v>
      </c>
      <c r="I14" s="149">
        <v>146.9</v>
      </c>
      <c r="J14" s="149">
        <v>41.8</v>
      </c>
      <c r="K14" s="149">
        <v>243.9</v>
      </c>
      <c r="L14" s="141">
        <v>0.92700000000000005</v>
      </c>
      <c r="M14" s="141">
        <v>0.88100000000000001</v>
      </c>
    </row>
    <row r="15" spans="1:13" ht="10.5" customHeight="1" x14ac:dyDescent="0.2">
      <c r="F15" s="143">
        <v>43555</v>
      </c>
      <c r="G15" s="142">
        <v>43555</v>
      </c>
      <c r="H15" s="149">
        <v>176.7</v>
      </c>
      <c r="I15" s="149">
        <v>147.69999999999999</v>
      </c>
      <c r="J15" s="149">
        <v>41.1</v>
      </c>
      <c r="K15" s="149">
        <v>245.2</v>
      </c>
      <c r="L15" s="141">
        <v>0.93</v>
      </c>
      <c r="M15" s="141">
        <v>0.88300000000000001</v>
      </c>
    </row>
    <row r="16" spans="1:13" ht="10.5" customHeight="1" x14ac:dyDescent="0.2">
      <c r="F16" s="143">
        <v>43585</v>
      </c>
      <c r="G16" s="142"/>
      <c r="H16" s="149">
        <v>174.1</v>
      </c>
      <c r="I16" s="149">
        <v>139.4</v>
      </c>
      <c r="J16" s="149">
        <v>41.8</v>
      </c>
      <c r="K16" s="149">
        <v>244.3</v>
      </c>
      <c r="L16" s="141">
        <v>0.93100000000000005</v>
      </c>
      <c r="M16" s="141">
        <v>0.88500000000000001</v>
      </c>
    </row>
    <row r="17" spans="6:13" ht="10.5" customHeight="1" x14ac:dyDescent="0.2">
      <c r="F17" s="143">
        <v>43616</v>
      </c>
      <c r="G17" s="142"/>
      <c r="H17" s="149">
        <v>174.8</v>
      </c>
      <c r="I17" s="149">
        <v>140</v>
      </c>
      <c r="J17" s="149">
        <v>30.3</v>
      </c>
      <c r="K17" s="149">
        <v>243.8</v>
      </c>
      <c r="L17" s="141">
        <v>0.92500000000000004</v>
      </c>
      <c r="M17" s="141">
        <v>0.88700000000000001</v>
      </c>
    </row>
    <row r="18" spans="6:13" ht="10.5" customHeight="1" x14ac:dyDescent="0.2">
      <c r="F18" s="143">
        <v>43646</v>
      </c>
      <c r="G18" s="142">
        <v>43646</v>
      </c>
      <c r="H18" s="149">
        <v>172.4</v>
      </c>
      <c r="I18" s="149">
        <v>136.4</v>
      </c>
      <c r="J18" s="149">
        <v>30</v>
      </c>
      <c r="K18" s="149">
        <v>242.6</v>
      </c>
      <c r="L18" s="141">
        <v>0.92900000000000005</v>
      </c>
      <c r="M18" s="141">
        <v>0.89</v>
      </c>
    </row>
    <row r="19" spans="6:13" ht="10.5" customHeight="1" x14ac:dyDescent="0.2">
      <c r="F19" s="143">
        <v>43677</v>
      </c>
      <c r="G19" s="142"/>
      <c r="H19" s="149">
        <v>170.6</v>
      </c>
      <c r="I19" s="149">
        <v>130.4</v>
      </c>
      <c r="J19" s="149">
        <v>28.8</v>
      </c>
      <c r="K19" s="149">
        <v>240.9</v>
      </c>
      <c r="L19" s="141">
        <v>0.92500000000000004</v>
      </c>
      <c r="M19" s="141">
        <v>0.88900000000000001</v>
      </c>
    </row>
    <row r="20" spans="6:13" ht="10.5" customHeight="1" x14ac:dyDescent="0.2">
      <c r="F20" s="143">
        <v>43708</v>
      </c>
      <c r="G20" s="142"/>
      <c r="H20" s="149">
        <v>165.9</v>
      </c>
      <c r="I20" s="149">
        <v>129.1</v>
      </c>
      <c r="J20" s="149">
        <v>29</v>
      </c>
      <c r="K20" s="149">
        <v>241.6</v>
      </c>
      <c r="L20" s="141">
        <v>0.93700000000000006</v>
      </c>
      <c r="M20" s="141">
        <v>0.89200000000000002</v>
      </c>
    </row>
    <row r="21" spans="6:13" ht="10.5" customHeight="1" x14ac:dyDescent="0.2">
      <c r="F21" s="143">
        <v>43738</v>
      </c>
      <c r="G21" s="142">
        <v>43738</v>
      </c>
      <c r="H21" s="149">
        <v>160.1</v>
      </c>
      <c r="I21" s="149">
        <v>119.1</v>
      </c>
      <c r="J21" s="149">
        <v>28.5</v>
      </c>
      <c r="K21" s="149">
        <v>239.5</v>
      </c>
      <c r="L21" s="141">
        <v>0.93700000000000006</v>
      </c>
      <c r="M21" s="141">
        <v>0.89300000000000002</v>
      </c>
    </row>
    <row r="22" spans="6:13" ht="10.5" customHeight="1" x14ac:dyDescent="0.2">
      <c r="F22" s="143">
        <v>43769</v>
      </c>
      <c r="G22" s="142"/>
      <c r="H22" s="149">
        <v>165.2</v>
      </c>
      <c r="I22" s="149">
        <v>121.7</v>
      </c>
      <c r="J22" s="149">
        <v>29.4</v>
      </c>
      <c r="K22" s="149">
        <v>241.9</v>
      </c>
      <c r="L22" s="141">
        <v>0.93799999999999994</v>
      </c>
      <c r="M22" s="141">
        <v>0.89400000000000002</v>
      </c>
    </row>
    <row r="23" spans="6:13" ht="10.5" customHeight="1" x14ac:dyDescent="0.2">
      <c r="F23" s="143">
        <v>43799</v>
      </c>
      <c r="G23" s="142"/>
      <c r="H23" s="149">
        <v>161</v>
      </c>
      <c r="I23" s="149">
        <v>118.8</v>
      </c>
      <c r="J23" s="149">
        <v>29</v>
      </c>
      <c r="K23" s="149">
        <v>240</v>
      </c>
      <c r="L23" s="141">
        <v>0.93899999999999995</v>
      </c>
      <c r="M23" s="141">
        <v>0.89400000000000002</v>
      </c>
    </row>
    <row r="24" spans="6:13" ht="10.5" customHeight="1" x14ac:dyDescent="0.2">
      <c r="F24" s="143">
        <v>43830</v>
      </c>
      <c r="G24" s="142">
        <v>43830</v>
      </c>
      <c r="H24" s="149">
        <v>157.69999999999999</v>
      </c>
      <c r="I24" s="149">
        <v>107.5</v>
      </c>
      <c r="J24" s="149">
        <v>26.4</v>
      </c>
      <c r="K24" s="149">
        <v>239.2</v>
      </c>
      <c r="L24" s="141">
        <v>0.95199999999999996</v>
      </c>
      <c r="M24" s="141">
        <v>0.90400000000000003</v>
      </c>
    </row>
    <row r="25" spans="6:13" ht="10.5" customHeight="1" x14ac:dyDescent="0.2">
      <c r="F25" s="143">
        <v>43861</v>
      </c>
      <c r="G25" s="142"/>
      <c r="H25" s="149">
        <v>163.9</v>
      </c>
      <c r="I25" s="149">
        <v>111.4</v>
      </c>
      <c r="J25" s="149">
        <v>27.1</v>
      </c>
      <c r="K25" s="149">
        <v>242.3</v>
      </c>
      <c r="L25" s="141">
        <v>0.95099999999999996</v>
      </c>
      <c r="M25" s="141">
        <v>0.90400000000000003</v>
      </c>
    </row>
    <row r="26" spans="6:13" ht="10.5" customHeight="1" x14ac:dyDescent="0.2">
      <c r="F26" s="143">
        <v>43890</v>
      </c>
      <c r="G26" s="142"/>
      <c r="H26" s="149">
        <v>161.9</v>
      </c>
      <c r="I26" s="149">
        <v>108.9</v>
      </c>
      <c r="J26" s="149">
        <v>27.1</v>
      </c>
      <c r="K26" s="149">
        <v>241.6</v>
      </c>
      <c r="L26" s="141">
        <v>0.95199999999999996</v>
      </c>
      <c r="M26" s="141">
        <v>0.90500000000000003</v>
      </c>
    </row>
    <row r="27" spans="6:13" ht="10.5" customHeight="1" x14ac:dyDescent="0.2">
      <c r="F27" s="143">
        <v>43921</v>
      </c>
      <c r="G27" s="142">
        <v>43921</v>
      </c>
      <c r="H27" s="149">
        <v>176.5</v>
      </c>
      <c r="I27" s="149">
        <v>120.8</v>
      </c>
      <c r="J27" s="149">
        <v>28.8</v>
      </c>
      <c r="K27" s="149">
        <v>249.3</v>
      </c>
      <c r="L27" s="141">
        <v>0.95699999999999996</v>
      </c>
      <c r="M27" s="141">
        <v>0.90900000000000003</v>
      </c>
    </row>
    <row r="28" spans="6:13" ht="10.5" customHeight="1" x14ac:dyDescent="0.2">
      <c r="F28" s="143">
        <v>43951</v>
      </c>
      <c r="G28" s="142"/>
      <c r="H28" s="149">
        <v>170.8</v>
      </c>
      <c r="I28" s="149">
        <v>116.6</v>
      </c>
      <c r="J28" s="149">
        <v>28.2</v>
      </c>
      <c r="K28" s="149">
        <v>247.2</v>
      </c>
      <c r="L28" s="141">
        <v>0.96</v>
      </c>
      <c r="M28" s="141">
        <v>0.91</v>
      </c>
    </row>
    <row r="29" spans="6:13" ht="10.5" customHeight="1" x14ac:dyDescent="0.2">
      <c r="F29" s="143">
        <v>43982</v>
      </c>
      <c r="G29" s="142"/>
      <c r="H29" s="149">
        <v>168.1</v>
      </c>
      <c r="I29" s="149">
        <v>116.7</v>
      </c>
      <c r="J29" s="149">
        <v>29.2</v>
      </c>
      <c r="K29" s="149">
        <v>247.6</v>
      </c>
      <c r="L29" s="141">
        <v>0.96599999999999997</v>
      </c>
      <c r="M29" s="141">
        <v>0.91300000000000003</v>
      </c>
    </row>
    <row r="30" spans="6:13" ht="10.5" customHeight="1" x14ac:dyDescent="0.2">
      <c r="F30" s="143">
        <v>44012</v>
      </c>
      <c r="G30" s="142">
        <v>44012</v>
      </c>
      <c r="H30" s="149">
        <v>143</v>
      </c>
      <c r="I30" s="149">
        <v>116.7</v>
      </c>
      <c r="J30" s="149">
        <v>28.8</v>
      </c>
      <c r="K30" s="149">
        <v>247.8</v>
      </c>
      <c r="L30" s="141">
        <v>0.96799999999999997</v>
      </c>
      <c r="M30" s="141">
        <v>0.90900000000000003</v>
      </c>
    </row>
    <row r="31" spans="6:13" ht="10.5" customHeight="1" x14ac:dyDescent="0.2">
      <c r="F31" s="143"/>
      <c r="G31" s="142"/>
      <c r="H31" s="149"/>
      <c r="I31" s="149"/>
      <c r="J31" s="149"/>
      <c r="K31" s="149"/>
    </row>
    <row r="32" spans="6:13" ht="10.5" customHeight="1" x14ac:dyDescent="0.2">
      <c r="F32" s="143"/>
      <c r="G32" s="142"/>
      <c r="H32" s="149"/>
      <c r="I32" s="149"/>
      <c r="J32" s="149"/>
      <c r="K32" s="149"/>
    </row>
    <row r="33" spans="6:13" ht="10.5" customHeight="1" x14ac:dyDescent="0.2">
      <c r="F33" s="143"/>
      <c r="G33" s="142"/>
      <c r="H33" s="149"/>
      <c r="I33" s="149"/>
      <c r="J33" s="149"/>
      <c r="K33" s="149"/>
    </row>
    <row r="34" spans="6:13" ht="10.5" customHeight="1" x14ac:dyDescent="0.2">
      <c r="F34" s="143"/>
      <c r="G34" s="142"/>
      <c r="H34" s="149"/>
      <c r="I34" s="149"/>
      <c r="J34" s="149"/>
      <c r="K34" s="149"/>
    </row>
    <row r="35" spans="6:13" ht="10.5" customHeight="1" x14ac:dyDescent="0.2">
      <c r="F35" s="143"/>
      <c r="G35" s="142"/>
      <c r="H35" s="149"/>
      <c r="I35" s="149"/>
      <c r="J35" s="149"/>
      <c r="K35" s="149"/>
      <c r="L35" s="141"/>
      <c r="M35" s="141"/>
    </row>
    <row r="36" spans="6:13" ht="10.5" customHeight="1" x14ac:dyDescent="0.2">
      <c r="F36" s="143"/>
      <c r="G36" s="142"/>
      <c r="H36" s="149"/>
      <c r="I36" s="149"/>
      <c r="J36" s="149"/>
      <c r="K36" s="149"/>
      <c r="L36" s="141"/>
      <c r="M36" s="141"/>
    </row>
    <row r="37" spans="6:13" ht="10.5" customHeight="1" x14ac:dyDescent="0.2">
      <c r="F37" s="143"/>
      <c r="G37" s="142"/>
      <c r="H37" s="149"/>
      <c r="I37" s="149"/>
      <c r="J37" s="149"/>
      <c r="K37" s="149"/>
      <c r="L37" s="141"/>
      <c r="M37" s="141"/>
    </row>
    <row r="38" spans="6:13" ht="10.5" customHeight="1" x14ac:dyDescent="0.2">
      <c r="F38" s="143"/>
      <c r="G38" s="142"/>
      <c r="H38" s="149"/>
      <c r="I38" s="149"/>
      <c r="J38" s="149"/>
      <c r="K38" s="149"/>
      <c r="L38" s="141"/>
      <c r="M38" s="141"/>
    </row>
    <row r="39" spans="6:13" ht="10.5" customHeight="1" x14ac:dyDescent="0.2">
      <c r="F39" s="143"/>
      <c r="G39" s="142"/>
      <c r="H39" s="149"/>
      <c r="I39" s="149"/>
      <c r="J39" s="149"/>
      <c r="K39" s="149"/>
      <c r="L39" s="141"/>
      <c r="M39" s="141"/>
    </row>
    <row r="40" spans="6:13" ht="10.5" customHeight="1" x14ac:dyDescent="0.2">
      <c r="F40" s="143"/>
      <c r="G40" s="142"/>
      <c r="H40" s="149"/>
      <c r="I40" s="149"/>
      <c r="J40" s="149"/>
      <c r="K40" s="149"/>
      <c r="L40" s="141"/>
      <c r="M40" s="141"/>
    </row>
    <row r="41" spans="6:13" ht="10.5" customHeight="1" x14ac:dyDescent="0.2">
      <c r="F41" s="143"/>
      <c r="G41" s="142"/>
      <c r="H41" s="149"/>
      <c r="I41" s="149"/>
      <c r="J41" s="149"/>
      <c r="K41" s="149"/>
      <c r="L41" s="141"/>
      <c r="M41" s="141"/>
    </row>
    <row r="42" spans="6:13" ht="10.5" customHeight="1" x14ac:dyDescent="0.2">
      <c r="F42" s="143"/>
      <c r="G42" s="142"/>
      <c r="H42" s="149"/>
      <c r="I42" s="149"/>
      <c r="J42" s="149"/>
      <c r="K42" s="149"/>
      <c r="L42" s="141"/>
      <c r="M42" s="141"/>
    </row>
    <row r="43" spans="6:13" ht="10.5" customHeight="1" x14ac:dyDescent="0.2">
      <c r="F43" s="143"/>
      <c r="G43" s="142"/>
      <c r="H43" s="149"/>
      <c r="I43" s="149"/>
      <c r="J43" s="149"/>
      <c r="K43" s="149"/>
      <c r="L43" s="141"/>
      <c r="M43" s="141"/>
    </row>
    <row r="44" spans="6:13" ht="10.5" customHeight="1" x14ac:dyDescent="0.2">
      <c r="F44" s="143"/>
      <c r="G44" s="142"/>
      <c r="H44" s="149"/>
      <c r="I44" s="149"/>
      <c r="J44" s="149"/>
      <c r="K44" s="149"/>
      <c r="L44" s="141"/>
      <c r="M44" s="141"/>
    </row>
    <row r="45" spans="6:13" ht="10.5" customHeight="1" x14ac:dyDescent="0.2">
      <c r="F45" s="143"/>
      <c r="G45" s="142"/>
      <c r="H45" s="149"/>
      <c r="I45" s="149"/>
      <c r="J45" s="149"/>
      <c r="K45" s="149"/>
      <c r="L45" s="141"/>
      <c r="M45" s="141"/>
    </row>
    <row r="46" spans="6:13" ht="10.5" customHeight="1" x14ac:dyDescent="0.2">
      <c r="F46" s="143"/>
      <c r="G46" s="142"/>
      <c r="H46" s="149"/>
      <c r="I46" s="149"/>
      <c r="J46" s="149"/>
      <c r="K46" s="149"/>
      <c r="L46" s="141"/>
      <c r="M46" s="141"/>
    </row>
    <row r="47" spans="6:13" ht="10.5" customHeight="1" x14ac:dyDescent="0.2">
      <c r="F47" s="143"/>
      <c r="G47" s="142"/>
      <c r="H47" s="149"/>
      <c r="I47" s="149"/>
      <c r="J47" s="149"/>
      <c r="K47" s="149"/>
      <c r="L47" s="141"/>
      <c r="M47" s="141"/>
    </row>
    <row r="48" spans="6:13" ht="10.5" customHeight="1" x14ac:dyDescent="0.2">
      <c r="F48" s="147"/>
      <c r="H48" s="148"/>
      <c r="I48" s="148"/>
      <c r="J48" s="148"/>
      <c r="K48" s="148"/>
    </row>
    <row r="49" spans="6:11" ht="10.5" customHeight="1" x14ac:dyDescent="0.2">
      <c r="F49" s="147"/>
      <c r="H49" s="148"/>
      <c r="I49" s="148"/>
      <c r="J49" s="148"/>
      <c r="K49" s="148"/>
    </row>
    <row r="50" spans="6:11" ht="10.5" customHeight="1" x14ac:dyDescent="0.2">
      <c r="F50" s="147"/>
      <c r="H50" s="148"/>
      <c r="I50" s="148"/>
      <c r="J50" s="148"/>
      <c r="K50" s="148"/>
    </row>
    <row r="51" spans="6:11" ht="10.5" customHeight="1" x14ac:dyDescent="0.2">
      <c r="F51" s="147"/>
      <c r="H51" s="148"/>
      <c r="I51" s="148"/>
      <c r="J51" s="148"/>
      <c r="K51" s="148"/>
    </row>
    <row r="52" spans="6:11" ht="10.5" customHeight="1" x14ac:dyDescent="0.2">
      <c r="F52" s="147"/>
      <c r="H52" s="148"/>
      <c r="I52" s="148"/>
      <c r="J52" s="148"/>
      <c r="K52" s="148"/>
    </row>
    <row r="53" spans="6:11" ht="10.5" customHeight="1" x14ac:dyDescent="0.2">
      <c r="F53" s="147"/>
      <c r="H53" s="148"/>
      <c r="I53" s="148"/>
      <c r="J53" s="148"/>
      <c r="K53" s="148"/>
    </row>
    <row r="54" spans="6:11" ht="10.5" customHeight="1" x14ac:dyDescent="0.2">
      <c r="F54" s="147"/>
      <c r="H54" s="148"/>
      <c r="I54" s="148"/>
      <c r="J54" s="148"/>
      <c r="K54" s="148"/>
    </row>
    <row r="55" spans="6:11" ht="10.5" customHeight="1" x14ac:dyDescent="0.2">
      <c r="F55" s="147"/>
      <c r="H55" s="148"/>
      <c r="I55" s="148"/>
      <c r="J55" s="148"/>
      <c r="K55" s="148"/>
    </row>
    <row r="56" spans="6:11" ht="10.5" customHeight="1" x14ac:dyDescent="0.2">
      <c r="F56" s="147"/>
      <c r="H56" s="148"/>
      <c r="I56" s="148"/>
      <c r="J56" s="148"/>
      <c r="K56" s="148"/>
    </row>
    <row r="57" spans="6:11" ht="10.5" customHeight="1" x14ac:dyDescent="0.2">
      <c r="F57" s="147"/>
      <c r="H57" s="148"/>
      <c r="I57" s="148"/>
      <c r="J57" s="148"/>
      <c r="K57" s="148"/>
    </row>
    <row r="58" spans="6:11" ht="10.5" customHeight="1" x14ac:dyDescent="0.2">
      <c r="F58" s="147"/>
      <c r="H58" s="148"/>
      <c r="I58" s="148"/>
      <c r="J58" s="148"/>
      <c r="K58" s="148"/>
    </row>
  </sheetData>
  <mergeCells count="2">
    <mergeCell ref="I1:J1"/>
    <mergeCell ref="J4:L4"/>
  </mergeCells>
  <hyperlinks>
    <hyperlink ref="J4" location="Tartalom_Index!A1" display="Vissza a Tartalomra / Return to the Index"/>
    <hyperlink ref="J4:L4"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3"/>
  <sheetViews>
    <sheetView showGridLines="0" topLeftCell="A19" zoomScale="120" zoomScaleNormal="120" workbookViewId="0"/>
  </sheetViews>
  <sheetFormatPr defaultColWidth="9.140625" defaultRowHeight="10.5" customHeight="1" x14ac:dyDescent="0.2"/>
  <cols>
    <col min="1" max="1" width="12.28515625" style="159" customWidth="1"/>
    <col min="2" max="2" width="11.42578125" style="159" customWidth="1"/>
    <col min="3" max="3" width="21" style="160" bestFit="1" customWidth="1"/>
    <col min="4" max="4" width="25" style="159" customWidth="1"/>
    <col min="5" max="9" width="15.85546875" style="159" customWidth="1"/>
    <col min="10" max="10" width="19.5703125" style="159" bestFit="1" customWidth="1"/>
    <col min="11" max="11" width="21.85546875" style="159" customWidth="1"/>
    <col min="12" max="12" width="12.28515625" style="160" customWidth="1"/>
    <col min="13" max="17" width="9.140625" style="159"/>
    <col min="18" max="18" width="13" style="159" customWidth="1"/>
    <col min="19" max="19" width="9.140625" style="159"/>
    <col min="20" max="20" width="12.5703125" style="159" bestFit="1" customWidth="1"/>
    <col min="21" max="16384" width="9.140625" style="159"/>
  </cols>
  <sheetData>
    <row r="1" spans="1:23" s="4" customFormat="1" ht="10.5" customHeight="1" x14ac:dyDescent="0.2">
      <c r="A1" s="1" t="s">
        <v>4</v>
      </c>
      <c r="B1" s="85" t="s">
        <v>212</v>
      </c>
      <c r="F1" s="80" t="s">
        <v>9</v>
      </c>
      <c r="J1" s="9"/>
      <c r="K1" s="9"/>
    </row>
    <row r="2" spans="1:23" s="4" customFormat="1" ht="10.5" customHeight="1" x14ac:dyDescent="0.2">
      <c r="A2" s="1" t="s">
        <v>1</v>
      </c>
      <c r="B2" s="85" t="s">
        <v>213</v>
      </c>
    </row>
    <row r="3" spans="1:23" s="4" customFormat="1" ht="10.5" customHeight="1" x14ac:dyDescent="0.2">
      <c r="A3" s="1" t="s">
        <v>6</v>
      </c>
      <c r="B3" s="4" t="s">
        <v>7</v>
      </c>
    </row>
    <row r="4" spans="1:23" s="4" customFormat="1" ht="10.5" customHeight="1" x14ac:dyDescent="0.2">
      <c r="A4" s="1" t="s">
        <v>2</v>
      </c>
      <c r="B4" s="4" t="s">
        <v>8</v>
      </c>
    </row>
    <row r="5" spans="1:23" s="4" customFormat="1" ht="10.5" customHeight="1" x14ac:dyDescent="0.2">
      <c r="A5" s="3" t="s">
        <v>5</v>
      </c>
    </row>
    <row r="6" spans="1:23" s="4" customFormat="1" ht="10.5" customHeight="1" x14ac:dyDescent="0.2">
      <c r="A6" s="3" t="s">
        <v>3</v>
      </c>
      <c r="B6" s="74"/>
    </row>
    <row r="8" spans="1:23" ht="10.5" customHeight="1" x14ac:dyDescent="0.2">
      <c r="F8" s="167"/>
      <c r="G8" s="159" t="s">
        <v>12</v>
      </c>
      <c r="H8" s="159" t="s">
        <v>14</v>
      </c>
      <c r="I8" s="159" t="s">
        <v>13</v>
      </c>
      <c r="J8" s="159" t="s">
        <v>155</v>
      </c>
      <c r="L8" s="167"/>
    </row>
    <row r="9" spans="1:23" ht="10.5" customHeight="1" x14ac:dyDescent="0.2">
      <c r="F9" s="170" t="s">
        <v>214</v>
      </c>
      <c r="G9" s="86" t="s">
        <v>10</v>
      </c>
      <c r="H9" s="86" t="s">
        <v>15</v>
      </c>
      <c r="I9" s="86" t="s">
        <v>11</v>
      </c>
      <c r="J9" s="86" t="s">
        <v>156</v>
      </c>
      <c r="K9" s="86"/>
      <c r="L9" s="167"/>
    </row>
    <row r="10" spans="1:23" ht="10.5" customHeight="1" x14ac:dyDescent="0.2">
      <c r="E10" s="164">
        <v>42370</v>
      </c>
      <c r="F10" s="164">
        <v>42369</v>
      </c>
      <c r="G10" s="168">
        <v>338</v>
      </c>
      <c r="H10" s="168">
        <v>405.5</v>
      </c>
      <c r="I10" s="168">
        <v>169.4</v>
      </c>
      <c r="J10" s="168">
        <v>237.7</v>
      </c>
      <c r="K10" s="168">
        <v>1150.7</v>
      </c>
      <c r="L10" s="167"/>
    </row>
    <row r="11" spans="1:23" ht="10.5" customHeight="1" x14ac:dyDescent="0.2">
      <c r="E11" s="164">
        <v>42736</v>
      </c>
      <c r="F11" s="164">
        <v>42735</v>
      </c>
      <c r="G11" s="168">
        <v>399.1</v>
      </c>
      <c r="H11" s="168">
        <v>376.1</v>
      </c>
      <c r="I11" s="168">
        <v>149.4</v>
      </c>
      <c r="J11" s="168">
        <v>207.9</v>
      </c>
      <c r="K11" s="168">
        <v>1132.5</v>
      </c>
      <c r="L11" s="167"/>
    </row>
    <row r="12" spans="1:23" ht="10.5" customHeight="1" x14ac:dyDescent="0.2">
      <c r="E12" s="164">
        <v>43101</v>
      </c>
      <c r="F12" s="164">
        <v>43100</v>
      </c>
      <c r="G12" s="168">
        <v>422.9</v>
      </c>
      <c r="H12" s="168">
        <v>357.1</v>
      </c>
      <c r="I12" s="168">
        <v>159.30000000000001</v>
      </c>
      <c r="J12" s="168">
        <v>233.5</v>
      </c>
      <c r="K12" s="168">
        <v>1172.8</v>
      </c>
      <c r="L12" s="167"/>
    </row>
    <row r="13" spans="1:23" ht="10.5" customHeight="1" x14ac:dyDescent="0.2">
      <c r="E13" s="164">
        <v>43466</v>
      </c>
      <c r="F13" s="164">
        <v>43465</v>
      </c>
      <c r="G13" s="168">
        <v>429.7</v>
      </c>
      <c r="H13" s="168">
        <v>353.4</v>
      </c>
      <c r="I13" s="168">
        <v>250.6</v>
      </c>
      <c r="J13" s="168">
        <v>171.4</v>
      </c>
      <c r="K13" s="168">
        <v>1205.0999999999999</v>
      </c>
      <c r="L13" s="167"/>
    </row>
    <row r="14" spans="1:23" ht="10.5" customHeight="1" x14ac:dyDescent="0.2">
      <c r="E14" s="164">
        <v>43831</v>
      </c>
      <c r="F14" s="164">
        <v>43830</v>
      </c>
      <c r="G14" s="169">
        <v>473.94727613363</v>
      </c>
      <c r="H14" s="169">
        <v>371.88959706453005</v>
      </c>
      <c r="I14" s="169">
        <v>259.57701174045997</v>
      </c>
      <c r="J14" s="169">
        <v>187.9633214246</v>
      </c>
      <c r="K14" s="168">
        <v>1293.37720636322</v>
      </c>
      <c r="L14" s="167"/>
    </row>
    <row r="15" spans="1:23" ht="10.5" customHeight="1" x14ac:dyDescent="0.2">
      <c r="E15" s="164">
        <v>43922</v>
      </c>
      <c r="F15" s="164">
        <v>43921</v>
      </c>
      <c r="G15" s="169">
        <v>488.96703233087999</v>
      </c>
      <c r="H15" s="169">
        <v>403.86430106557003</v>
      </c>
      <c r="I15" s="169">
        <v>263.67880922750999</v>
      </c>
      <c r="J15" s="169">
        <v>201.94834398621001</v>
      </c>
      <c r="K15" s="168">
        <v>1358.4584866101698</v>
      </c>
      <c r="L15" s="167"/>
      <c r="N15" s="10"/>
      <c r="O15" s="10"/>
      <c r="P15" s="10"/>
      <c r="Q15" s="10"/>
      <c r="R15" s="10"/>
      <c r="S15" s="10"/>
      <c r="T15" s="10"/>
      <c r="U15" s="10"/>
      <c r="V15" s="10"/>
      <c r="W15" s="10"/>
    </row>
    <row r="16" spans="1:23" ht="10.5" customHeight="1" x14ac:dyDescent="0.2">
      <c r="E16" s="164">
        <v>44013</v>
      </c>
      <c r="F16" s="164">
        <v>44012</v>
      </c>
      <c r="G16" s="169">
        <v>494.22495257791996</v>
      </c>
      <c r="H16" s="169">
        <v>402.2454949424</v>
      </c>
      <c r="I16" s="169">
        <v>285.48525497050002</v>
      </c>
      <c r="J16" s="169">
        <v>210.81735792604002</v>
      </c>
      <c r="K16" s="168">
        <v>1392.7730604168601</v>
      </c>
      <c r="L16" s="167"/>
      <c r="N16" s="10"/>
      <c r="O16" s="10"/>
      <c r="P16" s="10"/>
      <c r="Q16" s="10"/>
      <c r="R16" s="10"/>
      <c r="S16" s="10"/>
      <c r="T16" s="10"/>
      <c r="U16" s="10"/>
      <c r="V16" s="10"/>
      <c r="W16" s="10"/>
    </row>
    <row r="17" spans="1:23" ht="10.5" customHeight="1" x14ac:dyDescent="0.2">
      <c r="A17" s="166"/>
      <c r="D17" s="165"/>
      <c r="E17" s="164"/>
      <c r="G17" s="163"/>
      <c r="H17" s="163"/>
      <c r="I17" s="163"/>
      <c r="J17" s="163"/>
      <c r="K17" s="163"/>
      <c r="N17" s="10"/>
      <c r="O17" s="10"/>
      <c r="P17" s="10"/>
      <c r="Q17" s="10"/>
      <c r="R17" s="10"/>
      <c r="S17" s="10"/>
      <c r="T17" s="10"/>
      <c r="U17" s="10"/>
      <c r="V17" s="10"/>
      <c r="W17" s="10"/>
    </row>
    <row r="18" spans="1:23" ht="10.5" customHeight="1" x14ac:dyDescent="0.2">
      <c r="G18" s="162"/>
      <c r="H18" s="162"/>
      <c r="I18" s="162"/>
      <c r="J18" s="162"/>
      <c r="K18" s="162"/>
      <c r="N18" s="10"/>
      <c r="O18" s="10"/>
      <c r="P18" s="10"/>
      <c r="Q18" s="10"/>
      <c r="R18" s="10"/>
      <c r="S18" s="10"/>
      <c r="T18" s="10"/>
      <c r="U18" s="10"/>
      <c r="V18" s="10"/>
      <c r="W18" s="10"/>
    </row>
    <row r="19" spans="1:23" ht="10.5" customHeight="1" x14ac:dyDescent="0.2">
      <c r="C19" s="159"/>
      <c r="I19" s="161"/>
      <c r="N19" s="10"/>
      <c r="O19" s="10"/>
      <c r="P19" s="10"/>
      <c r="Q19" s="10"/>
      <c r="R19" s="10"/>
      <c r="S19" s="10"/>
      <c r="T19" s="10"/>
      <c r="U19" s="10"/>
      <c r="V19" s="10"/>
      <c r="W19" s="10"/>
    </row>
    <row r="20" spans="1:23" ht="10.5" customHeight="1" x14ac:dyDescent="0.2">
      <c r="C20" s="159"/>
      <c r="N20" s="10"/>
      <c r="O20" s="10"/>
      <c r="P20" s="10"/>
      <c r="Q20" s="10"/>
      <c r="R20" s="10"/>
      <c r="S20" s="10"/>
      <c r="T20" s="10"/>
      <c r="U20" s="10"/>
      <c r="V20" s="10"/>
      <c r="W20" s="10"/>
    </row>
    <row r="21" spans="1:23" ht="10.5" customHeight="1" x14ac:dyDescent="0.2">
      <c r="C21" s="159"/>
      <c r="E21" s="10"/>
      <c r="F21" s="10"/>
      <c r="G21" s="10"/>
      <c r="H21" s="10"/>
      <c r="I21" s="10"/>
      <c r="J21" s="10"/>
      <c r="K21" s="10"/>
      <c r="L21" s="10"/>
      <c r="N21" s="10"/>
      <c r="O21" s="10"/>
      <c r="P21" s="10"/>
      <c r="Q21" s="10"/>
      <c r="R21" s="10"/>
      <c r="S21" s="10"/>
      <c r="T21" s="10"/>
      <c r="U21" s="10"/>
      <c r="V21" s="10"/>
      <c r="W21" s="10"/>
    </row>
    <row r="22" spans="1:23" ht="10.5" customHeight="1" x14ac:dyDescent="0.2">
      <c r="C22" s="159"/>
      <c r="E22" s="10"/>
      <c r="F22" s="10"/>
      <c r="G22" s="10"/>
      <c r="H22" s="10"/>
      <c r="I22" s="10"/>
      <c r="J22" s="10"/>
      <c r="K22" s="10"/>
      <c r="L22" s="10"/>
      <c r="N22" s="10"/>
      <c r="O22" s="10"/>
      <c r="P22" s="10"/>
      <c r="Q22" s="10"/>
      <c r="R22" s="10"/>
      <c r="S22" s="10"/>
      <c r="T22" s="10"/>
      <c r="U22" s="10"/>
      <c r="V22" s="10"/>
      <c r="W22" s="10"/>
    </row>
    <row r="23" spans="1:23" ht="10.5" customHeight="1" x14ac:dyDescent="0.2">
      <c r="C23" s="159"/>
      <c r="E23" s="10"/>
      <c r="F23" s="10"/>
      <c r="G23" s="10"/>
      <c r="H23" s="10"/>
      <c r="I23" s="10"/>
      <c r="J23" s="10"/>
      <c r="K23" s="10"/>
      <c r="L23" s="10"/>
      <c r="N23" s="10"/>
      <c r="O23" s="10"/>
      <c r="P23" s="10"/>
      <c r="Q23" s="10"/>
      <c r="R23" s="10"/>
      <c r="S23" s="10"/>
      <c r="T23" s="10"/>
      <c r="U23" s="10"/>
      <c r="V23" s="10"/>
      <c r="W23" s="10"/>
    </row>
    <row r="24" spans="1:23" ht="10.5" customHeight="1" x14ac:dyDescent="0.2">
      <c r="C24" s="159"/>
      <c r="E24" s="10"/>
      <c r="F24" s="10"/>
      <c r="G24" s="10"/>
      <c r="H24" s="10"/>
      <c r="I24" s="10"/>
      <c r="J24" s="10"/>
      <c r="K24" s="10"/>
      <c r="L24" s="10"/>
      <c r="N24" s="10"/>
      <c r="O24" s="10"/>
      <c r="P24" s="10"/>
      <c r="Q24" s="10"/>
      <c r="R24" s="10"/>
      <c r="S24" s="10"/>
      <c r="T24" s="10"/>
      <c r="U24" s="10"/>
      <c r="V24" s="10"/>
      <c r="W24" s="10"/>
    </row>
    <row r="25" spans="1:23" ht="10.5" customHeight="1" x14ac:dyDescent="0.2">
      <c r="C25" s="159"/>
      <c r="E25" s="10"/>
      <c r="F25" s="10"/>
      <c r="G25" s="10"/>
      <c r="H25" s="10"/>
      <c r="I25" s="10"/>
      <c r="J25" s="10"/>
      <c r="K25" s="10"/>
      <c r="L25" s="10"/>
      <c r="N25" s="10"/>
      <c r="O25" s="10"/>
      <c r="P25" s="10"/>
      <c r="Q25" s="10"/>
      <c r="R25" s="10"/>
      <c r="S25" s="10"/>
      <c r="T25" s="10"/>
      <c r="U25" s="10"/>
      <c r="V25" s="10"/>
      <c r="W25" s="10"/>
    </row>
    <row r="26" spans="1:23" ht="10.5" customHeight="1" x14ac:dyDescent="0.2">
      <c r="C26" s="159"/>
      <c r="E26" s="10"/>
      <c r="F26" s="10"/>
      <c r="G26" s="10"/>
      <c r="H26" s="10"/>
      <c r="I26" s="10"/>
      <c r="J26" s="10"/>
      <c r="K26" s="10"/>
      <c r="L26" s="10"/>
      <c r="N26" s="10"/>
      <c r="O26" s="10"/>
      <c r="P26" s="10"/>
      <c r="Q26" s="10"/>
      <c r="R26" s="10"/>
      <c r="S26" s="10"/>
      <c r="T26" s="10"/>
      <c r="U26" s="10"/>
      <c r="V26" s="10"/>
      <c r="W26" s="10"/>
    </row>
    <row r="27" spans="1:23" ht="10.5" customHeight="1" x14ac:dyDescent="0.2">
      <c r="C27" s="159"/>
      <c r="E27" s="10"/>
      <c r="F27" s="10"/>
      <c r="G27" s="10"/>
      <c r="H27" s="10"/>
      <c r="I27" s="10"/>
      <c r="J27" s="10"/>
      <c r="K27" s="10"/>
      <c r="L27" s="10"/>
      <c r="N27" s="10"/>
      <c r="O27" s="10"/>
      <c r="P27" s="10"/>
      <c r="Q27" s="10"/>
      <c r="R27" s="10"/>
      <c r="S27" s="10"/>
      <c r="T27" s="10"/>
      <c r="U27" s="10"/>
      <c r="V27" s="10"/>
      <c r="W27" s="10"/>
    </row>
    <row r="28" spans="1:23" ht="10.5" customHeight="1" x14ac:dyDescent="0.2">
      <c r="C28" s="159"/>
      <c r="E28" s="10"/>
      <c r="F28" s="10"/>
      <c r="G28" s="10"/>
      <c r="H28" s="10"/>
      <c r="I28" s="10"/>
      <c r="J28" s="10"/>
      <c r="K28" s="10"/>
      <c r="L28" s="10"/>
      <c r="N28" s="10"/>
      <c r="O28" s="10"/>
      <c r="P28" s="10"/>
      <c r="Q28" s="10"/>
      <c r="R28" s="10"/>
      <c r="S28" s="10"/>
      <c r="T28" s="10"/>
      <c r="U28" s="10"/>
      <c r="V28" s="10"/>
      <c r="W28" s="10"/>
    </row>
    <row r="29" spans="1:23" ht="10.5" customHeight="1" x14ac:dyDescent="0.2">
      <c r="C29" s="10"/>
      <c r="D29" s="10"/>
      <c r="E29" s="10"/>
      <c r="F29" s="10"/>
      <c r="G29" s="10"/>
      <c r="H29" s="10"/>
      <c r="I29" s="10"/>
      <c r="J29" s="10"/>
      <c r="K29" s="10"/>
      <c r="L29" s="10"/>
      <c r="N29" s="10"/>
      <c r="O29" s="10"/>
      <c r="P29" s="10"/>
      <c r="Q29" s="10"/>
      <c r="R29" s="10"/>
      <c r="S29" s="10"/>
      <c r="T29" s="10"/>
      <c r="U29" s="10"/>
      <c r="V29" s="10"/>
      <c r="W29" s="10"/>
    </row>
    <row r="30" spans="1:23" ht="10.5" customHeight="1" x14ac:dyDescent="0.2">
      <c r="C30" s="10"/>
      <c r="D30" s="10"/>
      <c r="E30" s="10"/>
      <c r="F30" s="10"/>
      <c r="G30" s="10"/>
      <c r="H30" s="10"/>
      <c r="I30" s="10"/>
      <c r="J30" s="10"/>
      <c r="K30" s="10"/>
      <c r="L30" s="10"/>
      <c r="N30" s="10"/>
      <c r="O30" s="10"/>
      <c r="P30" s="10"/>
      <c r="Q30" s="10"/>
      <c r="R30" s="10"/>
      <c r="S30" s="10"/>
      <c r="T30" s="10"/>
      <c r="U30" s="10"/>
      <c r="V30" s="10"/>
      <c r="W30" s="10"/>
    </row>
    <row r="31" spans="1:23" ht="10.5" customHeight="1" x14ac:dyDescent="0.2">
      <c r="C31" s="10"/>
      <c r="D31" s="10"/>
      <c r="E31" s="10"/>
      <c r="F31" s="10"/>
      <c r="G31" s="10"/>
      <c r="H31" s="10"/>
      <c r="I31" s="10"/>
      <c r="J31" s="10"/>
      <c r="K31" s="10"/>
      <c r="L31" s="10"/>
      <c r="N31" s="10"/>
      <c r="O31" s="10"/>
      <c r="P31" s="10"/>
      <c r="Q31" s="10"/>
      <c r="R31" s="10"/>
      <c r="S31" s="10"/>
      <c r="T31" s="10"/>
      <c r="U31" s="10"/>
      <c r="V31" s="10"/>
      <c r="W31" s="10"/>
    </row>
    <row r="32" spans="1:23" ht="10.5" customHeight="1" x14ac:dyDescent="0.2">
      <c r="C32" s="10"/>
      <c r="D32" s="10"/>
      <c r="E32" s="10"/>
      <c r="F32" s="10"/>
      <c r="G32" s="10"/>
      <c r="H32" s="10"/>
      <c r="I32" s="10"/>
      <c r="J32" s="10"/>
      <c r="K32" s="10"/>
      <c r="L32" s="10"/>
      <c r="N32" s="10"/>
      <c r="O32" s="10"/>
      <c r="P32" s="10"/>
      <c r="Q32" s="10"/>
      <c r="R32" s="10"/>
      <c r="S32" s="10"/>
      <c r="T32" s="10"/>
      <c r="U32" s="10"/>
      <c r="V32" s="10"/>
      <c r="W32" s="10"/>
    </row>
    <row r="33" spans="1:23" s="160" customFormat="1" ht="10.5" customHeight="1" x14ac:dyDescent="0.2">
      <c r="A33" s="159"/>
      <c r="B33" s="159"/>
      <c r="C33" s="10"/>
      <c r="D33" s="10"/>
      <c r="E33" s="10"/>
      <c r="F33" s="10"/>
      <c r="G33" s="10"/>
      <c r="H33" s="10"/>
      <c r="I33" s="10"/>
      <c r="J33" s="10"/>
      <c r="K33" s="10"/>
      <c r="L33" s="10"/>
      <c r="M33" s="159"/>
      <c r="N33" s="10"/>
      <c r="O33" s="10"/>
      <c r="P33" s="10"/>
      <c r="Q33" s="10"/>
      <c r="R33" s="10"/>
      <c r="S33" s="10"/>
      <c r="T33" s="10"/>
      <c r="U33" s="10"/>
      <c r="V33" s="10"/>
      <c r="W33" s="10"/>
    </row>
    <row r="34" spans="1:23" s="160" customFormat="1" ht="10.5" customHeight="1" x14ac:dyDescent="0.2">
      <c r="A34" s="159"/>
      <c r="B34" s="159"/>
      <c r="C34" s="10"/>
      <c r="D34" s="10"/>
      <c r="E34" s="10"/>
      <c r="F34" s="10"/>
      <c r="G34" s="10"/>
      <c r="H34" s="10"/>
      <c r="I34" s="10"/>
      <c r="J34" s="10"/>
      <c r="K34" s="10"/>
      <c r="L34" s="10"/>
      <c r="M34" s="159"/>
      <c r="N34" s="10"/>
      <c r="O34" s="10"/>
      <c r="P34" s="10"/>
      <c r="Q34" s="10"/>
      <c r="R34" s="10"/>
      <c r="S34" s="10"/>
      <c r="T34" s="10"/>
      <c r="U34" s="10"/>
      <c r="V34" s="10"/>
      <c r="W34" s="10"/>
    </row>
    <row r="35" spans="1:23" ht="10.5" customHeight="1" x14ac:dyDescent="0.2">
      <c r="C35" s="10"/>
      <c r="D35" s="10"/>
      <c r="E35" s="10"/>
      <c r="F35" s="10"/>
      <c r="G35" s="10"/>
      <c r="H35" s="10"/>
      <c r="I35" s="10"/>
      <c r="J35" s="10"/>
      <c r="K35" s="10"/>
      <c r="L35" s="10"/>
      <c r="N35" s="10"/>
      <c r="O35" s="10"/>
      <c r="P35" s="10"/>
      <c r="Q35" s="10"/>
      <c r="R35" s="10"/>
      <c r="S35" s="10"/>
      <c r="T35" s="10"/>
      <c r="U35" s="10"/>
      <c r="V35" s="10"/>
      <c r="W35" s="10"/>
    </row>
    <row r="36" spans="1:23" ht="10.5" customHeight="1" x14ac:dyDescent="0.2">
      <c r="C36" s="10"/>
      <c r="D36" s="10"/>
      <c r="E36" s="10"/>
      <c r="F36" s="10"/>
      <c r="G36" s="10"/>
      <c r="H36" s="10"/>
      <c r="I36" s="10"/>
      <c r="J36" s="10"/>
      <c r="K36" s="10"/>
      <c r="L36" s="10"/>
      <c r="N36" s="10"/>
      <c r="O36" s="10"/>
      <c r="P36" s="10"/>
      <c r="Q36" s="10"/>
      <c r="R36" s="10"/>
      <c r="S36" s="10"/>
      <c r="T36" s="10"/>
      <c r="U36" s="10"/>
      <c r="V36" s="10"/>
      <c r="W36" s="10"/>
    </row>
    <row r="37" spans="1:23" ht="10.5" customHeight="1" x14ac:dyDescent="0.2">
      <c r="C37" s="10"/>
      <c r="D37" s="10"/>
      <c r="E37" s="10"/>
      <c r="F37" s="10"/>
      <c r="G37" s="10"/>
      <c r="H37" s="10"/>
      <c r="I37" s="10"/>
      <c r="J37" s="10"/>
      <c r="K37" s="10"/>
      <c r="L37" s="10"/>
    </row>
    <row r="38" spans="1:23" s="160" customFormat="1" ht="10.5" customHeight="1" x14ac:dyDescent="0.2">
      <c r="A38" s="159"/>
      <c r="B38" s="159"/>
      <c r="C38" s="10"/>
      <c r="D38" s="10"/>
      <c r="E38" s="10"/>
      <c r="F38" s="10"/>
      <c r="G38" s="10"/>
      <c r="H38" s="10"/>
      <c r="I38" s="10"/>
      <c r="J38" s="10"/>
      <c r="K38" s="10"/>
      <c r="L38" s="10"/>
      <c r="M38" s="159"/>
      <c r="N38" s="159"/>
      <c r="O38" s="159"/>
      <c r="P38" s="159"/>
      <c r="Q38" s="159"/>
      <c r="R38" s="159"/>
      <c r="S38" s="159"/>
      <c r="T38" s="159"/>
      <c r="U38" s="159"/>
    </row>
    <row r="39" spans="1:23" s="160" customFormat="1" ht="10.5" customHeight="1" x14ac:dyDescent="0.2">
      <c r="A39" s="159"/>
      <c r="B39" s="159"/>
      <c r="C39" s="10"/>
      <c r="D39" s="10"/>
      <c r="E39" s="10"/>
      <c r="F39" s="10"/>
      <c r="G39" s="10"/>
      <c r="H39" s="10"/>
      <c r="I39" s="10"/>
      <c r="J39" s="10"/>
      <c r="K39" s="10"/>
      <c r="L39" s="10"/>
      <c r="M39" s="159"/>
      <c r="N39" s="159"/>
      <c r="O39" s="159"/>
      <c r="P39" s="159"/>
      <c r="Q39" s="159"/>
      <c r="R39" s="159"/>
      <c r="S39" s="159"/>
      <c r="T39" s="159"/>
      <c r="U39" s="159"/>
    </row>
    <row r="40" spans="1:23" ht="10.5" customHeight="1" x14ac:dyDescent="0.2">
      <c r="C40" s="10"/>
      <c r="D40" s="10"/>
      <c r="E40" s="10"/>
      <c r="F40" s="10"/>
      <c r="G40" s="10"/>
      <c r="H40" s="10"/>
      <c r="I40" s="10"/>
      <c r="J40" s="10"/>
      <c r="K40" s="10"/>
      <c r="L40" s="10"/>
    </row>
    <row r="41" spans="1:23" ht="10.5" customHeight="1" x14ac:dyDescent="0.2">
      <c r="C41" s="10"/>
      <c r="D41" s="10"/>
      <c r="E41" s="10"/>
      <c r="F41" s="10"/>
      <c r="G41" s="10"/>
      <c r="H41" s="10"/>
      <c r="I41" s="10"/>
      <c r="J41" s="10"/>
      <c r="K41" s="10"/>
      <c r="L41" s="10"/>
    </row>
    <row r="42" spans="1:23" ht="10.5" customHeight="1" x14ac:dyDescent="0.2">
      <c r="C42" s="10"/>
      <c r="D42" s="10"/>
      <c r="E42" s="10"/>
      <c r="F42" s="10"/>
      <c r="G42" s="10"/>
      <c r="H42" s="10"/>
      <c r="I42" s="10"/>
      <c r="J42" s="10"/>
      <c r="K42" s="10"/>
      <c r="L42" s="10"/>
    </row>
    <row r="43" spans="1:23" ht="10.5" customHeight="1" x14ac:dyDescent="0.2">
      <c r="C43" s="10"/>
      <c r="D43" s="10"/>
      <c r="E43" s="10"/>
      <c r="F43" s="10"/>
      <c r="G43" s="10"/>
      <c r="H43" s="10"/>
      <c r="I43" s="10"/>
      <c r="J43" s="10"/>
      <c r="K43" s="10"/>
      <c r="L43" s="10"/>
    </row>
    <row r="44" spans="1:23" ht="10.5" customHeight="1" x14ac:dyDescent="0.2">
      <c r="C44" s="10"/>
      <c r="D44" s="10"/>
      <c r="E44" s="10"/>
      <c r="F44" s="10"/>
      <c r="G44" s="10"/>
      <c r="H44" s="10"/>
      <c r="I44" s="10"/>
      <c r="J44" s="10"/>
      <c r="K44" s="10"/>
      <c r="L44" s="10"/>
    </row>
    <row r="45" spans="1:23" s="160" customFormat="1" ht="10.5" customHeight="1" x14ac:dyDescent="0.2">
      <c r="A45" s="159"/>
      <c r="B45" s="159"/>
      <c r="C45" s="10"/>
      <c r="D45" s="10"/>
      <c r="E45" s="10"/>
      <c r="F45" s="10"/>
      <c r="G45" s="10"/>
      <c r="H45" s="10"/>
      <c r="I45" s="10"/>
      <c r="J45" s="10"/>
      <c r="K45" s="10"/>
      <c r="L45" s="10"/>
      <c r="M45" s="159"/>
      <c r="N45" s="159"/>
      <c r="O45" s="159"/>
      <c r="P45" s="159"/>
      <c r="Q45" s="159"/>
      <c r="R45" s="159"/>
      <c r="S45" s="159"/>
      <c r="T45" s="159"/>
      <c r="U45" s="159"/>
    </row>
    <row r="46" spans="1:23" s="160" customFormat="1" ht="10.5" customHeight="1" x14ac:dyDescent="0.2">
      <c r="A46" s="159"/>
      <c r="B46" s="159"/>
      <c r="C46" s="10"/>
      <c r="D46" s="10"/>
      <c r="E46" s="10"/>
      <c r="F46" s="10"/>
      <c r="G46" s="10"/>
      <c r="H46" s="10"/>
      <c r="I46" s="10"/>
      <c r="J46" s="10"/>
      <c r="K46" s="10"/>
      <c r="L46" s="10"/>
      <c r="M46" s="159"/>
      <c r="N46" s="159"/>
      <c r="O46" s="159"/>
      <c r="P46" s="159"/>
      <c r="Q46" s="159"/>
      <c r="R46" s="159"/>
      <c r="S46" s="159"/>
      <c r="T46" s="159"/>
      <c r="U46" s="159"/>
    </row>
    <row r="47" spans="1:23" s="160" customFormat="1" ht="10.5" customHeight="1" x14ac:dyDescent="0.2">
      <c r="A47" s="159"/>
      <c r="B47" s="159"/>
      <c r="C47" s="10"/>
      <c r="D47" s="10"/>
      <c r="E47" s="10"/>
      <c r="F47" s="10"/>
      <c r="G47" s="10"/>
      <c r="H47" s="10"/>
      <c r="I47" s="10"/>
      <c r="J47" s="10"/>
      <c r="K47" s="10"/>
      <c r="L47" s="10"/>
      <c r="M47" s="159"/>
      <c r="N47" s="159"/>
      <c r="O47" s="159"/>
      <c r="P47" s="159"/>
      <c r="Q47" s="159"/>
      <c r="R47" s="159"/>
      <c r="S47" s="159"/>
      <c r="T47" s="159"/>
      <c r="U47" s="159"/>
    </row>
    <row r="48" spans="1:23" s="160" customFormat="1" ht="10.5" customHeight="1" x14ac:dyDescent="0.2">
      <c r="A48" s="159"/>
      <c r="B48" s="159"/>
      <c r="C48" s="10"/>
      <c r="D48" s="10"/>
      <c r="E48" s="10"/>
      <c r="F48" s="10"/>
      <c r="G48" s="10"/>
      <c r="H48" s="10"/>
      <c r="I48" s="10"/>
      <c r="J48" s="10"/>
      <c r="K48" s="10"/>
      <c r="L48" s="10"/>
      <c r="M48" s="159"/>
      <c r="N48" s="159"/>
      <c r="O48" s="159"/>
      <c r="P48" s="159"/>
      <c r="Q48" s="159"/>
      <c r="R48" s="159"/>
      <c r="S48" s="159"/>
      <c r="T48" s="159"/>
      <c r="U48" s="159"/>
    </row>
    <row r="49" spans="1:21" s="160" customFormat="1" ht="10.5" customHeight="1" x14ac:dyDescent="0.2">
      <c r="A49" s="159"/>
      <c r="B49" s="159"/>
      <c r="C49" s="10"/>
      <c r="D49" s="10"/>
      <c r="E49" s="10"/>
      <c r="F49" s="10"/>
      <c r="G49" s="10"/>
      <c r="H49" s="10"/>
      <c r="I49" s="10"/>
      <c r="J49" s="10"/>
      <c r="K49" s="10"/>
      <c r="L49" s="10"/>
      <c r="M49" s="159"/>
      <c r="N49" s="159"/>
      <c r="O49" s="159"/>
      <c r="P49" s="159"/>
      <c r="Q49" s="159"/>
      <c r="R49" s="159"/>
      <c r="S49" s="159"/>
      <c r="T49" s="159"/>
      <c r="U49" s="159"/>
    </row>
    <row r="50" spans="1:21" s="160" customFormat="1" ht="10.5" customHeight="1" x14ac:dyDescent="0.2">
      <c r="A50" s="159"/>
      <c r="B50" s="159"/>
      <c r="C50" s="10"/>
      <c r="D50" s="10"/>
      <c r="E50" s="10"/>
      <c r="F50" s="10"/>
      <c r="G50" s="10"/>
      <c r="H50" s="10"/>
      <c r="I50" s="10"/>
      <c r="J50" s="10"/>
      <c r="K50" s="10"/>
      <c r="L50" s="10"/>
      <c r="M50" s="159"/>
      <c r="N50" s="159"/>
      <c r="O50" s="159"/>
      <c r="P50" s="159"/>
      <c r="Q50" s="159"/>
      <c r="R50" s="159"/>
      <c r="S50" s="159"/>
      <c r="T50" s="159"/>
      <c r="U50" s="159"/>
    </row>
    <row r="51" spans="1:21" s="160" customFormat="1" ht="10.5" customHeight="1" x14ac:dyDescent="0.2">
      <c r="A51" s="159"/>
      <c r="B51" s="159"/>
      <c r="C51" s="10"/>
      <c r="D51" s="10"/>
      <c r="E51" s="10"/>
      <c r="F51" s="10"/>
      <c r="G51" s="10"/>
      <c r="H51" s="10"/>
      <c r="I51" s="10"/>
      <c r="J51" s="10"/>
      <c r="K51" s="10"/>
      <c r="L51" s="10"/>
      <c r="M51" s="159"/>
      <c r="N51" s="159"/>
      <c r="O51" s="159"/>
      <c r="P51" s="159"/>
      <c r="Q51" s="159"/>
      <c r="R51" s="159"/>
      <c r="S51" s="159"/>
      <c r="T51" s="159"/>
      <c r="U51" s="159"/>
    </row>
    <row r="52" spans="1:21" s="160" customFormat="1" ht="10.5" customHeight="1" x14ac:dyDescent="0.2">
      <c r="A52" s="159"/>
      <c r="B52" s="159"/>
      <c r="C52" s="10"/>
      <c r="D52" s="10"/>
      <c r="E52" s="10"/>
      <c r="F52" s="10"/>
      <c r="G52" s="10"/>
      <c r="H52" s="10"/>
      <c r="I52" s="10"/>
      <c r="J52" s="10"/>
      <c r="K52" s="10"/>
      <c r="L52" s="10"/>
      <c r="M52" s="159"/>
      <c r="N52" s="159"/>
      <c r="O52" s="159"/>
      <c r="P52" s="159"/>
      <c r="Q52" s="159"/>
      <c r="R52" s="159"/>
      <c r="S52" s="159"/>
      <c r="T52" s="159"/>
      <c r="U52" s="159"/>
    </row>
    <row r="53" spans="1:21" s="160" customFormat="1" ht="10.5" customHeight="1" x14ac:dyDescent="0.2">
      <c r="A53" s="159"/>
      <c r="B53" s="159"/>
      <c r="C53" s="10"/>
      <c r="D53" s="10"/>
      <c r="E53" s="10"/>
      <c r="F53" s="10"/>
      <c r="G53" s="10"/>
      <c r="H53" s="10"/>
      <c r="I53" s="10"/>
      <c r="J53" s="10"/>
      <c r="K53" s="10"/>
      <c r="L53" s="10"/>
      <c r="M53" s="159"/>
      <c r="N53" s="159"/>
      <c r="O53" s="159"/>
      <c r="P53" s="159"/>
      <c r="Q53" s="159"/>
      <c r="R53" s="159"/>
      <c r="S53" s="159"/>
      <c r="T53" s="159"/>
      <c r="U53" s="159"/>
    </row>
    <row r="54" spans="1:21" s="160" customFormat="1" ht="10.5" customHeight="1" x14ac:dyDescent="0.2">
      <c r="A54" s="159"/>
      <c r="B54" s="159"/>
      <c r="C54" s="10"/>
      <c r="D54" s="10"/>
      <c r="E54" s="10"/>
      <c r="F54" s="10"/>
      <c r="G54" s="10"/>
      <c r="H54" s="10"/>
      <c r="I54" s="10"/>
      <c r="J54" s="10"/>
      <c r="K54" s="10"/>
      <c r="L54" s="10"/>
      <c r="M54" s="159"/>
      <c r="N54" s="159"/>
      <c r="O54" s="159"/>
      <c r="P54" s="159"/>
      <c r="Q54" s="159"/>
      <c r="R54" s="159"/>
      <c r="S54" s="159"/>
      <c r="T54" s="159"/>
      <c r="U54" s="159"/>
    </row>
    <row r="55" spans="1:21" s="160" customFormat="1" ht="10.5" customHeight="1" x14ac:dyDescent="0.2">
      <c r="A55" s="159"/>
      <c r="B55" s="159"/>
      <c r="C55" s="10"/>
      <c r="D55" s="10"/>
      <c r="E55" s="10"/>
      <c r="F55" s="10"/>
      <c r="G55" s="10"/>
      <c r="H55" s="10"/>
      <c r="I55" s="10"/>
      <c r="J55" s="10"/>
      <c r="K55" s="10"/>
      <c r="L55" s="10"/>
      <c r="M55" s="159"/>
      <c r="N55" s="159"/>
      <c r="O55" s="159"/>
      <c r="P55" s="159"/>
      <c r="Q55" s="159"/>
      <c r="R55" s="159"/>
      <c r="S55" s="159"/>
      <c r="T55" s="159"/>
      <c r="U55" s="159"/>
    </row>
    <row r="56" spans="1:21" s="160" customFormat="1" ht="10.5" customHeight="1" x14ac:dyDescent="0.2">
      <c r="A56" s="159"/>
      <c r="B56" s="159"/>
      <c r="C56" s="10"/>
      <c r="D56" s="10"/>
      <c r="E56" s="10"/>
      <c r="F56" s="10"/>
      <c r="G56" s="10"/>
      <c r="H56" s="10"/>
      <c r="I56" s="10"/>
      <c r="J56" s="10"/>
      <c r="K56" s="10"/>
      <c r="L56" s="10"/>
      <c r="M56" s="159"/>
      <c r="N56" s="159"/>
      <c r="O56" s="159"/>
      <c r="P56" s="159"/>
      <c r="Q56" s="159"/>
      <c r="R56" s="159"/>
      <c r="S56" s="159"/>
      <c r="T56" s="159"/>
      <c r="U56" s="159"/>
    </row>
    <row r="57" spans="1:21" s="160" customFormat="1" ht="10.5" customHeight="1" x14ac:dyDescent="0.2">
      <c r="A57" s="159"/>
      <c r="B57" s="159"/>
      <c r="C57" s="10"/>
      <c r="D57" s="10"/>
      <c r="E57" s="10"/>
      <c r="F57" s="10"/>
      <c r="G57" s="10"/>
      <c r="H57" s="10"/>
      <c r="I57" s="10"/>
      <c r="J57" s="10"/>
      <c r="K57" s="10"/>
      <c r="L57" s="10"/>
      <c r="M57" s="159"/>
      <c r="N57" s="159"/>
      <c r="O57" s="159"/>
      <c r="P57" s="159"/>
      <c r="Q57" s="159"/>
      <c r="R57" s="159"/>
      <c r="S57" s="159"/>
      <c r="T57" s="159"/>
      <c r="U57" s="159"/>
    </row>
    <row r="58" spans="1:21" s="160" customFormat="1" ht="10.5" customHeight="1" x14ac:dyDescent="0.2">
      <c r="A58" s="159"/>
      <c r="B58" s="159"/>
      <c r="C58" s="10"/>
      <c r="D58" s="10"/>
      <c r="E58" s="10"/>
      <c r="F58" s="10"/>
      <c r="G58" s="10"/>
      <c r="H58" s="10"/>
      <c r="I58" s="10"/>
      <c r="J58" s="10"/>
      <c r="K58" s="10"/>
      <c r="L58" s="10"/>
      <c r="M58" s="159"/>
      <c r="N58" s="159"/>
      <c r="O58" s="159"/>
      <c r="P58" s="159"/>
      <c r="Q58" s="159"/>
      <c r="R58" s="159"/>
      <c r="S58" s="159"/>
      <c r="T58" s="159"/>
      <c r="U58" s="159"/>
    </row>
    <row r="59" spans="1:21" s="160" customFormat="1" ht="10.5" customHeight="1" x14ac:dyDescent="0.2">
      <c r="A59" s="159"/>
      <c r="B59" s="159"/>
      <c r="C59" s="10"/>
      <c r="D59" s="10"/>
      <c r="E59" s="10"/>
      <c r="F59" s="10"/>
      <c r="G59" s="10"/>
      <c r="H59" s="10"/>
      <c r="I59" s="10"/>
      <c r="J59" s="10"/>
      <c r="K59" s="10"/>
      <c r="L59" s="10"/>
      <c r="M59" s="159"/>
      <c r="N59" s="159"/>
      <c r="O59" s="159"/>
      <c r="P59" s="159"/>
      <c r="Q59" s="159"/>
      <c r="R59" s="159"/>
      <c r="S59" s="159"/>
      <c r="T59" s="159"/>
      <c r="U59" s="159"/>
    </row>
    <row r="60" spans="1:21" s="160" customFormat="1" ht="10.5" customHeight="1" x14ac:dyDescent="0.2">
      <c r="A60" s="159"/>
      <c r="B60" s="159"/>
      <c r="C60" s="10"/>
      <c r="D60" s="10"/>
      <c r="E60" s="10"/>
      <c r="F60" s="10"/>
      <c r="G60" s="10"/>
      <c r="H60" s="10"/>
      <c r="I60" s="10"/>
      <c r="J60" s="10"/>
      <c r="K60" s="10"/>
      <c r="L60" s="10"/>
      <c r="M60" s="159"/>
      <c r="N60" s="159"/>
      <c r="O60" s="159"/>
      <c r="P60" s="159"/>
      <c r="Q60" s="159"/>
      <c r="R60" s="159"/>
      <c r="S60" s="159"/>
      <c r="T60" s="159"/>
      <c r="U60" s="159"/>
    </row>
    <row r="61" spans="1:21" s="160" customFormat="1" ht="10.5" customHeight="1" x14ac:dyDescent="0.2">
      <c r="A61" s="159"/>
      <c r="B61" s="159"/>
      <c r="C61" s="10"/>
      <c r="D61" s="10"/>
      <c r="E61" s="10"/>
      <c r="F61" s="10"/>
      <c r="G61" s="10"/>
      <c r="H61" s="10"/>
      <c r="I61" s="10"/>
      <c r="J61" s="10"/>
      <c r="K61" s="10"/>
      <c r="L61" s="10"/>
      <c r="M61" s="159"/>
      <c r="N61" s="159"/>
      <c r="O61" s="159"/>
      <c r="P61" s="159"/>
      <c r="Q61" s="159"/>
      <c r="R61" s="159"/>
      <c r="S61" s="159"/>
      <c r="T61" s="159"/>
      <c r="U61" s="159"/>
    </row>
    <row r="62" spans="1:21" ht="10.5" customHeight="1" x14ac:dyDescent="0.2">
      <c r="C62" s="10"/>
      <c r="D62" s="10"/>
      <c r="E62" s="10"/>
      <c r="F62" s="10"/>
      <c r="G62" s="10"/>
      <c r="H62" s="10"/>
      <c r="I62" s="10"/>
      <c r="J62" s="10"/>
      <c r="K62" s="10"/>
      <c r="L62" s="10"/>
    </row>
    <row r="63" spans="1:21" ht="10.5" customHeight="1" x14ac:dyDescent="0.2">
      <c r="C63" s="10"/>
      <c r="D63" s="10"/>
      <c r="E63" s="10"/>
      <c r="F63" s="10"/>
      <c r="G63" s="10"/>
      <c r="H63" s="10"/>
      <c r="I63" s="10"/>
      <c r="J63" s="10"/>
      <c r="K63" s="10"/>
      <c r="L63" s="10"/>
    </row>
    <row r="64" spans="1:21" ht="10.5" customHeight="1" x14ac:dyDescent="0.2">
      <c r="C64" s="10"/>
      <c r="D64" s="10"/>
      <c r="E64" s="10"/>
      <c r="F64" s="10"/>
      <c r="G64" s="10"/>
      <c r="H64" s="10"/>
      <c r="I64" s="10"/>
      <c r="J64" s="10"/>
      <c r="K64" s="10"/>
      <c r="L64" s="10"/>
    </row>
    <row r="65" spans="3:12" ht="10.5" customHeight="1" x14ac:dyDescent="0.2">
      <c r="C65" s="10"/>
      <c r="D65" s="10"/>
      <c r="E65" s="10"/>
      <c r="F65" s="10"/>
      <c r="G65" s="10"/>
      <c r="H65" s="10"/>
      <c r="I65" s="10"/>
      <c r="J65" s="10"/>
      <c r="K65" s="10"/>
      <c r="L65" s="10"/>
    </row>
    <row r="66" spans="3:12" ht="10.5" customHeight="1" x14ac:dyDescent="0.2">
      <c r="C66" s="10"/>
      <c r="D66" s="10"/>
    </row>
    <row r="67" spans="3:12" ht="10.5" customHeight="1" x14ac:dyDescent="0.2">
      <c r="C67" s="10"/>
      <c r="D67" s="10"/>
    </row>
    <row r="68" spans="3:12" ht="10.5" customHeight="1" x14ac:dyDescent="0.2">
      <c r="C68" s="10"/>
      <c r="D68" s="10"/>
    </row>
    <row r="69" spans="3:12" ht="10.5" customHeight="1" x14ac:dyDescent="0.2">
      <c r="C69" s="10"/>
      <c r="D69" s="10"/>
    </row>
    <row r="70" spans="3:12" ht="10.5" customHeight="1" x14ac:dyDescent="0.2">
      <c r="C70" s="10"/>
      <c r="D70" s="10"/>
    </row>
    <row r="71" spans="3:12" ht="10.5" customHeight="1" x14ac:dyDescent="0.2">
      <c r="C71" s="10"/>
      <c r="D71" s="10"/>
    </row>
    <row r="72" spans="3:12" ht="10.5" customHeight="1" x14ac:dyDescent="0.2">
      <c r="C72" s="10"/>
      <c r="D72" s="10"/>
    </row>
    <row r="73" spans="3:12" ht="10.5" customHeight="1" x14ac:dyDescent="0.2">
      <c r="C73" s="10"/>
      <c r="D73" s="10"/>
    </row>
  </sheetData>
  <hyperlinks>
    <hyperlink ref="F1" location="Tartalom_Index!A1" display="Vissza a Tartalomra / Return to the Index"/>
    <hyperlink ref="F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showGridLines="0" topLeftCell="A10" zoomScale="120" zoomScaleNormal="120" workbookViewId="0"/>
  </sheetViews>
  <sheetFormatPr defaultColWidth="9.140625" defaultRowHeight="10.5" customHeight="1" x14ac:dyDescent="0.2"/>
  <cols>
    <col min="1" max="2" width="9.140625" style="297"/>
    <col min="3" max="3" width="13" style="297" customWidth="1"/>
    <col min="4" max="4" width="17.140625" style="297" customWidth="1"/>
    <col min="5" max="5" width="12.5703125" style="297" customWidth="1"/>
    <col min="6" max="6" width="26.5703125" style="299" customWidth="1"/>
    <col min="7" max="7" width="20.42578125" style="299" customWidth="1"/>
    <col min="8" max="8" width="15.42578125" style="296" customWidth="1"/>
    <col min="9" max="10" width="15.42578125" style="297" customWidth="1"/>
    <col min="11" max="12" width="17.42578125" style="297" customWidth="1"/>
    <col min="13" max="13" width="18.28515625" style="297" customWidth="1"/>
    <col min="14" max="14" width="15.5703125" style="297" customWidth="1"/>
    <col min="15" max="15" width="18.28515625" style="297" customWidth="1"/>
    <col min="16" max="16" width="9.140625" style="297"/>
    <col min="17" max="17" width="16.28515625" style="297" bestFit="1" customWidth="1"/>
    <col min="18" max="19" width="9.140625" style="297"/>
    <col min="20" max="20" width="20.140625" style="297" bestFit="1" customWidth="1"/>
    <col min="21" max="16384" width="9.140625" style="297"/>
  </cols>
  <sheetData>
    <row r="1" spans="1:12" ht="10.5" customHeight="1" x14ac:dyDescent="0.2">
      <c r="A1" s="10" t="s">
        <v>4</v>
      </c>
      <c r="B1" s="85" t="s">
        <v>562</v>
      </c>
      <c r="C1" s="10"/>
      <c r="D1" s="10"/>
      <c r="E1" s="10"/>
      <c r="F1" s="87"/>
      <c r="G1" s="87"/>
      <c r="H1" s="11"/>
      <c r="I1" s="80" t="s">
        <v>9</v>
      </c>
      <c r="J1" s="9"/>
      <c r="K1" s="9"/>
      <c r="L1" s="4"/>
    </row>
    <row r="2" spans="1:12" ht="10.5" customHeight="1" x14ac:dyDescent="0.2">
      <c r="A2" s="10" t="s">
        <v>1</v>
      </c>
      <c r="B2" s="85" t="s">
        <v>216</v>
      </c>
      <c r="C2" s="10"/>
      <c r="D2" s="10"/>
      <c r="E2" s="10"/>
      <c r="F2" s="87"/>
      <c r="G2" s="87"/>
      <c r="H2" s="11"/>
      <c r="I2" s="10"/>
      <c r="J2" s="10"/>
      <c r="K2" s="10"/>
    </row>
    <row r="3" spans="1:12" ht="10.5" customHeight="1" x14ac:dyDescent="0.2">
      <c r="A3" s="10" t="s">
        <v>6</v>
      </c>
      <c r="B3" s="10" t="s">
        <v>7</v>
      </c>
      <c r="C3" s="10"/>
      <c r="D3" s="10"/>
      <c r="E3" s="10"/>
      <c r="F3" s="87"/>
      <c r="G3" s="87"/>
      <c r="H3" s="11"/>
      <c r="I3" s="10"/>
      <c r="J3" s="10"/>
      <c r="K3" s="10"/>
    </row>
    <row r="4" spans="1:12" ht="10.5" customHeight="1" x14ac:dyDescent="0.2">
      <c r="A4" s="10" t="s">
        <v>2</v>
      </c>
      <c r="B4" s="10" t="s">
        <v>8</v>
      </c>
      <c r="C4" s="10"/>
      <c r="D4" s="10"/>
      <c r="E4" s="10"/>
      <c r="F4" s="87"/>
      <c r="G4" s="87"/>
      <c r="H4" s="11"/>
      <c r="I4" s="10"/>
      <c r="J4" s="10"/>
      <c r="K4" s="10"/>
    </row>
    <row r="5" spans="1:12" ht="10.5" customHeight="1" x14ac:dyDescent="0.2">
      <c r="A5" s="10" t="s">
        <v>5</v>
      </c>
      <c r="B5" s="10"/>
      <c r="C5" s="10"/>
      <c r="D5" s="10"/>
      <c r="E5" s="10"/>
      <c r="F5" s="87"/>
      <c r="G5" s="87"/>
      <c r="H5" s="11"/>
      <c r="I5" s="10"/>
      <c r="J5" s="10"/>
      <c r="K5" s="10"/>
    </row>
    <row r="6" spans="1:12" ht="10.5" customHeight="1" x14ac:dyDescent="0.2">
      <c r="A6" s="10" t="s">
        <v>3</v>
      </c>
      <c r="B6" s="10"/>
      <c r="C6" s="10"/>
      <c r="D6" s="10"/>
      <c r="E6" s="10"/>
      <c r="F6" s="87"/>
      <c r="G6" s="87"/>
      <c r="H6" s="11"/>
      <c r="I6" s="10"/>
      <c r="J6" s="10"/>
      <c r="K6" s="10"/>
    </row>
    <row r="9" spans="1:12" ht="10.5" customHeight="1" x14ac:dyDescent="0.2">
      <c r="H9" s="302" t="s">
        <v>217</v>
      </c>
      <c r="I9" s="302" t="s">
        <v>218</v>
      </c>
      <c r="J9" s="302" t="s">
        <v>219</v>
      </c>
      <c r="K9" s="300" t="s">
        <v>549</v>
      </c>
    </row>
    <row r="10" spans="1:12" ht="10.5" customHeight="1" x14ac:dyDescent="0.2">
      <c r="F10" s="299" t="s">
        <v>530</v>
      </c>
      <c r="G10" s="299" t="s">
        <v>609</v>
      </c>
      <c r="H10" s="304">
        <v>1358</v>
      </c>
      <c r="I10" s="301"/>
      <c r="J10" s="301"/>
      <c r="K10" s="300">
        <v>0</v>
      </c>
    </row>
    <row r="11" spans="1:12" ht="10.5" customHeight="1" x14ac:dyDescent="0.2">
      <c r="F11" s="299" t="s">
        <v>7</v>
      </c>
      <c r="G11" s="299" t="s">
        <v>8</v>
      </c>
      <c r="H11" s="301"/>
      <c r="I11" s="301">
        <v>1.5</v>
      </c>
      <c r="J11" s="301"/>
      <c r="K11" s="300">
        <v>1358.45848661017</v>
      </c>
    </row>
    <row r="12" spans="1:12" ht="10.5" customHeight="1" x14ac:dyDescent="0.2">
      <c r="F12" s="299" t="s">
        <v>220</v>
      </c>
      <c r="G12" s="299" t="s">
        <v>221</v>
      </c>
      <c r="H12" s="301"/>
      <c r="I12" s="301">
        <v>19.2</v>
      </c>
      <c r="J12" s="301"/>
      <c r="K12" s="300">
        <v>1359.94373243477</v>
      </c>
    </row>
    <row r="13" spans="1:12" ht="10.5" customHeight="1" x14ac:dyDescent="0.2">
      <c r="F13" s="299" t="s">
        <v>222</v>
      </c>
      <c r="G13" s="299" t="s">
        <v>223</v>
      </c>
      <c r="H13" s="301"/>
      <c r="I13" s="301">
        <v>15.5</v>
      </c>
      <c r="J13" s="301"/>
      <c r="K13" s="300">
        <v>1379.15670307445</v>
      </c>
    </row>
    <row r="14" spans="1:12" ht="10.5" customHeight="1" x14ac:dyDescent="0.2">
      <c r="F14" s="299" t="s">
        <v>224</v>
      </c>
      <c r="G14" s="299" t="s">
        <v>619</v>
      </c>
      <c r="H14" s="301"/>
      <c r="I14" s="301"/>
      <c r="J14" s="301">
        <v>2.1</v>
      </c>
      <c r="K14" s="300">
        <v>1392.5675151630601</v>
      </c>
    </row>
    <row r="15" spans="1:12" ht="10.5" customHeight="1" x14ac:dyDescent="0.2">
      <c r="F15" s="299" t="s">
        <v>225</v>
      </c>
      <c r="G15" s="299" t="s">
        <v>618</v>
      </c>
      <c r="H15" s="301"/>
      <c r="I15" s="301"/>
      <c r="J15" s="301">
        <v>1.7</v>
      </c>
      <c r="K15" s="300">
        <v>1390.88011379609</v>
      </c>
    </row>
    <row r="16" spans="1:12" ht="10.5" customHeight="1" x14ac:dyDescent="0.2">
      <c r="F16" s="299" t="s">
        <v>227</v>
      </c>
      <c r="G16" s="299" t="s">
        <v>621</v>
      </c>
      <c r="H16" s="301"/>
      <c r="I16" s="301"/>
      <c r="J16" s="301"/>
      <c r="K16" s="300">
        <v>1390.8596707332999</v>
      </c>
    </row>
    <row r="17" spans="6:11" ht="10.5" customHeight="1" x14ac:dyDescent="0.2">
      <c r="F17" s="299" t="s">
        <v>529</v>
      </c>
      <c r="G17" s="299" t="s">
        <v>229</v>
      </c>
      <c r="H17" s="301"/>
      <c r="I17" s="301"/>
      <c r="J17" s="301">
        <v>0.7</v>
      </c>
      <c r="K17" s="300">
        <v>1390.1850068235899</v>
      </c>
    </row>
    <row r="18" spans="6:11" ht="10.5" customHeight="1" x14ac:dyDescent="0.2">
      <c r="F18" s="299" t="s">
        <v>230</v>
      </c>
      <c r="G18" s="299" t="s">
        <v>231</v>
      </c>
      <c r="H18" s="301"/>
      <c r="I18" s="301"/>
      <c r="J18" s="301">
        <v>5.0999999999999996</v>
      </c>
      <c r="K18" s="300">
        <v>1385.12724904063</v>
      </c>
    </row>
    <row r="19" spans="6:11" ht="10.5" customHeight="1" x14ac:dyDescent="0.2">
      <c r="F19" s="299" t="s">
        <v>232</v>
      </c>
      <c r="G19" s="299" t="s">
        <v>194</v>
      </c>
      <c r="H19" s="301"/>
      <c r="I19" s="301">
        <v>7.6</v>
      </c>
      <c r="J19" s="301"/>
      <c r="K19" s="300">
        <v>1385.12724904063</v>
      </c>
    </row>
    <row r="20" spans="6:11" ht="10.5" customHeight="1" x14ac:dyDescent="0.2">
      <c r="F20" s="299" t="s">
        <v>233</v>
      </c>
      <c r="G20" s="299" t="s">
        <v>234</v>
      </c>
      <c r="H20" s="301"/>
      <c r="I20" s="301"/>
      <c r="J20" s="301"/>
      <c r="K20" s="300">
        <v>1392.7730604168596</v>
      </c>
    </row>
    <row r="21" spans="6:11" ht="10.5" customHeight="1" x14ac:dyDescent="0.2">
      <c r="F21" s="299" t="s">
        <v>528</v>
      </c>
      <c r="G21" s="299" t="s">
        <v>610</v>
      </c>
      <c r="H21" s="304">
        <v>1392.7730604168596</v>
      </c>
      <c r="I21" s="301"/>
      <c r="J21" s="301"/>
      <c r="K21" s="300">
        <v>0</v>
      </c>
    </row>
    <row r="22" spans="6:11" ht="10.5" customHeight="1" x14ac:dyDescent="0.2">
      <c r="H22" s="298"/>
    </row>
  </sheetData>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9"/>
  <sheetViews>
    <sheetView showGridLines="0" topLeftCell="A13" zoomScale="120" zoomScaleNormal="120" workbookViewId="0"/>
  </sheetViews>
  <sheetFormatPr defaultColWidth="9.140625" defaultRowHeight="10.5" customHeight="1" x14ac:dyDescent="0.2"/>
  <cols>
    <col min="1" max="1" width="14" style="159" customWidth="1"/>
    <col min="2" max="2" width="11.85546875" style="159" customWidth="1"/>
    <col min="3" max="3" width="10.42578125" style="159" bestFit="1" customWidth="1"/>
    <col min="4" max="4" width="6.140625" style="159" customWidth="1"/>
    <col min="5" max="5" width="10.140625" style="159" bestFit="1" customWidth="1"/>
    <col min="6" max="6" width="11" style="159" customWidth="1"/>
    <col min="7" max="9" width="9.42578125" style="159" bestFit="1" customWidth="1"/>
    <col min="10" max="10" width="11.42578125" style="159" customWidth="1"/>
    <col min="11" max="11" width="9.140625" style="159"/>
    <col min="12" max="12" width="20.85546875" style="159" customWidth="1"/>
    <col min="13" max="13" width="19.28515625" style="159" customWidth="1"/>
    <col min="14" max="14" width="20.140625" style="159" customWidth="1"/>
    <col min="15" max="15" width="20.5703125" style="159" customWidth="1"/>
    <col min="16" max="16" width="17.140625" style="159" customWidth="1"/>
    <col min="17" max="17" width="24" style="159" customWidth="1"/>
    <col min="18" max="22" width="19.28515625" style="159" customWidth="1"/>
    <col min="23" max="23" width="12.28515625" style="159" customWidth="1"/>
    <col min="24" max="24" width="16.42578125" style="159" bestFit="1" customWidth="1"/>
    <col min="25" max="25" width="11.140625" style="159" customWidth="1"/>
    <col min="26" max="26" width="18.42578125" style="159" bestFit="1" customWidth="1"/>
    <col min="27" max="31" width="12" style="159" bestFit="1" customWidth="1"/>
    <col min="32" max="16384" width="9.140625" style="159"/>
  </cols>
  <sheetData>
    <row r="1" spans="1:39" s="4" customFormat="1" ht="10.5" customHeight="1" x14ac:dyDescent="0.2">
      <c r="A1" s="1" t="s">
        <v>4</v>
      </c>
      <c r="B1" s="124" t="s">
        <v>236</v>
      </c>
      <c r="F1" s="6"/>
      <c r="G1" s="6"/>
      <c r="H1" s="7"/>
      <c r="I1" s="80" t="s">
        <v>9</v>
      </c>
      <c r="J1" s="9"/>
      <c r="K1" s="9"/>
    </row>
    <row r="2" spans="1:39" s="4" customFormat="1" ht="10.5" customHeight="1" x14ac:dyDescent="0.2">
      <c r="A2" s="1" t="s">
        <v>1</v>
      </c>
      <c r="B2" s="12" t="s">
        <v>620</v>
      </c>
      <c r="F2" s="6"/>
      <c r="G2" s="6"/>
      <c r="H2" s="7"/>
    </row>
    <row r="3" spans="1:39" s="4" customFormat="1" ht="10.5" customHeight="1" x14ac:dyDescent="0.2">
      <c r="A3" s="1" t="s">
        <v>6</v>
      </c>
      <c r="B3" s="4" t="s">
        <v>7</v>
      </c>
      <c r="F3" s="6"/>
      <c r="G3" s="6"/>
      <c r="H3" s="11"/>
    </row>
    <row r="4" spans="1:39" s="4" customFormat="1" ht="10.5" customHeight="1" x14ac:dyDescent="0.2">
      <c r="A4" s="1" t="s">
        <v>2</v>
      </c>
      <c r="B4" s="4" t="s">
        <v>8</v>
      </c>
      <c r="F4" s="6"/>
      <c r="G4" s="6"/>
      <c r="H4" s="7"/>
    </row>
    <row r="5" spans="1:39" s="4" customFormat="1" ht="10.5" customHeight="1" x14ac:dyDescent="0.2">
      <c r="A5" s="3" t="s">
        <v>5</v>
      </c>
      <c r="F5" s="6"/>
      <c r="G5" s="6"/>
      <c r="H5" s="7"/>
    </row>
    <row r="6" spans="1:39" s="4" customFormat="1" ht="10.5" customHeight="1" x14ac:dyDescent="0.2">
      <c r="A6" s="3" t="s">
        <v>3</v>
      </c>
      <c r="B6" s="74"/>
      <c r="F6" s="6"/>
      <c r="G6" s="6"/>
      <c r="H6" s="7"/>
    </row>
    <row r="10" spans="1:39" ht="10.5" customHeight="1" x14ac:dyDescent="0.2">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row>
    <row r="11" spans="1:39" ht="10.5" customHeight="1" x14ac:dyDescent="0.2">
      <c r="K11" s="159" t="s">
        <v>7</v>
      </c>
      <c r="L11" s="159" t="s">
        <v>238</v>
      </c>
      <c r="M11" s="159" t="s">
        <v>239</v>
      </c>
      <c r="N11" s="159" t="s">
        <v>240</v>
      </c>
      <c r="O11" s="159" t="s">
        <v>228</v>
      </c>
      <c r="P11" s="159" t="s">
        <v>232</v>
      </c>
      <c r="Q11" s="10"/>
      <c r="R11" s="10"/>
      <c r="S11" s="10"/>
      <c r="T11" s="10"/>
      <c r="U11" s="10"/>
      <c r="V11" s="10"/>
      <c r="W11" s="10"/>
      <c r="X11" s="10"/>
      <c r="Y11" s="10"/>
      <c r="Z11" s="10"/>
      <c r="AA11" s="10"/>
      <c r="AB11" s="10"/>
      <c r="AC11" s="10"/>
      <c r="AD11" s="10"/>
      <c r="AE11" s="10"/>
      <c r="AF11" s="10"/>
      <c r="AG11" s="10"/>
      <c r="AH11" s="10"/>
      <c r="AI11" s="10"/>
      <c r="AJ11" s="10"/>
      <c r="AK11" s="10"/>
      <c r="AL11" s="10"/>
      <c r="AM11" s="10"/>
    </row>
    <row r="12" spans="1:39" ht="10.5" customHeight="1" x14ac:dyDescent="0.2">
      <c r="K12" s="159" t="s">
        <v>8</v>
      </c>
      <c r="L12" s="159" t="s">
        <v>221</v>
      </c>
      <c r="M12" s="159" t="s">
        <v>223</v>
      </c>
      <c r="N12" s="159" t="s">
        <v>226</v>
      </c>
      <c r="O12" s="159" t="s">
        <v>229</v>
      </c>
      <c r="P12" s="159" t="s">
        <v>194</v>
      </c>
      <c r="Q12" s="10"/>
      <c r="R12" s="10"/>
      <c r="S12" s="10"/>
      <c r="T12" s="10"/>
      <c r="U12" s="10"/>
      <c r="V12" s="10"/>
      <c r="W12" s="10"/>
      <c r="X12" s="10"/>
      <c r="Y12" s="10"/>
      <c r="Z12" s="10"/>
      <c r="AA12" s="10"/>
      <c r="AB12" s="10"/>
      <c r="AC12" s="10"/>
      <c r="AD12" s="10"/>
      <c r="AE12" s="10"/>
      <c r="AF12" s="10"/>
      <c r="AG12" s="10"/>
      <c r="AH12" s="10"/>
      <c r="AI12" s="10"/>
      <c r="AJ12" s="10"/>
      <c r="AK12" s="10"/>
      <c r="AL12" s="10"/>
      <c r="AM12" s="10"/>
    </row>
    <row r="13" spans="1:39" ht="10.5" customHeight="1" x14ac:dyDescent="0.2">
      <c r="I13" s="175">
        <f t="shared" ref="I13:I18" si="0">L13+M13</f>
        <v>0.75</v>
      </c>
      <c r="J13" s="166">
        <v>42735</v>
      </c>
      <c r="K13" s="181">
        <v>0.02</v>
      </c>
      <c r="L13" s="181">
        <v>0.36399999999999999</v>
      </c>
      <c r="M13" s="181">
        <v>0.38600000000000001</v>
      </c>
      <c r="N13" s="181">
        <v>0.17100000000000001</v>
      </c>
      <c r="O13" s="181">
        <v>2.1999999999999999E-2</v>
      </c>
      <c r="P13" s="181">
        <v>3.5999999999999997E-2</v>
      </c>
      <c r="Q13" s="10"/>
      <c r="R13" s="10"/>
      <c r="S13" s="10"/>
      <c r="T13" s="10"/>
      <c r="U13" s="10"/>
      <c r="V13" s="10"/>
      <c r="W13" s="10"/>
      <c r="X13" s="10"/>
      <c r="Y13" s="10"/>
      <c r="Z13" s="10"/>
      <c r="AA13" s="10"/>
      <c r="AB13" s="10"/>
      <c r="AC13" s="10"/>
      <c r="AD13" s="10"/>
      <c r="AE13" s="10"/>
      <c r="AF13" s="10"/>
      <c r="AG13" s="10"/>
      <c r="AH13" s="10"/>
      <c r="AI13" s="10"/>
      <c r="AJ13" s="10"/>
      <c r="AK13" s="10"/>
      <c r="AL13" s="10"/>
      <c r="AM13" s="10"/>
    </row>
    <row r="14" spans="1:39" ht="10.5" customHeight="1" x14ac:dyDescent="0.2">
      <c r="I14" s="175">
        <f t="shared" si="0"/>
        <v>0.77200000000000002</v>
      </c>
      <c r="J14" s="166">
        <v>43100</v>
      </c>
      <c r="K14" s="181">
        <v>1.6E-2</v>
      </c>
      <c r="L14" s="181">
        <v>0.36399999999999999</v>
      </c>
      <c r="M14" s="181">
        <v>0.40799999999999997</v>
      </c>
      <c r="N14" s="181">
        <v>0.14199999999999999</v>
      </c>
      <c r="O14" s="181">
        <v>1.2999999999999999E-2</v>
      </c>
      <c r="P14" s="181">
        <v>5.8000000000000003E-2</v>
      </c>
      <c r="Q14" s="10"/>
      <c r="R14" s="10"/>
      <c r="S14" s="10"/>
      <c r="T14" s="10"/>
      <c r="U14" s="10"/>
      <c r="V14" s="10"/>
      <c r="W14" s="10"/>
      <c r="X14" s="10"/>
      <c r="Y14" s="10"/>
      <c r="Z14" s="10"/>
      <c r="AA14" s="10"/>
      <c r="AB14" s="10"/>
      <c r="AC14" s="10"/>
      <c r="AD14" s="10"/>
      <c r="AE14" s="10"/>
      <c r="AF14" s="10"/>
      <c r="AG14" s="10"/>
      <c r="AH14" s="10"/>
      <c r="AI14" s="10"/>
      <c r="AJ14" s="10"/>
      <c r="AK14" s="10"/>
      <c r="AL14" s="10"/>
      <c r="AM14" s="10"/>
    </row>
    <row r="15" spans="1:39" ht="10.5" customHeight="1" x14ac:dyDescent="0.2">
      <c r="I15" s="175">
        <f t="shared" si="0"/>
        <v>0.77899999999999991</v>
      </c>
      <c r="J15" s="166">
        <v>43465</v>
      </c>
      <c r="K15" s="181">
        <v>1.2E-2</v>
      </c>
      <c r="L15" s="181">
        <v>0.35699999999999998</v>
      </c>
      <c r="M15" s="181">
        <v>0.42199999999999999</v>
      </c>
      <c r="N15" s="181">
        <v>0.13400000000000001</v>
      </c>
      <c r="O15" s="181">
        <v>1.2E-2</v>
      </c>
      <c r="P15" s="181">
        <v>6.3E-2</v>
      </c>
      <c r="Q15" s="10"/>
      <c r="R15" s="10"/>
      <c r="S15" s="10"/>
      <c r="T15" s="10"/>
      <c r="U15" s="10"/>
      <c r="V15" s="10"/>
      <c r="W15" s="10"/>
      <c r="X15" s="10"/>
      <c r="Y15" s="10"/>
      <c r="Z15" s="10"/>
      <c r="AA15" s="10"/>
      <c r="AB15" s="10"/>
      <c r="AC15" s="10"/>
      <c r="AD15" s="10"/>
      <c r="AE15" s="10"/>
      <c r="AF15" s="10"/>
      <c r="AG15" s="10"/>
      <c r="AH15" s="10"/>
      <c r="AI15" s="10"/>
      <c r="AJ15" s="10"/>
      <c r="AK15" s="10"/>
      <c r="AL15" s="10"/>
      <c r="AM15" s="10"/>
    </row>
    <row r="16" spans="1:39" ht="10.5" customHeight="1" x14ac:dyDescent="0.2">
      <c r="I16" s="175">
        <f t="shared" si="0"/>
        <v>0.83299999999999996</v>
      </c>
      <c r="J16" s="88">
        <v>43830</v>
      </c>
      <c r="K16" s="181">
        <v>6.0000000000000001E-3</v>
      </c>
      <c r="L16" s="181">
        <v>0.40600000000000003</v>
      </c>
      <c r="M16" s="181">
        <v>0.42699999999999999</v>
      </c>
      <c r="N16" s="181">
        <v>8.4000000000000005E-2</v>
      </c>
      <c r="O16" s="181">
        <v>8.9999999999999993E-3</v>
      </c>
      <c r="P16" s="181">
        <v>6.8000000000000005E-2</v>
      </c>
      <c r="Q16" s="10"/>
      <c r="R16" s="10"/>
      <c r="S16" s="10"/>
      <c r="T16" s="10"/>
      <c r="U16" s="10"/>
      <c r="V16" s="10"/>
      <c r="W16" s="10"/>
      <c r="X16" s="10"/>
      <c r="Y16" s="10"/>
      <c r="Z16" s="10"/>
      <c r="AA16" s="10"/>
      <c r="AB16" s="10"/>
      <c r="AC16" s="10"/>
      <c r="AD16" s="10"/>
      <c r="AE16" s="10"/>
      <c r="AF16" s="10"/>
      <c r="AG16" s="10"/>
      <c r="AH16" s="10"/>
      <c r="AI16" s="10"/>
      <c r="AJ16" s="10"/>
      <c r="AK16" s="10"/>
      <c r="AL16" s="10"/>
      <c r="AM16" s="10"/>
    </row>
    <row r="17" spans="9:39" ht="10.5" customHeight="1" x14ac:dyDescent="0.2">
      <c r="I17" s="175">
        <f t="shared" si="0"/>
        <v>0.85000000000000009</v>
      </c>
      <c r="J17" s="88">
        <v>43921</v>
      </c>
      <c r="K17" s="181">
        <v>6.0000000000000001E-3</v>
      </c>
      <c r="L17" s="181">
        <v>0.40100000000000002</v>
      </c>
      <c r="M17" s="181">
        <v>0.44900000000000001</v>
      </c>
      <c r="N17" s="181">
        <v>8.1000000000000003E-2</v>
      </c>
      <c r="O17" s="181">
        <v>8.0000000000000002E-3</v>
      </c>
      <c r="P17" s="181">
        <v>5.5E-2</v>
      </c>
      <c r="Q17" s="10"/>
      <c r="R17" s="10"/>
      <c r="S17" s="10"/>
      <c r="T17" s="10"/>
      <c r="U17" s="10"/>
      <c r="V17" s="10"/>
      <c r="W17" s="10"/>
      <c r="X17" s="10"/>
      <c r="Y17" s="10"/>
      <c r="Z17" s="10"/>
      <c r="AA17" s="10"/>
      <c r="AB17" s="10"/>
      <c r="AC17" s="10"/>
      <c r="AD17" s="10"/>
      <c r="AE17" s="10"/>
      <c r="AF17" s="10"/>
      <c r="AG17" s="10"/>
      <c r="AH17" s="10"/>
      <c r="AI17" s="10"/>
      <c r="AJ17" s="10"/>
      <c r="AK17" s="10"/>
      <c r="AL17" s="10"/>
      <c r="AM17" s="10"/>
    </row>
    <row r="18" spans="9:39" ht="10.5" customHeight="1" x14ac:dyDescent="0.2">
      <c r="I18" s="175">
        <f t="shared" si="0"/>
        <v>0.85400000000000009</v>
      </c>
      <c r="J18" s="88">
        <v>44012</v>
      </c>
      <c r="K18" s="181">
        <v>7.0000000000000001E-3</v>
      </c>
      <c r="L18" s="181">
        <v>0.40500000000000003</v>
      </c>
      <c r="M18" s="181">
        <v>0.44900000000000001</v>
      </c>
      <c r="N18" s="181">
        <v>7.8E-2</v>
      </c>
      <c r="O18" s="181">
        <v>7.0000000000000001E-3</v>
      </c>
      <c r="P18" s="181">
        <v>5.3999999999999999E-2</v>
      </c>
      <c r="Q18" s="10"/>
      <c r="R18" s="10"/>
      <c r="S18" s="10"/>
      <c r="T18" s="10"/>
      <c r="U18" s="10"/>
      <c r="V18" s="10"/>
      <c r="W18" s="10"/>
      <c r="X18" s="10"/>
      <c r="Y18" s="10"/>
      <c r="Z18" s="10"/>
      <c r="AA18" s="10"/>
      <c r="AB18" s="10"/>
      <c r="AC18" s="10"/>
      <c r="AD18" s="10"/>
      <c r="AE18" s="10"/>
      <c r="AF18" s="10"/>
      <c r="AG18" s="10"/>
      <c r="AH18" s="10"/>
      <c r="AI18" s="10"/>
      <c r="AJ18" s="10"/>
      <c r="AK18" s="10"/>
      <c r="AL18" s="10"/>
      <c r="AM18" s="10"/>
    </row>
    <row r="19" spans="9:39" ht="10.5" customHeight="1" x14ac:dyDescent="0.2">
      <c r="I19" s="175"/>
      <c r="J19" s="88"/>
      <c r="K19" s="181"/>
      <c r="L19" s="181"/>
      <c r="M19" s="181"/>
      <c r="N19" s="181"/>
      <c r="O19" s="181"/>
      <c r="P19" s="181"/>
      <c r="Q19" s="10"/>
      <c r="R19" s="10"/>
      <c r="S19" s="10"/>
      <c r="T19" s="10"/>
      <c r="U19" s="10"/>
      <c r="V19" s="10"/>
      <c r="W19" s="10"/>
      <c r="X19" s="10"/>
      <c r="Y19" s="10"/>
      <c r="Z19" s="10"/>
      <c r="AA19" s="10"/>
      <c r="AB19" s="10"/>
      <c r="AC19" s="10"/>
      <c r="AD19" s="10"/>
      <c r="AE19" s="10"/>
      <c r="AF19" s="10"/>
      <c r="AG19" s="10"/>
      <c r="AH19" s="10"/>
      <c r="AI19" s="10"/>
      <c r="AJ19" s="10"/>
      <c r="AK19" s="10"/>
      <c r="AL19" s="10"/>
      <c r="AM19" s="10"/>
    </row>
    <row r="20" spans="9:39" ht="10.5" customHeight="1" x14ac:dyDescent="0.2">
      <c r="I20" s="175"/>
      <c r="J20" s="88"/>
      <c r="K20" s="181"/>
      <c r="L20" s="181"/>
      <c r="M20" s="181"/>
      <c r="N20" s="181"/>
      <c r="O20" s="181"/>
      <c r="P20" s="181"/>
      <c r="Q20" s="10"/>
      <c r="R20" s="10"/>
      <c r="S20" s="10"/>
      <c r="T20" s="10"/>
      <c r="U20" s="10"/>
      <c r="V20" s="10"/>
      <c r="W20" s="10"/>
      <c r="X20" s="10"/>
      <c r="Y20" s="10"/>
      <c r="Z20" s="10"/>
      <c r="AA20" s="10"/>
      <c r="AB20" s="10"/>
      <c r="AC20" s="10"/>
      <c r="AD20" s="10"/>
      <c r="AE20" s="10"/>
      <c r="AF20" s="10"/>
      <c r="AG20" s="10"/>
      <c r="AH20" s="10"/>
      <c r="AI20" s="10"/>
      <c r="AJ20" s="10"/>
      <c r="AK20" s="10"/>
      <c r="AL20" s="10"/>
      <c r="AM20" s="10"/>
    </row>
    <row r="21" spans="9:39" ht="10.5" customHeight="1" x14ac:dyDescent="0.2">
      <c r="I21" s="175"/>
      <c r="J21" s="88"/>
      <c r="K21" s="181"/>
      <c r="L21" s="181"/>
      <c r="M21" s="181"/>
      <c r="N21" s="181"/>
      <c r="O21" s="181"/>
      <c r="P21" s="181"/>
      <c r="Q21" s="10"/>
      <c r="R21" s="10"/>
      <c r="S21" s="10"/>
      <c r="T21" s="10"/>
      <c r="U21" s="10"/>
      <c r="V21" s="10"/>
      <c r="W21" s="10"/>
      <c r="X21" s="10"/>
      <c r="Y21" s="10"/>
      <c r="Z21" s="10"/>
      <c r="AA21" s="10"/>
      <c r="AB21" s="10"/>
      <c r="AC21" s="10"/>
      <c r="AD21" s="10"/>
      <c r="AE21" s="10"/>
      <c r="AF21" s="10"/>
      <c r="AG21" s="10"/>
      <c r="AH21" s="10"/>
      <c r="AI21" s="10"/>
      <c r="AJ21" s="10"/>
      <c r="AK21" s="10"/>
      <c r="AL21" s="10"/>
      <c r="AM21" s="10"/>
    </row>
    <row r="22" spans="9:39" ht="10.5" customHeight="1" x14ac:dyDescent="0.2">
      <c r="I22" s="175"/>
      <c r="J22" s="88"/>
      <c r="K22" s="181"/>
      <c r="L22" s="181"/>
      <c r="M22" s="181"/>
      <c r="N22" s="181"/>
      <c r="O22" s="181"/>
      <c r="P22" s="181"/>
      <c r="Q22" s="10"/>
      <c r="R22" s="10"/>
      <c r="S22" s="10"/>
      <c r="T22" s="10"/>
      <c r="U22" s="10"/>
      <c r="V22" s="10"/>
      <c r="W22" s="10"/>
      <c r="X22" s="10"/>
      <c r="Y22" s="10"/>
      <c r="Z22" s="10"/>
      <c r="AA22" s="10"/>
      <c r="AB22" s="10"/>
      <c r="AC22" s="10"/>
      <c r="AD22" s="10"/>
      <c r="AE22" s="10"/>
      <c r="AF22" s="10"/>
      <c r="AG22" s="10"/>
      <c r="AH22" s="10"/>
      <c r="AI22" s="10"/>
      <c r="AJ22" s="10"/>
      <c r="AK22" s="10"/>
      <c r="AL22" s="10"/>
      <c r="AM22" s="10"/>
    </row>
    <row r="23" spans="9:39" ht="10.5" customHeight="1" x14ac:dyDescent="0.2">
      <c r="I23" s="175"/>
      <c r="J23" s="88"/>
      <c r="K23" s="181"/>
      <c r="L23" s="181"/>
      <c r="M23" s="181"/>
      <c r="N23" s="181"/>
      <c r="O23" s="181"/>
      <c r="P23" s="181"/>
      <c r="Q23" s="10"/>
      <c r="R23" s="10"/>
      <c r="S23" s="10"/>
      <c r="T23" s="10"/>
      <c r="U23" s="10"/>
      <c r="V23" s="10"/>
      <c r="W23" s="10"/>
      <c r="X23" s="10"/>
      <c r="Y23" s="10"/>
      <c r="Z23" s="10"/>
      <c r="AA23" s="10"/>
      <c r="AB23" s="10"/>
      <c r="AC23" s="10"/>
      <c r="AD23" s="10"/>
      <c r="AE23" s="10"/>
      <c r="AF23" s="10"/>
      <c r="AG23" s="10"/>
      <c r="AH23" s="10"/>
      <c r="AI23" s="10"/>
      <c r="AJ23" s="10"/>
      <c r="AK23" s="10"/>
      <c r="AL23" s="10"/>
      <c r="AM23" s="10"/>
    </row>
    <row r="24" spans="9:39" ht="10.5" customHeight="1" x14ac:dyDescent="0.2">
      <c r="I24" s="175"/>
      <c r="J24" s="88"/>
      <c r="K24" s="181"/>
      <c r="L24" s="181"/>
      <c r="M24" s="181"/>
      <c r="N24" s="181"/>
      <c r="O24" s="181"/>
      <c r="P24" s="181"/>
      <c r="Q24" s="10"/>
      <c r="R24" s="10"/>
      <c r="S24" s="10"/>
      <c r="T24" s="10"/>
      <c r="U24" s="10"/>
      <c r="V24" s="10"/>
      <c r="W24" s="10"/>
      <c r="X24" s="10"/>
      <c r="Y24" s="10"/>
      <c r="Z24" s="10"/>
      <c r="AA24" s="10"/>
      <c r="AB24" s="10"/>
      <c r="AC24" s="10"/>
      <c r="AD24" s="10"/>
      <c r="AE24" s="10"/>
      <c r="AF24" s="10"/>
      <c r="AG24" s="10"/>
      <c r="AH24" s="10"/>
      <c r="AI24" s="10"/>
      <c r="AJ24" s="10"/>
      <c r="AK24" s="10"/>
      <c r="AL24" s="10"/>
      <c r="AM24" s="10"/>
    </row>
    <row r="25" spans="9:39" ht="10.5" customHeight="1" x14ac:dyDescent="0.2">
      <c r="I25" s="175"/>
      <c r="J25" s="88"/>
      <c r="K25" s="181"/>
      <c r="L25" s="181"/>
      <c r="M25" s="181"/>
      <c r="N25" s="181"/>
      <c r="O25" s="181"/>
      <c r="P25" s="181"/>
      <c r="Q25" s="10"/>
      <c r="R25" s="10"/>
      <c r="S25" s="10"/>
      <c r="T25" s="10"/>
      <c r="U25" s="10"/>
      <c r="V25" s="10"/>
      <c r="W25" s="10"/>
      <c r="X25" s="10"/>
      <c r="Y25" s="10"/>
      <c r="Z25" s="10"/>
      <c r="AA25" s="10"/>
      <c r="AB25" s="10"/>
      <c r="AC25" s="10"/>
      <c r="AD25" s="10"/>
      <c r="AE25" s="10"/>
      <c r="AF25" s="10"/>
      <c r="AG25" s="10"/>
      <c r="AH25" s="10"/>
      <c r="AI25" s="10"/>
      <c r="AJ25" s="10"/>
      <c r="AK25" s="10"/>
      <c r="AL25" s="10"/>
      <c r="AM25" s="10"/>
    </row>
    <row r="26" spans="9:39" ht="10.5" customHeight="1" x14ac:dyDescent="0.2">
      <c r="I26" s="175"/>
      <c r="J26" s="88"/>
      <c r="K26" s="181"/>
      <c r="L26" s="181"/>
      <c r="M26" s="181"/>
      <c r="N26" s="181"/>
      <c r="O26" s="181"/>
      <c r="P26" s="181"/>
      <c r="Q26" s="10"/>
      <c r="R26" s="10"/>
      <c r="S26" s="10"/>
      <c r="T26" s="10"/>
      <c r="U26" s="10"/>
      <c r="V26" s="10"/>
      <c r="W26" s="10"/>
      <c r="X26" s="10"/>
      <c r="Y26" s="10"/>
      <c r="Z26" s="10"/>
      <c r="AA26" s="10"/>
      <c r="AB26" s="10"/>
      <c r="AC26" s="10"/>
      <c r="AD26" s="10"/>
      <c r="AE26" s="10"/>
      <c r="AF26" s="10"/>
      <c r="AG26" s="10"/>
      <c r="AH26" s="10"/>
      <c r="AI26" s="10"/>
      <c r="AJ26" s="10"/>
      <c r="AK26" s="10"/>
      <c r="AL26" s="10"/>
      <c r="AM26" s="10"/>
    </row>
    <row r="27" spans="9:39" ht="10.5" customHeight="1" x14ac:dyDescent="0.2">
      <c r="I27" s="175"/>
      <c r="J27" s="88"/>
      <c r="K27" s="181"/>
      <c r="L27" s="181"/>
      <c r="M27" s="181"/>
      <c r="N27" s="181"/>
      <c r="O27" s="181"/>
      <c r="P27" s="181"/>
      <c r="Q27" s="10"/>
      <c r="R27" s="10"/>
      <c r="S27" s="10"/>
      <c r="T27" s="10"/>
      <c r="U27" s="10"/>
      <c r="V27" s="10"/>
      <c r="W27" s="10"/>
      <c r="X27" s="10"/>
      <c r="Y27" s="10"/>
      <c r="Z27" s="10"/>
      <c r="AA27" s="10"/>
      <c r="AB27" s="10"/>
      <c r="AC27" s="10"/>
      <c r="AD27" s="10"/>
      <c r="AE27" s="10"/>
      <c r="AF27" s="10"/>
      <c r="AG27" s="10"/>
      <c r="AH27" s="10"/>
      <c r="AI27" s="10"/>
      <c r="AJ27" s="10"/>
      <c r="AK27" s="10"/>
      <c r="AL27" s="10"/>
      <c r="AM27" s="10"/>
    </row>
    <row r="28" spans="9:39" ht="10.5" customHeight="1" x14ac:dyDescent="0.2">
      <c r="I28" s="175"/>
      <c r="J28" s="88"/>
      <c r="K28" s="181"/>
      <c r="L28" s="181"/>
      <c r="M28" s="181"/>
      <c r="N28" s="181"/>
      <c r="O28" s="181"/>
      <c r="P28" s="181"/>
      <c r="Q28" s="10"/>
      <c r="R28" s="10"/>
      <c r="S28" s="10"/>
      <c r="T28" s="10"/>
      <c r="U28" s="10"/>
      <c r="V28" s="10"/>
      <c r="W28" s="10"/>
      <c r="X28" s="10"/>
      <c r="Y28" s="10"/>
      <c r="Z28" s="10"/>
      <c r="AA28" s="10"/>
      <c r="AB28" s="10"/>
      <c r="AC28" s="10"/>
      <c r="AD28" s="10"/>
      <c r="AE28" s="10"/>
      <c r="AF28" s="10"/>
      <c r="AG28" s="10"/>
      <c r="AH28" s="10"/>
      <c r="AI28" s="10"/>
      <c r="AJ28" s="10"/>
      <c r="AK28" s="10"/>
      <c r="AL28" s="10"/>
      <c r="AM28" s="10"/>
    </row>
    <row r="29" spans="9:39" ht="10.5" customHeight="1" x14ac:dyDescent="0.25">
      <c r="I29" s="175"/>
      <c r="J29" s="88"/>
      <c r="K29" s="180"/>
      <c r="L29" s="180"/>
      <c r="M29" s="180"/>
      <c r="N29" s="180"/>
      <c r="O29" s="180"/>
      <c r="P29" s="181"/>
      <c r="Q29" s="10"/>
      <c r="R29" s="10"/>
      <c r="S29" s="10"/>
      <c r="T29" s="10"/>
      <c r="U29" s="10"/>
      <c r="V29" s="10"/>
      <c r="W29" s="10"/>
      <c r="X29" s="10"/>
      <c r="Y29" s="10"/>
      <c r="Z29" s="10"/>
      <c r="AA29" s="10"/>
      <c r="AB29" s="10"/>
      <c r="AC29" s="10"/>
      <c r="AD29" s="10"/>
      <c r="AE29" s="10"/>
      <c r="AF29" s="10"/>
      <c r="AG29" s="10"/>
      <c r="AH29" s="10"/>
      <c r="AI29" s="10"/>
      <c r="AJ29" s="10"/>
      <c r="AK29" s="10"/>
      <c r="AL29" s="10"/>
      <c r="AM29" s="10"/>
    </row>
    <row r="30" spans="9:39" ht="10.5" customHeight="1" x14ac:dyDescent="0.25">
      <c r="I30" s="175"/>
      <c r="J30" s="88"/>
      <c r="K30" s="180"/>
      <c r="L30" s="180"/>
      <c r="M30" s="180"/>
      <c r="N30" s="180"/>
      <c r="O30" s="180"/>
      <c r="P30" s="181"/>
      <c r="Q30" s="10"/>
      <c r="R30" s="10"/>
      <c r="S30" s="10"/>
      <c r="T30" s="10"/>
      <c r="U30" s="10"/>
      <c r="V30" s="10"/>
      <c r="W30" s="10"/>
      <c r="X30" s="10"/>
      <c r="Y30" s="10"/>
      <c r="Z30" s="10"/>
      <c r="AA30" s="10"/>
      <c r="AB30" s="10"/>
      <c r="AC30" s="10"/>
      <c r="AD30" s="10"/>
      <c r="AE30" s="10"/>
      <c r="AF30" s="10"/>
      <c r="AG30" s="10"/>
      <c r="AH30" s="10"/>
      <c r="AI30" s="10"/>
      <c r="AJ30" s="10"/>
      <c r="AK30" s="10"/>
      <c r="AL30" s="10"/>
      <c r="AM30" s="10"/>
    </row>
    <row r="31" spans="9:39" ht="10.5" customHeight="1" x14ac:dyDescent="0.25">
      <c r="I31" s="175"/>
      <c r="J31" s="88"/>
      <c r="K31" s="180"/>
      <c r="L31" s="180"/>
      <c r="M31" s="180"/>
      <c r="N31" s="180"/>
      <c r="O31" s="180"/>
      <c r="P31" s="181"/>
      <c r="Q31" s="10"/>
      <c r="R31" s="10"/>
      <c r="S31" s="10"/>
      <c r="T31" s="10"/>
      <c r="U31" s="10"/>
      <c r="V31" s="10"/>
      <c r="W31" s="10"/>
      <c r="X31" s="10"/>
      <c r="Y31" s="10"/>
      <c r="Z31" s="10"/>
      <c r="AA31" s="10"/>
      <c r="AB31" s="10"/>
      <c r="AC31" s="10"/>
      <c r="AD31" s="10"/>
      <c r="AE31" s="10"/>
      <c r="AF31" s="10"/>
      <c r="AG31" s="10"/>
      <c r="AH31" s="10"/>
      <c r="AI31" s="10"/>
      <c r="AJ31" s="10"/>
      <c r="AK31" s="10"/>
      <c r="AL31" s="10"/>
      <c r="AM31" s="10"/>
    </row>
    <row r="32" spans="9:39" ht="10.5" customHeight="1" x14ac:dyDescent="0.25">
      <c r="I32" s="175"/>
      <c r="J32" s="88"/>
      <c r="K32" s="180"/>
      <c r="L32" s="180"/>
      <c r="M32" s="180"/>
      <c r="N32" s="180"/>
      <c r="O32" s="180"/>
      <c r="P32" s="181"/>
      <c r="Q32" s="10"/>
      <c r="R32" s="10"/>
      <c r="S32" s="10"/>
      <c r="T32" s="10"/>
      <c r="U32" s="10"/>
      <c r="V32" s="10"/>
      <c r="W32" s="10"/>
      <c r="X32" s="10"/>
      <c r="Y32" s="10"/>
      <c r="Z32" s="10"/>
      <c r="AA32" s="10"/>
      <c r="AB32" s="10"/>
      <c r="AC32" s="10"/>
      <c r="AD32" s="10"/>
      <c r="AE32" s="10"/>
      <c r="AF32" s="10"/>
      <c r="AG32" s="10"/>
      <c r="AH32" s="10"/>
      <c r="AI32" s="10"/>
      <c r="AJ32" s="10"/>
      <c r="AK32" s="10"/>
      <c r="AL32" s="10"/>
      <c r="AM32" s="10"/>
    </row>
    <row r="33" spans="1:39" ht="10.5" customHeight="1" x14ac:dyDescent="0.25">
      <c r="J33" s="88"/>
      <c r="K33" s="180"/>
      <c r="L33" s="180"/>
      <c r="M33" s="180"/>
      <c r="N33" s="180"/>
      <c r="O33" s="180"/>
      <c r="P33" s="76"/>
      <c r="Q33" s="10"/>
      <c r="R33" s="10"/>
      <c r="S33" s="10"/>
      <c r="T33" s="10"/>
      <c r="U33" s="10"/>
      <c r="V33" s="10"/>
      <c r="W33" s="10"/>
      <c r="X33" s="10"/>
      <c r="Y33" s="10"/>
      <c r="Z33" s="10"/>
      <c r="AA33" s="10"/>
      <c r="AB33" s="10"/>
      <c r="AC33" s="10"/>
      <c r="AD33" s="10"/>
      <c r="AE33" s="10"/>
      <c r="AF33" s="10"/>
      <c r="AG33" s="10"/>
      <c r="AH33" s="10"/>
      <c r="AI33" s="10"/>
      <c r="AJ33" s="10"/>
      <c r="AK33" s="10"/>
      <c r="AL33" s="10"/>
      <c r="AM33" s="10"/>
    </row>
    <row r="34" spans="1:39" ht="10.5" customHeight="1" x14ac:dyDescent="0.25">
      <c r="I34" s="175"/>
      <c r="J34" s="10"/>
      <c r="K34" s="180"/>
      <c r="L34" s="180"/>
      <c r="M34" s="180"/>
      <c r="N34" s="180"/>
      <c r="O34" s="180"/>
      <c r="P34" s="77"/>
      <c r="Q34" s="10"/>
      <c r="R34" s="10"/>
      <c r="S34" s="10"/>
      <c r="T34" s="10"/>
      <c r="U34" s="10"/>
      <c r="V34" s="10"/>
      <c r="W34" s="10"/>
      <c r="X34" s="10"/>
      <c r="Y34" s="10"/>
      <c r="Z34" s="10"/>
      <c r="AA34" s="10"/>
      <c r="AB34" s="10"/>
      <c r="AC34" s="10"/>
      <c r="AD34" s="10"/>
      <c r="AE34" s="10"/>
      <c r="AF34" s="10"/>
      <c r="AG34" s="10"/>
      <c r="AH34" s="10"/>
      <c r="AI34" s="10"/>
      <c r="AJ34" s="10"/>
      <c r="AK34" s="10"/>
      <c r="AL34" s="10"/>
      <c r="AM34" s="10"/>
    </row>
    <row r="35" spans="1:39" ht="10.5" customHeight="1" x14ac:dyDescent="0.25">
      <c r="J35" s="10"/>
      <c r="K35" s="180"/>
      <c r="L35" s="180"/>
      <c r="M35" s="180"/>
      <c r="N35" s="180"/>
      <c r="O35" s="180"/>
      <c r="P35" s="10"/>
      <c r="Q35" s="10"/>
      <c r="R35" s="10"/>
      <c r="S35" s="10"/>
      <c r="T35" s="10"/>
      <c r="U35" s="10"/>
      <c r="V35" s="10"/>
      <c r="W35" s="10"/>
      <c r="X35" s="10"/>
      <c r="Y35" s="10"/>
      <c r="Z35" s="10"/>
      <c r="AA35" s="10"/>
      <c r="AB35" s="10"/>
      <c r="AC35" s="10"/>
      <c r="AD35" s="10"/>
      <c r="AE35" s="10"/>
      <c r="AF35" s="10"/>
      <c r="AG35" s="10"/>
      <c r="AH35" s="10"/>
      <c r="AI35" s="10"/>
      <c r="AJ35" s="10"/>
      <c r="AK35" s="10"/>
      <c r="AL35" s="10"/>
      <c r="AM35" s="10"/>
    </row>
    <row r="36" spans="1:39" ht="10.5" customHeight="1" x14ac:dyDescent="0.25">
      <c r="I36" s="10"/>
      <c r="J36" s="10"/>
      <c r="K36" s="180"/>
      <c r="L36" s="180"/>
      <c r="M36" s="180"/>
      <c r="N36" s="180"/>
      <c r="O36" s="180"/>
      <c r="P36" s="10"/>
      <c r="Q36" s="10"/>
      <c r="R36" s="10"/>
      <c r="S36" s="10"/>
      <c r="T36" s="10"/>
      <c r="U36" s="10"/>
      <c r="V36" s="10"/>
      <c r="W36" s="10"/>
      <c r="X36" s="10"/>
      <c r="Y36" s="10"/>
      <c r="Z36" s="10"/>
      <c r="AA36" s="10"/>
      <c r="AB36" s="10"/>
      <c r="AC36" s="10"/>
      <c r="AD36" s="10"/>
      <c r="AE36" s="10"/>
      <c r="AF36" s="10"/>
      <c r="AG36" s="10"/>
      <c r="AH36" s="10"/>
      <c r="AI36" s="10"/>
      <c r="AJ36" s="10"/>
      <c r="AK36" s="10"/>
      <c r="AL36" s="10"/>
      <c r="AM36" s="10"/>
    </row>
    <row r="37" spans="1:39" ht="10.5" customHeight="1" x14ac:dyDescent="0.25">
      <c r="I37" s="10"/>
      <c r="J37" s="10"/>
      <c r="K37" s="180"/>
      <c r="L37" s="180"/>
      <c r="M37" s="180"/>
      <c r="N37" s="180"/>
      <c r="O37" s="180"/>
      <c r="P37" s="10"/>
      <c r="Q37" s="10"/>
      <c r="R37" s="10"/>
      <c r="S37" s="10"/>
      <c r="T37" s="10"/>
      <c r="U37" s="10"/>
      <c r="V37" s="10"/>
      <c r="W37" s="10"/>
      <c r="X37" s="10"/>
      <c r="Y37" s="10"/>
      <c r="Z37" s="10"/>
      <c r="AA37" s="10"/>
      <c r="AB37" s="10"/>
      <c r="AC37" s="10"/>
      <c r="AD37" s="10"/>
      <c r="AE37" s="10"/>
      <c r="AF37" s="10"/>
      <c r="AG37" s="10"/>
      <c r="AH37" s="10"/>
      <c r="AI37" s="10"/>
      <c r="AJ37" s="10"/>
      <c r="AK37" s="10"/>
      <c r="AL37" s="10"/>
      <c r="AM37" s="10"/>
    </row>
    <row r="38" spans="1:39" ht="10.5" customHeight="1" x14ac:dyDescent="0.2">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row>
    <row r="39" spans="1:39" ht="10.5" customHeight="1" x14ac:dyDescent="0.2">
      <c r="I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row>
    <row r="40" spans="1:39" x14ac:dyDescent="0.2">
      <c r="B40" s="166"/>
      <c r="C40" s="179"/>
      <c r="D40" s="174"/>
      <c r="E40" s="174"/>
      <c r="F40" s="174"/>
      <c r="G40" s="174"/>
      <c r="H40" s="174"/>
      <c r="I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row>
    <row r="41" spans="1:39" ht="10.5" customHeight="1" x14ac:dyDescent="0.2">
      <c r="B41" s="166"/>
      <c r="C41" s="179"/>
      <c r="D41" s="174"/>
      <c r="E41" s="174"/>
      <c r="F41" s="174"/>
      <c r="G41" s="174"/>
      <c r="H41" s="174"/>
      <c r="I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row>
    <row r="42" spans="1:39" ht="10.5" customHeight="1" x14ac:dyDescent="0.2">
      <c r="B42" s="166"/>
      <c r="C42" s="179"/>
      <c r="D42" s="174"/>
      <c r="E42" s="174"/>
      <c r="F42" s="174"/>
      <c r="G42" s="174"/>
      <c r="H42" s="174"/>
      <c r="I42" s="10"/>
      <c r="Q42" s="10"/>
      <c r="R42" s="10"/>
      <c r="S42" s="10"/>
      <c r="T42" s="10"/>
      <c r="U42" s="10"/>
      <c r="V42" s="10"/>
      <c r="W42" s="10"/>
      <c r="X42" s="10"/>
      <c r="Y42" s="10"/>
      <c r="Z42" s="10"/>
      <c r="AA42" s="10"/>
      <c r="AB42" s="10"/>
      <c r="AC42" s="10"/>
      <c r="AD42" s="10"/>
      <c r="AE42" s="10"/>
      <c r="AF42" s="10"/>
      <c r="AG42" s="10"/>
      <c r="AH42" s="10"/>
      <c r="AI42" s="10"/>
      <c r="AJ42" s="10"/>
      <c r="AK42" s="10"/>
      <c r="AL42" s="10"/>
      <c r="AM42" s="10"/>
    </row>
    <row r="43" spans="1:39" ht="10.5" customHeight="1" x14ac:dyDescent="0.2">
      <c r="E43" s="174"/>
      <c r="Q43" s="10"/>
      <c r="R43" s="10"/>
      <c r="S43" s="10"/>
      <c r="T43" s="10"/>
      <c r="U43" s="10"/>
      <c r="V43" s="10"/>
      <c r="W43" s="10"/>
      <c r="X43" s="10"/>
      <c r="Y43" s="10"/>
      <c r="Z43" s="10"/>
      <c r="AA43" s="10"/>
      <c r="AB43" s="10"/>
      <c r="AC43" s="10"/>
      <c r="AD43" s="10"/>
      <c r="AE43" s="10"/>
      <c r="AF43" s="10"/>
      <c r="AG43" s="10"/>
      <c r="AH43" s="10"/>
      <c r="AI43" s="10"/>
      <c r="AJ43" s="10"/>
      <c r="AK43" s="10"/>
      <c r="AL43" s="10"/>
      <c r="AM43" s="10"/>
    </row>
    <row r="44" spans="1:39" ht="10.5" customHeight="1" x14ac:dyDescent="0.2">
      <c r="D44" s="175"/>
      <c r="E44" s="175"/>
      <c r="F44" s="175"/>
      <c r="G44" s="175"/>
      <c r="H44" s="175"/>
      <c r="Q44" s="10"/>
      <c r="R44" s="10"/>
      <c r="S44" s="10"/>
      <c r="T44" s="10"/>
      <c r="U44" s="10"/>
      <c r="V44" s="10"/>
      <c r="W44" s="10"/>
      <c r="X44" s="10"/>
      <c r="Y44" s="10"/>
      <c r="Z44" s="10"/>
      <c r="AA44" s="10"/>
      <c r="AB44" s="10"/>
      <c r="AC44" s="10"/>
      <c r="AD44" s="10"/>
      <c r="AE44" s="10"/>
      <c r="AF44" s="10"/>
      <c r="AG44" s="10"/>
      <c r="AH44" s="10"/>
      <c r="AI44" s="10"/>
      <c r="AJ44" s="10"/>
      <c r="AK44" s="10"/>
      <c r="AL44" s="10"/>
      <c r="AM44" s="10"/>
    </row>
    <row r="45" spans="1:39" ht="10.5" customHeight="1" x14ac:dyDescent="0.2">
      <c r="Q45" s="10"/>
      <c r="R45" s="10"/>
      <c r="S45" s="10"/>
      <c r="T45" s="10"/>
      <c r="U45" s="10"/>
      <c r="V45" s="10"/>
      <c r="W45" s="10"/>
      <c r="X45" s="10"/>
      <c r="Y45" s="10"/>
      <c r="Z45" s="10"/>
      <c r="AA45" s="10"/>
      <c r="AB45" s="10"/>
      <c r="AC45" s="10"/>
      <c r="AD45" s="10"/>
      <c r="AE45" s="10"/>
      <c r="AF45" s="10"/>
      <c r="AG45" s="10"/>
      <c r="AH45" s="10"/>
      <c r="AI45" s="10"/>
      <c r="AJ45" s="10"/>
      <c r="AK45" s="10"/>
      <c r="AL45" s="10"/>
      <c r="AM45" s="10"/>
    </row>
    <row r="46" spans="1:39" ht="10.5" customHeight="1" x14ac:dyDescent="0.2">
      <c r="Q46" s="10"/>
      <c r="R46" s="10"/>
      <c r="S46" s="10"/>
      <c r="T46" s="10"/>
      <c r="U46" s="10"/>
      <c r="V46" s="10"/>
      <c r="W46" s="10"/>
      <c r="X46" s="10"/>
      <c r="Y46" s="10"/>
      <c r="Z46" s="10"/>
      <c r="AA46" s="10"/>
      <c r="AB46" s="10"/>
      <c r="AC46" s="10"/>
      <c r="AD46" s="10"/>
      <c r="AE46" s="10"/>
      <c r="AF46" s="10"/>
      <c r="AG46" s="10"/>
      <c r="AH46" s="10"/>
      <c r="AI46" s="10"/>
      <c r="AJ46" s="10"/>
      <c r="AK46" s="10"/>
      <c r="AL46" s="10"/>
      <c r="AM46" s="10"/>
    </row>
    <row r="47" spans="1:39" ht="10.5" customHeight="1" x14ac:dyDescent="0.2">
      <c r="A47" s="176"/>
      <c r="B47" s="176"/>
      <c r="D47" s="178"/>
      <c r="E47" s="178"/>
      <c r="G47" s="177"/>
      <c r="H47" s="178"/>
      <c r="Q47" s="10"/>
      <c r="R47" s="10"/>
      <c r="S47" s="10"/>
      <c r="T47" s="10"/>
      <c r="U47" s="10"/>
      <c r="V47" s="10"/>
      <c r="W47" s="10"/>
      <c r="X47" s="10"/>
      <c r="Y47" s="10"/>
      <c r="Z47" s="10"/>
      <c r="AA47" s="10"/>
      <c r="AB47" s="10"/>
      <c r="AC47" s="10"/>
      <c r="AD47" s="10"/>
      <c r="AE47" s="10"/>
      <c r="AF47" s="10"/>
      <c r="AG47" s="10"/>
      <c r="AH47" s="10"/>
      <c r="AI47" s="10"/>
      <c r="AJ47" s="10"/>
      <c r="AK47" s="10"/>
      <c r="AL47" s="10"/>
      <c r="AM47" s="10"/>
    </row>
    <row r="48" spans="1:39" ht="10.5" customHeight="1" x14ac:dyDescent="0.2">
      <c r="A48" s="176"/>
      <c r="B48" s="176"/>
      <c r="E48" s="166"/>
      <c r="F48" s="177"/>
      <c r="Q48" s="10"/>
      <c r="R48" s="10"/>
      <c r="S48" s="10"/>
      <c r="T48" s="10"/>
      <c r="U48" s="10"/>
      <c r="V48" s="10"/>
      <c r="W48" s="10"/>
      <c r="X48" s="10"/>
      <c r="Y48" s="10"/>
      <c r="Z48" s="10"/>
      <c r="AA48" s="10"/>
      <c r="AB48" s="10"/>
      <c r="AC48" s="10"/>
      <c r="AD48" s="10"/>
      <c r="AE48" s="10"/>
      <c r="AF48" s="10"/>
      <c r="AG48" s="10"/>
      <c r="AH48" s="10"/>
      <c r="AI48" s="10"/>
      <c r="AJ48" s="10"/>
      <c r="AK48" s="10"/>
      <c r="AL48" s="10"/>
      <c r="AM48" s="10"/>
    </row>
    <row r="49" spans="1:39" ht="10.5" customHeight="1" x14ac:dyDescent="0.2">
      <c r="A49" s="176"/>
      <c r="B49" s="176"/>
      <c r="E49" s="166"/>
      <c r="F49" s="177"/>
      <c r="G49" s="177"/>
      <c r="Q49" s="10"/>
      <c r="R49" s="10"/>
      <c r="S49" s="10"/>
      <c r="T49" s="10"/>
      <c r="U49" s="10"/>
      <c r="V49" s="10"/>
      <c r="W49" s="10"/>
      <c r="X49" s="10"/>
      <c r="Y49" s="10"/>
      <c r="Z49" s="10"/>
      <c r="AA49" s="10"/>
      <c r="AB49" s="10"/>
      <c r="AC49" s="10"/>
      <c r="AD49" s="10"/>
      <c r="AE49" s="10"/>
      <c r="AF49" s="10"/>
      <c r="AG49" s="10"/>
      <c r="AH49" s="10"/>
      <c r="AI49" s="10"/>
      <c r="AJ49" s="10"/>
      <c r="AK49" s="10"/>
      <c r="AL49" s="10"/>
      <c r="AM49" s="10"/>
    </row>
    <row r="50" spans="1:39" ht="10.5" customHeight="1" x14ac:dyDescent="0.2">
      <c r="A50" s="176"/>
      <c r="B50" s="176"/>
      <c r="Q50" s="10"/>
      <c r="R50" s="10"/>
      <c r="S50" s="10"/>
      <c r="T50" s="10"/>
      <c r="U50" s="10"/>
      <c r="V50" s="10"/>
      <c r="W50" s="10"/>
      <c r="X50" s="10"/>
      <c r="Y50" s="10"/>
      <c r="Z50" s="10"/>
      <c r="AA50" s="10"/>
      <c r="AB50" s="10"/>
      <c r="AC50" s="10"/>
      <c r="AD50" s="10"/>
      <c r="AE50" s="10"/>
      <c r="AF50" s="10"/>
      <c r="AG50" s="10"/>
      <c r="AH50" s="10"/>
      <c r="AI50" s="10"/>
      <c r="AJ50" s="10"/>
      <c r="AK50" s="10"/>
      <c r="AL50" s="10"/>
      <c r="AM50" s="10"/>
    </row>
    <row r="51" spans="1:39" ht="10.5" customHeight="1" x14ac:dyDescent="0.2">
      <c r="A51" s="176"/>
      <c r="B51" s="176"/>
      <c r="Q51" s="10"/>
      <c r="R51" s="10"/>
      <c r="S51" s="10"/>
      <c r="T51" s="10"/>
      <c r="U51" s="10"/>
      <c r="V51" s="10"/>
      <c r="W51" s="10"/>
      <c r="X51" s="10"/>
      <c r="Y51" s="10"/>
      <c r="Z51" s="10"/>
      <c r="AA51" s="10"/>
      <c r="AB51" s="10"/>
      <c r="AC51" s="10"/>
      <c r="AD51" s="10"/>
      <c r="AE51" s="10"/>
      <c r="AF51" s="10"/>
      <c r="AG51" s="10"/>
      <c r="AH51" s="10"/>
      <c r="AI51" s="10"/>
      <c r="AJ51" s="10"/>
      <c r="AK51" s="10"/>
      <c r="AL51" s="10"/>
      <c r="AM51" s="10"/>
    </row>
    <row r="52" spans="1:39" ht="10.5" customHeight="1" x14ac:dyDescent="0.2">
      <c r="A52" s="176"/>
      <c r="B52" s="176"/>
      <c r="F52" s="175"/>
      <c r="G52" s="175"/>
      <c r="Q52" s="10"/>
      <c r="R52" s="10"/>
      <c r="S52" s="10"/>
      <c r="T52" s="10"/>
      <c r="U52" s="10"/>
      <c r="V52" s="10"/>
      <c r="W52" s="10"/>
      <c r="X52" s="10"/>
      <c r="Y52" s="10"/>
      <c r="Z52" s="10"/>
      <c r="AA52" s="10"/>
      <c r="AB52" s="10"/>
      <c r="AC52" s="10"/>
      <c r="AD52" s="10"/>
      <c r="AE52" s="10"/>
      <c r="AF52" s="10"/>
      <c r="AG52" s="10"/>
      <c r="AH52" s="10"/>
      <c r="AI52" s="10"/>
      <c r="AJ52" s="10"/>
      <c r="AK52" s="10"/>
      <c r="AL52" s="10"/>
      <c r="AM52" s="10"/>
    </row>
    <row r="53" spans="1:39" ht="10.5" customHeight="1" x14ac:dyDescent="0.2">
      <c r="F53" s="175"/>
      <c r="Q53" s="10"/>
      <c r="R53" s="10"/>
      <c r="S53" s="10"/>
      <c r="T53" s="10"/>
      <c r="U53" s="10"/>
      <c r="V53" s="10"/>
      <c r="W53" s="10"/>
      <c r="X53" s="10"/>
      <c r="Y53" s="10"/>
      <c r="Z53" s="10"/>
      <c r="AA53" s="10"/>
      <c r="AB53" s="10"/>
      <c r="AC53" s="10"/>
      <c r="AD53" s="10"/>
      <c r="AE53" s="10"/>
      <c r="AF53" s="10"/>
      <c r="AG53" s="10"/>
      <c r="AH53" s="10"/>
      <c r="AI53" s="10"/>
      <c r="AJ53" s="10"/>
      <c r="AK53" s="10"/>
      <c r="AL53" s="10"/>
      <c r="AM53" s="10"/>
    </row>
    <row r="54" spans="1:39" ht="10.5" customHeight="1" x14ac:dyDescent="0.2">
      <c r="F54" s="175"/>
      <c r="Q54" s="10"/>
      <c r="R54" s="10"/>
      <c r="S54" s="10"/>
      <c r="T54" s="10"/>
      <c r="U54" s="10"/>
      <c r="V54" s="10"/>
      <c r="W54" s="10"/>
      <c r="X54" s="10"/>
      <c r="Y54" s="10"/>
      <c r="Z54" s="10"/>
      <c r="AA54" s="10"/>
      <c r="AB54" s="10"/>
      <c r="AC54" s="10"/>
      <c r="AD54" s="10"/>
      <c r="AE54" s="10"/>
      <c r="AF54" s="10"/>
      <c r="AG54" s="10"/>
      <c r="AH54" s="10"/>
      <c r="AI54" s="10"/>
      <c r="AJ54" s="10"/>
      <c r="AK54" s="10"/>
      <c r="AL54" s="10"/>
      <c r="AM54" s="10"/>
    </row>
    <row r="55" spans="1:39" ht="10.5" customHeight="1" x14ac:dyDescent="0.2">
      <c r="C55" s="174"/>
      <c r="Q55" s="10"/>
      <c r="R55" s="10"/>
      <c r="S55" s="10"/>
      <c r="T55" s="10"/>
      <c r="U55" s="10"/>
      <c r="V55" s="10"/>
      <c r="W55" s="10"/>
      <c r="X55" s="10"/>
      <c r="Y55" s="10"/>
      <c r="Z55" s="10"/>
      <c r="AA55" s="10"/>
      <c r="AB55" s="10"/>
      <c r="AC55" s="10"/>
      <c r="AD55" s="10"/>
      <c r="AE55" s="10"/>
      <c r="AF55" s="10"/>
      <c r="AG55" s="10"/>
      <c r="AH55" s="10"/>
      <c r="AI55" s="10"/>
      <c r="AJ55" s="10"/>
      <c r="AK55" s="10"/>
      <c r="AL55" s="10"/>
      <c r="AM55" s="10"/>
    </row>
    <row r="56" spans="1:39" ht="10.5" customHeight="1" x14ac:dyDescent="0.2">
      <c r="C56" s="174"/>
      <c r="Q56" s="10"/>
      <c r="R56" s="10"/>
      <c r="S56" s="10"/>
      <c r="T56" s="10"/>
      <c r="U56" s="10"/>
      <c r="V56" s="10"/>
      <c r="W56" s="10"/>
      <c r="X56" s="10"/>
      <c r="Y56" s="10"/>
      <c r="Z56" s="10"/>
      <c r="AA56" s="10"/>
      <c r="AB56" s="10"/>
      <c r="AC56" s="10"/>
      <c r="AD56" s="10"/>
      <c r="AE56" s="10"/>
      <c r="AF56" s="10"/>
      <c r="AG56" s="10"/>
      <c r="AH56" s="10"/>
      <c r="AI56" s="10"/>
      <c r="AJ56" s="10"/>
      <c r="AK56" s="10"/>
      <c r="AL56" s="10"/>
      <c r="AM56" s="10"/>
    </row>
    <row r="57" spans="1:39" ht="10.5" customHeight="1" x14ac:dyDescent="0.2">
      <c r="C57" s="174"/>
      <c r="Y57" s="173"/>
      <c r="Z57" s="173"/>
      <c r="AA57" s="173"/>
      <c r="AB57" s="173"/>
      <c r="AC57" s="173"/>
      <c r="AD57" s="173"/>
      <c r="AE57" s="173"/>
    </row>
    <row r="58" spans="1:39" ht="10.5" customHeight="1" x14ac:dyDescent="0.2">
      <c r="Y58" s="173"/>
      <c r="Z58" s="173"/>
      <c r="AA58" s="173"/>
      <c r="AB58" s="173"/>
      <c r="AC58" s="173"/>
      <c r="AD58" s="173"/>
      <c r="AE58" s="173"/>
    </row>
    <row r="59" spans="1:39" ht="10.5" customHeight="1" x14ac:dyDescent="0.2">
      <c r="Y59" s="173"/>
      <c r="Z59" s="173"/>
      <c r="AA59" s="173"/>
      <c r="AB59" s="173"/>
      <c r="AC59" s="173"/>
      <c r="AD59" s="173"/>
      <c r="AE59" s="173"/>
    </row>
    <row r="60" spans="1:39" ht="10.5" customHeight="1" x14ac:dyDescent="0.2">
      <c r="Y60" s="173"/>
      <c r="Z60" s="173"/>
      <c r="AA60" s="173"/>
      <c r="AB60" s="173"/>
      <c r="AC60" s="173"/>
      <c r="AD60" s="173"/>
      <c r="AE60" s="173"/>
    </row>
    <row r="61" spans="1:39" ht="10.5" customHeight="1" x14ac:dyDescent="0.2">
      <c r="Y61" s="173"/>
      <c r="Z61" s="173"/>
      <c r="AA61" s="173"/>
      <c r="AB61" s="173"/>
      <c r="AC61" s="173"/>
      <c r="AD61" s="173"/>
      <c r="AE61" s="173"/>
    </row>
    <row r="65" spans="7:20" ht="10.5" customHeight="1" x14ac:dyDescent="0.2">
      <c r="G65" s="161"/>
      <c r="H65" s="161"/>
    </row>
    <row r="69" spans="7:20" ht="10.5" customHeight="1" x14ac:dyDescent="0.2">
      <c r="S69" s="160"/>
      <c r="T69" s="160"/>
    </row>
  </sheetData>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showGridLines="0" topLeftCell="A4" zoomScale="120" zoomScaleNormal="120" workbookViewId="0"/>
  </sheetViews>
  <sheetFormatPr defaultColWidth="9.140625" defaultRowHeight="10.5" customHeight="1" x14ac:dyDescent="0.2"/>
  <cols>
    <col min="1" max="8" width="9.140625" style="89"/>
    <col min="9" max="10" width="18.85546875" style="89" customWidth="1"/>
    <col min="11" max="11" width="15" style="89" customWidth="1"/>
    <col min="12" max="13" width="22.7109375" style="89" customWidth="1"/>
    <col min="14" max="14" width="16.85546875" style="89" customWidth="1"/>
    <col min="15" max="16384" width="9.140625" style="89"/>
  </cols>
  <sheetData>
    <row r="1" spans="1:11" s="4" customFormat="1" ht="10.5" customHeight="1" x14ac:dyDescent="0.2">
      <c r="A1" s="1" t="s">
        <v>4</v>
      </c>
      <c r="B1" s="90" t="s">
        <v>543</v>
      </c>
      <c r="F1" s="6"/>
      <c r="G1" s="6"/>
      <c r="H1" s="7"/>
      <c r="I1" s="327" t="s">
        <v>9</v>
      </c>
      <c r="J1" s="328"/>
      <c r="K1" s="328"/>
    </row>
    <row r="2" spans="1:11" s="4" customFormat="1" ht="10.5" customHeight="1" x14ac:dyDescent="0.2">
      <c r="A2" s="1" t="s">
        <v>1</v>
      </c>
      <c r="B2" s="90" t="s">
        <v>626</v>
      </c>
      <c r="F2" s="6"/>
      <c r="G2" s="6"/>
      <c r="H2" s="7"/>
    </row>
    <row r="3" spans="1:11" s="4" customFormat="1" ht="10.5" customHeight="1" x14ac:dyDescent="0.2">
      <c r="A3" s="1" t="s">
        <v>6</v>
      </c>
      <c r="B3" s="89" t="s">
        <v>7</v>
      </c>
      <c r="F3" s="6"/>
      <c r="G3" s="6"/>
      <c r="H3" s="99"/>
    </row>
    <row r="4" spans="1:11" s="4" customFormat="1" ht="10.5" customHeight="1" x14ac:dyDescent="0.2">
      <c r="A4" s="1" t="s">
        <v>2</v>
      </c>
      <c r="B4" s="89" t="s">
        <v>8</v>
      </c>
      <c r="F4" s="6"/>
      <c r="G4" s="6"/>
      <c r="H4" s="7"/>
    </row>
    <row r="5" spans="1:11" s="4" customFormat="1" ht="10.5" customHeight="1" x14ac:dyDescent="0.2">
      <c r="A5" s="3" t="s">
        <v>5</v>
      </c>
      <c r="B5" s="89"/>
      <c r="F5" s="6"/>
      <c r="G5" s="6"/>
      <c r="H5" s="7"/>
    </row>
    <row r="6" spans="1:11" s="4" customFormat="1" ht="10.5" customHeight="1" x14ac:dyDescent="0.2">
      <c r="A6" s="3" t="s">
        <v>3</v>
      </c>
      <c r="B6" s="74"/>
      <c r="F6" s="6"/>
      <c r="G6" s="6"/>
      <c r="H6" s="7"/>
    </row>
    <row r="10" spans="1:11" ht="10.5" customHeight="1" x14ac:dyDescent="0.2">
      <c r="G10" s="89" t="s">
        <v>380</v>
      </c>
      <c r="I10" s="89" t="s">
        <v>381</v>
      </c>
      <c r="J10" s="89" t="s">
        <v>382</v>
      </c>
      <c r="K10" s="4" t="s">
        <v>217</v>
      </c>
    </row>
    <row r="11" spans="1:11" ht="10.5" customHeight="1" x14ac:dyDescent="0.2">
      <c r="H11" s="89" t="s">
        <v>383</v>
      </c>
      <c r="I11" s="89" t="s">
        <v>384</v>
      </c>
      <c r="J11" s="89" t="s">
        <v>385</v>
      </c>
      <c r="K11" s="89" t="s">
        <v>386</v>
      </c>
    </row>
    <row r="12" spans="1:11" ht="10.5" customHeight="1" x14ac:dyDescent="0.2">
      <c r="G12" s="99">
        <v>2013</v>
      </c>
      <c r="H12" s="99">
        <v>2013</v>
      </c>
      <c r="I12" s="89">
        <v>5432</v>
      </c>
      <c r="J12" s="89">
        <v>17123</v>
      </c>
      <c r="K12" s="89">
        <v>22555</v>
      </c>
    </row>
    <row r="13" spans="1:11" ht="10.5" customHeight="1" x14ac:dyDescent="0.2">
      <c r="G13" s="99">
        <v>2014</v>
      </c>
      <c r="H13" s="99">
        <v>2014</v>
      </c>
      <c r="I13" s="89">
        <v>5236</v>
      </c>
      <c r="J13" s="89">
        <v>13516</v>
      </c>
      <c r="K13" s="89">
        <v>18752</v>
      </c>
    </row>
    <row r="14" spans="1:11" ht="10.5" customHeight="1" x14ac:dyDescent="0.2">
      <c r="G14" s="99">
        <v>2015</v>
      </c>
      <c r="H14" s="99">
        <v>2015</v>
      </c>
      <c r="I14" s="89">
        <v>4121</v>
      </c>
      <c r="J14" s="89">
        <v>8702</v>
      </c>
      <c r="K14" s="89">
        <v>12823</v>
      </c>
    </row>
    <row r="15" spans="1:11" ht="10.5" customHeight="1" x14ac:dyDescent="0.2">
      <c r="G15" s="99">
        <v>2016</v>
      </c>
      <c r="H15" s="99">
        <v>2016</v>
      </c>
      <c r="I15" s="89">
        <v>3657</v>
      </c>
      <c r="J15" s="89">
        <v>5309</v>
      </c>
      <c r="K15" s="89">
        <v>8966</v>
      </c>
    </row>
    <row r="16" spans="1:11" ht="10.5" customHeight="1" x14ac:dyDescent="0.2">
      <c r="G16" s="99">
        <v>2017</v>
      </c>
      <c r="H16" s="99">
        <v>2017</v>
      </c>
      <c r="I16" s="89">
        <v>2009</v>
      </c>
      <c r="J16" s="89">
        <v>4227</v>
      </c>
      <c r="K16" s="89">
        <v>6236</v>
      </c>
    </row>
    <row r="17" spans="7:11" ht="10.5" customHeight="1" x14ac:dyDescent="0.2">
      <c r="G17" s="99">
        <v>2018</v>
      </c>
      <c r="H17" s="99">
        <v>2018</v>
      </c>
      <c r="I17" s="89">
        <v>1231</v>
      </c>
      <c r="J17" s="89">
        <v>4566</v>
      </c>
      <c r="K17" s="89">
        <v>5797</v>
      </c>
    </row>
    <row r="18" spans="7:11" ht="10.5" customHeight="1" x14ac:dyDescent="0.2">
      <c r="G18" s="99" t="s">
        <v>622</v>
      </c>
      <c r="H18" s="99" t="s">
        <v>341</v>
      </c>
      <c r="I18" s="89">
        <v>1054</v>
      </c>
      <c r="J18" s="89">
        <v>4108</v>
      </c>
      <c r="K18" s="89">
        <v>5162</v>
      </c>
    </row>
    <row r="19" spans="7:11" ht="10.5" customHeight="1" x14ac:dyDescent="0.2">
      <c r="G19" s="99" t="s">
        <v>623</v>
      </c>
      <c r="H19" s="99" t="s">
        <v>452</v>
      </c>
      <c r="I19" s="89">
        <v>1323</v>
      </c>
      <c r="J19" s="89">
        <v>3631</v>
      </c>
      <c r="K19" s="89">
        <v>4954</v>
      </c>
    </row>
    <row r="20" spans="7:11" ht="10.5" customHeight="1" x14ac:dyDescent="0.2">
      <c r="G20" s="99" t="s">
        <v>624</v>
      </c>
      <c r="H20" s="99" t="s">
        <v>342</v>
      </c>
      <c r="I20" s="89">
        <v>1216</v>
      </c>
      <c r="J20" s="89">
        <v>3639</v>
      </c>
      <c r="K20" s="89">
        <v>4855</v>
      </c>
    </row>
    <row r="21" spans="7:11" ht="10.5" customHeight="1" x14ac:dyDescent="0.2">
      <c r="G21" s="99" t="s">
        <v>625</v>
      </c>
      <c r="H21" s="99" t="s">
        <v>453</v>
      </c>
      <c r="I21" s="89">
        <v>1162</v>
      </c>
      <c r="J21" s="89">
        <v>3606</v>
      </c>
      <c r="K21" s="89">
        <v>4768</v>
      </c>
    </row>
    <row r="22" spans="7:11" ht="10.5" customHeight="1" x14ac:dyDescent="0.2">
      <c r="G22" s="99" t="s">
        <v>343</v>
      </c>
      <c r="H22" s="99" t="s">
        <v>344</v>
      </c>
      <c r="I22" s="89">
        <v>991</v>
      </c>
      <c r="J22" s="89">
        <v>3040</v>
      </c>
      <c r="K22" s="89">
        <v>4031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showGridLines="0" zoomScale="120" zoomScaleNormal="120" workbookViewId="0"/>
  </sheetViews>
  <sheetFormatPr defaultColWidth="9.140625" defaultRowHeight="10.5" customHeight="1" x14ac:dyDescent="0.2"/>
  <cols>
    <col min="1" max="1" width="13.7109375" style="182" customWidth="1"/>
    <col min="2" max="2" width="21.42578125" style="182" bestFit="1" customWidth="1"/>
    <col min="3" max="3" width="19.140625" style="182" bestFit="1" customWidth="1"/>
    <col min="4" max="4" width="9.140625" style="182"/>
    <col min="5" max="5" width="10.42578125" style="182" customWidth="1"/>
    <col min="6" max="6" width="9.28515625" style="182" bestFit="1" customWidth="1"/>
    <col min="7" max="7" width="9.140625" style="182"/>
    <col min="8" max="8" width="9.140625" style="182" customWidth="1"/>
    <col min="9" max="10" width="9.140625" style="182"/>
    <col min="11" max="11" width="19.140625" style="182" customWidth="1"/>
    <col min="12" max="18" width="9.140625" style="182"/>
    <col min="19" max="19" width="10.140625" style="182" bestFit="1" customWidth="1"/>
    <col min="20" max="21" width="12" style="182" bestFit="1" customWidth="1"/>
    <col min="22" max="22" width="9.140625" style="182"/>
    <col min="23" max="23" width="16.140625" style="182" bestFit="1" customWidth="1"/>
    <col min="24" max="16384" width="9.140625" style="182"/>
  </cols>
  <sheetData>
    <row r="1" spans="1:23" s="4" customFormat="1" ht="10.5" customHeight="1" x14ac:dyDescent="0.2">
      <c r="A1" s="1" t="s">
        <v>4</v>
      </c>
      <c r="B1" s="12" t="s">
        <v>17</v>
      </c>
      <c r="F1" s="6"/>
      <c r="G1" s="6"/>
      <c r="H1" s="7"/>
      <c r="I1" s="327" t="s">
        <v>9</v>
      </c>
      <c r="J1" s="328"/>
      <c r="K1" s="328"/>
    </row>
    <row r="2" spans="1:23" s="4" customFormat="1" ht="10.5" customHeight="1" x14ac:dyDescent="0.2">
      <c r="A2" s="1" t="s">
        <v>1</v>
      </c>
      <c r="B2" s="12" t="s">
        <v>18</v>
      </c>
      <c r="F2" s="6"/>
      <c r="G2" s="6"/>
      <c r="H2" s="7"/>
    </row>
    <row r="3" spans="1:23" s="4" customFormat="1" ht="10.5" customHeight="1" x14ac:dyDescent="0.2">
      <c r="A3" s="1" t="s">
        <v>6</v>
      </c>
      <c r="B3" s="10" t="s">
        <v>7</v>
      </c>
      <c r="F3" s="6"/>
      <c r="G3" s="6"/>
      <c r="H3" s="11"/>
    </row>
    <row r="4" spans="1:23" s="4" customFormat="1" ht="10.5" customHeight="1" x14ac:dyDescent="0.2">
      <c r="A4" s="1" t="s">
        <v>2</v>
      </c>
      <c r="B4" s="10" t="s">
        <v>8</v>
      </c>
      <c r="F4" s="6"/>
      <c r="G4" s="6"/>
      <c r="H4" s="7"/>
    </row>
    <row r="5" spans="1:23" s="4" customFormat="1" ht="10.5" customHeight="1" x14ac:dyDescent="0.2">
      <c r="A5" s="3" t="s">
        <v>5</v>
      </c>
      <c r="B5" s="10"/>
      <c r="F5" s="6"/>
      <c r="G5" s="6"/>
      <c r="H5" s="7"/>
    </row>
    <row r="6" spans="1:23" s="4" customFormat="1" ht="10.5" customHeight="1" x14ac:dyDescent="0.2">
      <c r="A6" s="3" t="s">
        <v>3</v>
      </c>
      <c r="B6" s="74"/>
      <c r="F6" s="6"/>
      <c r="G6" s="6"/>
      <c r="H6" s="7"/>
    </row>
    <row r="8" spans="1:23" ht="10.5" customHeight="1" x14ac:dyDescent="0.2">
      <c r="A8" s="183"/>
      <c r="E8" s="193"/>
      <c r="F8" s="187"/>
      <c r="S8" s="192"/>
      <c r="T8" s="192"/>
      <c r="U8" s="192"/>
      <c r="V8" s="192"/>
      <c r="W8" s="192"/>
    </row>
    <row r="9" spans="1:23" ht="10.5" customHeight="1" x14ac:dyDescent="0.2">
      <c r="A9" s="183"/>
      <c r="E9" s="185"/>
      <c r="F9" s="186"/>
      <c r="S9" s="192"/>
      <c r="T9" s="192"/>
      <c r="U9" s="192"/>
      <c r="V9" s="192"/>
      <c r="W9" s="192"/>
    </row>
    <row r="10" spans="1:23" s="190" customFormat="1" ht="10.5" customHeight="1" x14ac:dyDescent="0.2">
      <c r="A10" s="191"/>
      <c r="E10" s="185">
        <v>42735</v>
      </c>
      <c r="F10" s="186">
        <v>0.02</v>
      </c>
      <c r="G10" s="186"/>
      <c r="H10" s="186"/>
      <c r="I10" s="186"/>
      <c r="J10" s="186"/>
      <c r="K10" s="186"/>
      <c r="L10" s="186"/>
      <c r="M10" s="186"/>
      <c r="N10" s="186"/>
      <c r="O10" s="186"/>
      <c r="P10" s="186"/>
    </row>
    <row r="11" spans="1:23" ht="10.5" customHeight="1" x14ac:dyDescent="0.2">
      <c r="A11" s="183"/>
      <c r="E11" s="185"/>
      <c r="F11" s="186">
        <v>1.7999999999999999E-2</v>
      </c>
      <c r="G11" s="186"/>
      <c r="H11" s="186"/>
      <c r="I11" s="186"/>
      <c r="J11" s="186"/>
      <c r="K11" s="186"/>
      <c r="L11" s="186"/>
      <c r="M11" s="186"/>
      <c r="N11" s="186"/>
      <c r="O11" s="186"/>
      <c r="P11" s="186"/>
    </row>
    <row r="12" spans="1:23" ht="10.5" customHeight="1" x14ac:dyDescent="0.2">
      <c r="A12" s="183"/>
      <c r="E12" s="185"/>
      <c r="F12" s="186">
        <v>1.7000000000000001E-2</v>
      </c>
      <c r="G12" s="186"/>
      <c r="H12" s="186"/>
      <c r="I12" s="186"/>
      <c r="J12" s="186"/>
      <c r="K12" s="186"/>
      <c r="L12" s="186"/>
      <c r="M12" s="186"/>
      <c r="N12" s="186"/>
      <c r="O12" s="186"/>
      <c r="P12" s="186"/>
    </row>
    <row r="13" spans="1:23" ht="10.5" customHeight="1" x14ac:dyDescent="0.2">
      <c r="A13" s="183"/>
      <c r="C13" s="188"/>
      <c r="E13" s="185"/>
      <c r="F13" s="186">
        <v>1.6E-2</v>
      </c>
      <c r="G13" s="186"/>
      <c r="H13" s="186"/>
      <c r="I13" s="186"/>
      <c r="J13" s="186"/>
      <c r="K13" s="186"/>
      <c r="L13" s="186"/>
      <c r="M13" s="186"/>
      <c r="N13" s="186"/>
      <c r="O13" s="186"/>
      <c r="P13" s="186"/>
    </row>
    <row r="14" spans="1:23" ht="10.5" customHeight="1" x14ac:dyDescent="0.2">
      <c r="A14" s="183"/>
      <c r="E14" s="185"/>
      <c r="F14" s="186">
        <v>1.2999999999999999E-2</v>
      </c>
      <c r="G14" s="186"/>
      <c r="H14" s="186"/>
      <c r="I14" s="186"/>
      <c r="J14" s="186"/>
      <c r="K14" s="186"/>
      <c r="L14" s="186"/>
      <c r="M14" s="186"/>
      <c r="N14" s="186"/>
      <c r="O14" s="186"/>
      <c r="P14" s="186"/>
    </row>
    <row r="15" spans="1:23" ht="10.5" customHeight="1" x14ac:dyDescent="0.2">
      <c r="A15" s="183"/>
      <c r="E15" s="185"/>
      <c r="F15" s="186">
        <v>1.2999999999999999E-2</v>
      </c>
      <c r="G15" s="186"/>
      <c r="H15" s="186"/>
      <c r="I15" s="186"/>
      <c r="J15" s="186"/>
      <c r="K15" s="186"/>
      <c r="L15" s="186"/>
      <c r="M15" s="186"/>
      <c r="N15" s="186"/>
      <c r="O15" s="186"/>
      <c r="P15" s="186"/>
    </row>
    <row r="16" spans="1:23" ht="10.5" customHeight="1" x14ac:dyDescent="0.2">
      <c r="A16" s="183"/>
      <c r="E16" s="185">
        <v>42916</v>
      </c>
      <c r="F16" s="186">
        <v>1.2E-2</v>
      </c>
      <c r="G16" s="186"/>
      <c r="H16" s="186"/>
      <c r="I16" s="186"/>
      <c r="J16" s="186"/>
      <c r="K16" s="186"/>
      <c r="L16" s="186"/>
      <c r="M16" s="186"/>
      <c r="N16" s="186"/>
      <c r="O16" s="186"/>
      <c r="P16" s="186"/>
    </row>
    <row r="17" spans="1:16" ht="10.5" customHeight="1" x14ac:dyDescent="0.2">
      <c r="A17" s="183"/>
      <c r="E17" s="185"/>
      <c r="F17" s="186">
        <v>1.2E-2</v>
      </c>
      <c r="G17" s="186"/>
      <c r="H17" s="186"/>
      <c r="I17" s="186"/>
      <c r="J17" s="186"/>
      <c r="K17" s="186"/>
      <c r="L17" s="186"/>
      <c r="M17" s="186"/>
      <c r="N17" s="186"/>
      <c r="O17" s="186"/>
      <c r="P17" s="186"/>
    </row>
    <row r="18" spans="1:16" ht="10.5" customHeight="1" x14ac:dyDescent="0.2">
      <c r="A18" s="183"/>
      <c r="E18" s="185"/>
      <c r="F18" s="186">
        <v>1.2E-2</v>
      </c>
      <c r="G18" s="186"/>
      <c r="H18" s="186"/>
      <c r="I18" s="186"/>
      <c r="J18" s="186"/>
      <c r="K18" s="186"/>
      <c r="L18" s="186"/>
      <c r="M18" s="186"/>
      <c r="N18" s="186"/>
      <c r="O18" s="186"/>
      <c r="P18" s="186"/>
    </row>
    <row r="19" spans="1:16" ht="10.5" customHeight="1" x14ac:dyDescent="0.2">
      <c r="A19" s="183"/>
      <c r="E19" s="185"/>
      <c r="F19" s="186">
        <v>1.0999999999999999E-2</v>
      </c>
      <c r="G19" s="186"/>
      <c r="H19" s="186"/>
      <c r="I19" s="186"/>
      <c r="J19" s="186"/>
      <c r="K19" s="186"/>
      <c r="L19" s="186"/>
      <c r="M19" s="186"/>
      <c r="N19" s="186"/>
      <c r="O19" s="186"/>
      <c r="P19" s="186"/>
    </row>
    <row r="20" spans="1:16" ht="10.5" customHeight="1" x14ac:dyDescent="0.2">
      <c r="A20" s="183"/>
      <c r="E20" s="185"/>
      <c r="F20" s="186">
        <v>1.0999999999999999E-2</v>
      </c>
      <c r="G20" s="186"/>
      <c r="H20" s="186"/>
      <c r="I20" s="186"/>
      <c r="J20" s="186"/>
      <c r="K20" s="186"/>
      <c r="L20" s="186"/>
      <c r="M20" s="186"/>
      <c r="N20" s="186"/>
      <c r="O20" s="186"/>
      <c r="P20" s="186"/>
    </row>
    <row r="21" spans="1:16" ht="10.5" customHeight="1" x14ac:dyDescent="0.2">
      <c r="A21" s="183"/>
      <c r="E21" s="185"/>
      <c r="F21" s="186">
        <v>1.4E-2</v>
      </c>
      <c r="G21" s="186"/>
      <c r="H21" s="186"/>
      <c r="I21" s="186"/>
      <c r="J21" s="186"/>
      <c r="K21" s="186"/>
      <c r="L21" s="186"/>
      <c r="M21" s="186"/>
      <c r="N21" s="186"/>
      <c r="O21" s="186"/>
      <c r="P21" s="186"/>
    </row>
    <row r="22" spans="1:16" ht="10.5" customHeight="1" x14ac:dyDescent="0.2">
      <c r="A22" s="183"/>
      <c r="E22" s="185">
        <v>43100</v>
      </c>
      <c r="F22" s="186">
        <v>1.6E-2</v>
      </c>
      <c r="G22" s="186"/>
      <c r="H22" s="186"/>
      <c r="I22" s="186"/>
      <c r="J22" s="186"/>
      <c r="K22" s="186"/>
      <c r="L22" s="186"/>
      <c r="M22" s="186"/>
      <c r="N22" s="186"/>
      <c r="O22" s="186"/>
      <c r="P22" s="186"/>
    </row>
    <row r="23" spans="1:16" ht="10.5" customHeight="1" x14ac:dyDescent="0.2">
      <c r="A23" s="183"/>
      <c r="E23" s="185"/>
      <c r="F23" s="186">
        <v>1.4999999999999999E-2</v>
      </c>
      <c r="G23" s="186"/>
      <c r="H23" s="186"/>
      <c r="I23" s="186"/>
      <c r="J23" s="186"/>
      <c r="K23" s="186"/>
      <c r="L23" s="186"/>
      <c r="M23" s="186"/>
      <c r="N23" s="186"/>
      <c r="O23" s="186"/>
      <c r="P23" s="186"/>
    </row>
    <row r="24" spans="1:16" ht="10.5" customHeight="1" x14ac:dyDescent="0.2">
      <c r="A24" s="183"/>
      <c r="E24" s="185"/>
      <c r="F24" s="186">
        <v>1.4E-2</v>
      </c>
      <c r="G24" s="186"/>
      <c r="H24" s="186"/>
      <c r="I24" s="186"/>
      <c r="J24" s="186"/>
      <c r="K24" s="186"/>
      <c r="L24" s="186"/>
      <c r="M24" s="186"/>
      <c r="N24" s="186"/>
      <c r="O24" s="186"/>
      <c r="P24" s="186"/>
    </row>
    <row r="25" spans="1:16" ht="10.5" customHeight="1" x14ac:dyDescent="0.2">
      <c r="A25" s="183"/>
      <c r="E25" s="185"/>
      <c r="F25" s="186">
        <v>1.2E-2</v>
      </c>
      <c r="G25" s="186"/>
      <c r="H25" s="186"/>
      <c r="I25" s="186"/>
      <c r="J25" s="186"/>
      <c r="K25" s="186"/>
      <c r="L25" s="186"/>
      <c r="M25" s="186"/>
      <c r="N25" s="186"/>
      <c r="O25" s="186"/>
      <c r="P25" s="186"/>
    </row>
    <row r="26" spans="1:16" ht="10.5" customHeight="1" x14ac:dyDescent="0.2">
      <c r="A26" s="183"/>
      <c r="E26" s="185"/>
      <c r="F26" s="186">
        <v>0.01</v>
      </c>
      <c r="G26" s="186"/>
      <c r="H26" s="186"/>
      <c r="I26" s="186"/>
      <c r="J26" s="186"/>
      <c r="K26" s="186"/>
      <c r="L26" s="186"/>
      <c r="M26" s="186"/>
      <c r="N26" s="186"/>
      <c r="O26" s="186"/>
      <c r="P26" s="186"/>
    </row>
    <row r="27" spans="1:16" ht="10.5" customHeight="1" x14ac:dyDescent="0.2">
      <c r="A27" s="183"/>
      <c r="E27" s="185"/>
      <c r="F27" s="186">
        <v>8.9999999999999993E-3</v>
      </c>
      <c r="G27" s="186"/>
      <c r="H27" s="186"/>
      <c r="I27" s="186"/>
      <c r="J27" s="186"/>
      <c r="K27" s="186"/>
      <c r="L27" s="186"/>
      <c r="M27" s="186"/>
      <c r="N27" s="186"/>
      <c r="O27" s="186"/>
      <c r="P27" s="186"/>
    </row>
    <row r="28" spans="1:16" ht="10.5" customHeight="1" x14ac:dyDescent="0.2">
      <c r="A28" s="183"/>
      <c r="B28" s="188"/>
      <c r="C28" s="188"/>
      <c r="E28" s="185">
        <v>43281</v>
      </c>
      <c r="F28" s="186">
        <v>8.9999999999999993E-3</v>
      </c>
      <c r="G28" s="186"/>
      <c r="H28" s="186"/>
      <c r="I28" s="186"/>
      <c r="J28" s="186"/>
      <c r="K28" s="186"/>
      <c r="L28" s="186"/>
      <c r="M28" s="186"/>
      <c r="N28" s="186"/>
      <c r="O28" s="186"/>
      <c r="P28" s="186"/>
    </row>
    <row r="29" spans="1:16" ht="10.5" customHeight="1" x14ac:dyDescent="0.2">
      <c r="A29" s="183"/>
      <c r="B29" s="188"/>
      <c r="C29" s="188"/>
      <c r="E29" s="185"/>
      <c r="F29" s="186">
        <v>8.9999999999999993E-3</v>
      </c>
      <c r="G29" s="186"/>
      <c r="H29" s="186"/>
      <c r="I29" s="186"/>
      <c r="J29" s="186"/>
      <c r="K29" s="186"/>
      <c r="L29" s="186"/>
      <c r="M29" s="186"/>
      <c r="N29" s="186"/>
      <c r="O29" s="186"/>
      <c r="P29" s="186"/>
    </row>
    <row r="30" spans="1:16" ht="10.5" customHeight="1" x14ac:dyDescent="0.2">
      <c r="A30" s="183"/>
      <c r="B30" s="188"/>
      <c r="C30" s="188"/>
      <c r="E30" s="185"/>
      <c r="F30" s="186">
        <v>0.01</v>
      </c>
      <c r="G30" s="186"/>
      <c r="H30" s="186"/>
      <c r="I30" s="186"/>
      <c r="J30" s="186"/>
      <c r="K30" s="186"/>
      <c r="L30" s="186"/>
      <c r="M30" s="186"/>
      <c r="N30" s="186"/>
      <c r="O30" s="186"/>
      <c r="P30" s="186"/>
    </row>
    <row r="31" spans="1:16" ht="10.5" customHeight="1" x14ac:dyDescent="0.2">
      <c r="A31" s="183"/>
      <c r="B31" s="188"/>
      <c r="C31" s="188"/>
      <c r="E31" s="185"/>
      <c r="F31" s="186">
        <v>1.2E-2</v>
      </c>
      <c r="G31" s="186"/>
      <c r="H31" s="186"/>
      <c r="I31" s="186"/>
      <c r="J31" s="186"/>
      <c r="K31" s="186"/>
      <c r="L31" s="186"/>
      <c r="M31" s="186"/>
      <c r="N31" s="186"/>
      <c r="O31" s="186"/>
      <c r="P31" s="186"/>
    </row>
    <row r="32" spans="1:16" ht="10.5" customHeight="1" x14ac:dyDescent="0.2">
      <c r="A32" s="189"/>
      <c r="B32" s="188"/>
      <c r="C32" s="188"/>
      <c r="E32" s="185"/>
      <c r="F32" s="186">
        <v>1.2E-2</v>
      </c>
      <c r="G32" s="186"/>
      <c r="H32" s="186"/>
      <c r="I32" s="186"/>
      <c r="J32" s="186"/>
      <c r="K32" s="186"/>
      <c r="L32" s="186"/>
      <c r="M32" s="186"/>
      <c r="N32" s="186"/>
      <c r="O32" s="186"/>
      <c r="P32" s="186"/>
    </row>
    <row r="33" spans="1:16" ht="10.5" customHeight="1" x14ac:dyDescent="0.2">
      <c r="A33" s="189"/>
      <c r="B33" s="188"/>
      <c r="C33" s="188"/>
      <c r="E33" s="185"/>
      <c r="F33" s="186">
        <v>1.4E-2</v>
      </c>
      <c r="G33" s="186"/>
      <c r="H33" s="186"/>
      <c r="I33" s="186"/>
      <c r="J33" s="186"/>
      <c r="K33" s="186"/>
      <c r="L33" s="186"/>
      <c r="M33" s="186"/>
      <c r="N33" s="186"/>
      <c r="O33" s="186"/>
      <c r="P33" s="186"/>
    </row>
    <row r="34" spans="1:16" ht="10.5" customHeight="1" x14ac:dyDescent="0.2">
      <c r="A34" s="189"/>
      <c r="B34" s="188"/>
      <c r="C34" s="188"/>
      <c r="E34" s="185">
        <v>43465</v>
      </c>
      <c r="F34" s="186">
        <v>1.2E-2</v>
      </c>
      <c r="G34" s="186"/>
      <c r="H34" s="186"/>
      <c r="I34" s="186"/>
      <c r="J34" s="186"/>
      <c r="K34" s="186"/>
      <c r="L34" s="186"/>
      <c r="M34" s="186"/>
      <c r="N34" s="186"/>
      <c r="O34" s="186"/>
      <c r="P34" s="186"/>
    </row>
    <row r="35" spans="1:16" ht="10.5" customHeight="1" x14ac:dyDescent="0.2">
      <c r="C35" s="187"/>
      <c r="E35" s="185"/>
      <c r="F35" s="186">
        <v>1.2E-2</v>
      </c>
      <c r="G35" s="186"/>
      <c r="H35" s="186"/>
      <c r="I35" s="186"/>
      <c r="J35" s="186"/>
      <c r="K35" s="186"/>
      <c r="L35" s="186"/>
      <c r="M35" s="186"/>
      <c r="N35" s="186"/>
      <c r="O35" s="186"/>
      <c r="P35" s="186"/>
    </row>
    <row r="36" spans="1:16" ht="10.5" customHeight="1" x14ac:dyDescent="0.2">
      <c r="E36" s="185"/>
      <c r="F36" s="186">
        <v>1.0999999999999999E-2</v>
      </c>
      <c r="G36" s="186"/>
      <c r="H36" s="186"/>
      <c r="I36" s="186"/>
      <c r="J36" s="186"/>
      <c r="K36" s="186"/>
      <c r="L36" s="186"/>
      <c r="M36" s="186"/>
      <c r="N36" s="186"/>
      <c r="O36" s="186"/>
      <c r="P36" s="186"/>
    </row>
    <row r="37" spans="1:16" ht="10.5" customHeight="1" x14ac:dyDescent="0.2">
      <c r="E37" s="185"/>
      <c r="F37" s="186">
        <v>8.0000000000000002E-3</v>
      </c>
      <c r="G37" s="186"/>
      <c r="H37" s="186"/>
      <c r="I37" s="186"/>
      <c r="J37" s="186"/>
      <c r="K37" s="186"/>
      <c r="L37" s="186"/>
      <c r="M37" s="186"/>
      <c r="N37" s="186"/>
      <c r="O37" s="186"/>
      <c r="P37" s="186"/>
    </row>
    <row r="38" spans="1:16" ht="10.5" customHeight="1" x14ac:dyDescent="0.2">
      <c r="E38" s="185"/>
      <c r="F38" s="186">
        <v>8.9999999999999993E-3</v>
      </c>
      <c r="G38" s="186"/>
      <c r="H38" s="186"/>
      <c r="I38" s="186"/>
      <c r="J38" s="186"/>
      <c r="K38" s="186"/>
      <c r="L38" s="186"/>
      <c r="M38" s="186"/>
      <c r="N38" s="186"/>
      <c r="O38" s="186"/>
      <c r="P38" s="186"/>
    </row>
    <row r="39" spans="1:16" ht="10.5" customHeight="1" x14ac:dyDescent="0.2">
      <c r="E39" s="185"/>
      <c r="F39" s="186">
        <v>8.9999999999999993E-3</v>
      </c>
      <c r="G39" s="186"/>
      <c r="H39" s="186"/>
      <c r="I39" s="186"/>
      <c r="J39" s="186"/>
      <c r="K39" s="186"/>
      <c r="L39" s="186"/>
      <c r="M39" s="186"/>
      <c r="N39" s="186"/>
      <c r="O39" s="186"/>
      <c r="P39" s="186"/>
    </row>
    <row r="40" spans="1:16" ht="10.5" customHeight="1" x14ac:dyDescent="0.2">
      <c r="A40" s="183"/>
      <c r="E40" s="185">
        <v>43646</v>
      </c>
      <c r="F40" s="186">
        <v>0.01</v>
      </c>
      <c r="G40" s="186"/>
      <c r="H40" s="186"/>
      <c r="I40" s="186"/>
      <c r="J40" s="186"/>
      <c r="K40" s="186"/>
      <c r="L40" s="186"/>
      <c r="M40" s="186"/>
      <c r="N40" s="186"/>
      <c r="O40" s="186"/>
      <c r="P40" s="186"/>
    </row>
    <row r="41" spans="1:16" ht="10.5" customHeight="1" x14ac:dyDescent="0.2">
      <c r="A41" s="183"/>
      <c r="E41" s="185"/>
      <c r="F41" s="186">
        <v>7.0000000000000001E-3</v>
      </c>
      <c r="G41" s="186"/>
      <c r="H41" s="186"/>
      <c r="I41" s="186"/>
      <c r="J41" s="186"/>
      <c r="K41" s="186"/>
      <c r="L41" s="186"/>
      <c r="M41" s="186"/>
      <c r="N41" s="186"/>
      <c r="O41" s="186"/>
      <c r="P41" s="186"/>
    </row>
    <row r="42" spans="1:16" ht="10.5" customHeight="1" x14ac:dyDescent="0.2">
      <c r="A42" s="183"/>
      <c r="F42" s="186">
        <v>1.2999999999999999E-2</v>
      </c>
      <c r="G42" s="186"/>
      <c r="H42" s="186"/>
      <c r="I42" s="186"/>
      <c r="J42" s="186"/>
      <c r="K42" s="186"/>
      <c r="L42" s="186"/>
      <c r="M42" s="186"/>
      <c r="N42" s="186"/>
      <c r="O42" s="186"/>
      <c r="P42" s="186"/>
    </row>
    <row r="43" spans="1:16" ht="10.5" customHeight="1" x14ac:dyDescent="0.2">
      <c r="A43" s="183"/>
      <c r="E43" s="185"/>
      <c r="F43" s="186">
        <v>7.0000000000000001E-3</v>
      </c>
      <c r="G43" s="186"/>
      <c r="H43" s="186"/>
      <c r="I43" s="186"/>
      <c r="J43" s="186"/>
      <c r="K43" s="186"/>
      <c r="L43" s="186"/>
      <c r="M43" s="186"/>
      <c r="N43" s="186"/>
      <c r="O43" s="186"/>
      <c r="P43" s="186"/>
    </row>
    <row r="44" spans="1:16" ht="10.5" customHeight="1" x14ac:dyDescent="0.2">
      <c r="E44" s="185"/>
      <c r="F44" s="186">
        <v>6.0000000000000001E-3</v>
      </c>
      <c r="G44" s="186"/>
      <c r="H44" s="186"/>
      <c r="I44" s="186"/>
      <c r="J44" s="186"/>
      <c r="K44" s="186"/>
      <c r="L44" s="186"/>
      <c r="M44" s="186"/>
      <c r="N44" s="186"/>
      <c r="O44" s="186"/>
      <c r="P44" s="186"/>
    </row>
    <row r="45" spans="1:16" ht="10.5" customHeight="1" x14ac:dyDescent="0.2">
      <c r="F45" s="186">
        <v>6.0000000000000001E-3</v>
      </c>
      <c r="G45" s="186"/>
      <c r="H45" s="186"/>
      <c r="I45" s="186"/>
      <c r="J45" s="186"/>
      <c r="K45" s="186"/>
      <c r="L45" s="186"/>
      <c r="M45" s="186"/>
      <c r="N45" s="186"/>
      <c r="O45" s="186"/>
      <c r="P45" s="186"/>
    </row>
    <row r="46" spans="1:16" ht="10.5" customHeight="1" x14ac:dyDescent="0.2">
      <c r="A46" s="183"/>
      <c r="E46" s="185">
        <v>43830</v>
      </c>
      <c r="F46" s="186">
        <v>6.0000000000000001E-3</v>
      </c>
    </row>
    <row r="47" spans="1:16" ht="10.5" customHeight="1" x14ac:dyDescent="0.2">
      <c r="A47" s="183"/>
      <c r="E47" s="185"/>
      <c r="F47" s="186">
        <v>7.0000000000000001E-3</v>
      </c>
    </row>
    <row r="48" spans="1:16" ht="10.5" customHeight="1" x14ac:dyDescent="0.2">
      <c r="A48" s="183"/>
      <c r="E48" s="185"/>
      <c r="F48" s="186">
        <v>4.0000000000000001E-3</v>
      </c>
    </row>
    <row r="49" spans="1:6" ht="10.5" customHeight="1" x14ac:dyDescent="0.2">
      <c r="A49" s="183"/>
      <c r="E49" s="185"/>
      <c r="F49" s="186">
        <v>6.0000000000000001E-3</v>
      </c>
    </row>
    <row r="50" spans="1:6" ht="10.5" customHeight="1" x14ac:dyDescent="0.2">
      <c r="A50" s="183"/>
      <c r="E50" s="185"/>
      <c r="F50" s="186">
        <v>6.0000000000000001E-3</v>
      </c>
    </row>
    <row r="51" spans="1:6" ht="10.5" customHeight="1" x14ac:dyDescent="0.2">
      <c r="A51" s="183"/>
      <c r="E51" s="185"/>
      <c r="F51" s="186">
        <v>8.0000000000000002E-3</v>
      </c>
    </row>
    <row r="52" spans="1:6" ht="10.5" customHeight="1" x14ac:dyDescent="0.2">
      <c r="A52" s="183"/>
      <c r="E52" s="185">
        <v>44012</v>
      </c>
      <c r="F52" s="186">
        <v>7.0000000000000001E-3</v>
      </c>
    </row>
    <row r="53" spans="1:6" ht="10.5" customHeight="1" x14ac:dyDescent="0.2">
      <c r="A53" s="183"/>
      <c r="E53" s="185"/>
      <c r="F53" s="184"/>
    </row>
    <row r="54" spans="1:6" ht="10.5" customHeight="1" x14ac:dyDescent="0.2">
      <c r="A54" s="18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showGridLines="0" zoomScale="120" zoomScaleNormal="120" workbookViewId="0"/>
  </sheetViews>
  <sheetFormatPr defaultColWidth="9.140625" defaultRowHeight="10.5" customHeight="1" x14ac:dyDescent="0.2"/>
  <cols>
    <col min="1" max="8" width="9.140625" style="101"/>
    <col min="9" max="10" width="10.85546875" style="101" bestFit="1" customWidth="1"/>
    <col min="11" max="16384" width="9.140625" style="101"/>
  </cols>
  <sheetData>
    <row r="1" spans="1:13" s="4" customFormat="1" ht="10.5" customHeight="1" x14ac:dyDescent="0.2">
      <c r="A1" s="1" t="s">
        <v>4</v>
      </c>
      <c r="B1" s="124" t="s">
        <v>177</v>
      </c>
      <c r="F1" s="6"/>
      <c r="G1" s="6"/>
      <c r="H1" s="7"/>
      <c r="I1" s="327" t="s">
        <v>9</v>
      </c>
      <c r="J1" s="328"/>
      <c r="K1" s="328"/>
    </row>
    <row r="2" spans="1:13" s="4" customFormat="1" ht="10.5" customHeight="1" x14ac:dyDescent="0.2">
      <c r="A2" s="1" t="s">
        <v>1</v>
      </c>
      <c r="B2" s="124" t="s">
        <v>178</v>
      </c>
      <c r="F2" s="6"/>
      <c r="G2" s="6"/>
      <c r="H2" s="7"/>
    </row>
    <row r="3" spans="1:13" s="4" customFormat="1" ht="10.5" customHeight="1" x14ac:dyDescent="0.2">
      <c r="A3" s="1" t="s">
        <v>6</v>
      </c>
      <c r="B3" s="4" t="s">
        <v>7</v>
      </c>
      <c r="F3" s="6"/>
      <c r="G3" s="6"/>
      <c r="H3" s="110"/>
    </row>
    <row r="4" spans="1:13" s="4" customFormat="1" ht="10.5" customHeight="1" x14ac:dyDescent="0.2">
      <c r="A4" s="1" t="s">
        <v>2</v>
      </c>
      <c r="B4" s="4" t="s">
        <v>8</v>
      </c>
      <c r="F4" s="6"/>
      <c r="G4" s="6"/>
      <c r="H4" s="7"/>
    </row>
    <row r="5" spans="1:13" s="4" customFormat="1" ht="10.5" customHeight="1" x14ac:dyDescent="0.2">
      <c r="A5" s="3" t="s">
        <v>5</v>
      </c>
      <c r="F5" s="6"/>
      <c r="G5" s="6"/>
      <c r="H5" s="7"/>
    </row>
    <row r="6" spans="1:13" s="4" customFormat="1" ht="10.5" customHeight="1" x14ac:dyDescent="0.2">
      <c r="A6" s="3" t="s">
        <v>3</v>
      </c>
      <c r="F6" s="6"/>
      <c r="G6" s="6"/>
      <c r="H6" s="7"/>
    </row>
    <row r="10" spans="1:13" ht="10.5" customHeight="1" x14ac:dyDescent="0.2">
      <c r="J10" s="102" t="s">
        <v>12</v>
      </c>
      <c r="K10" s="102" t="s">
        <v>14</v>
      </c>
      <c r="L10" s="102" t="s">
        <v>13</v>
      </c>
      <c r="M10" s="102" t="s">
        <v>155</v>
      </c>
    </row>
    <row r="11" spans="1:13" ht="10.5" customHeight="1" x14ac:dyDescent="0.2">
      <c r="J11" s="102" t="s">
        <v>10</v>
      </c>
      <c r="K11" s="102" t="s">
        <v>15</v>
      </c>
      <c r="L11" s="102" t="s">
        <v>11</v>
      </c>
      <c r="M11" s="102" t="s">
        <v>156</v>
      </c>
    </row>
    <row r="12" spans="1:13" ht="10.5" customHeight="1" x14ac:dyDescent="0.2">
      <c r="I12" s="102">
        <v>42735</v>
      </c>
      <c r="J12" s="103">
        <v>0.33800000000000002</v>
      </c>
      <c r="K12" s="103">
        <v>0.34899999999999998</v>
      </c>
      <c r="L12" s="103">
        <v>0.13800000000000001</v>
      </c>
      <c r="M12" s="103">
        <v>0.17599999999999999</v>
      </c>
    </row>
    <row r="13" spans="1:13" ht="10.5" customHeight="1" x14ac:dyDescent="0.2">
      <c r="I13" s="102">
        <v>43100</v>
      </c>
      <c r="J13" s="103">
        <v>0.35499999999999998</v>
      </c>
      <c r="K13" s="103">
        <v>0.311</v>
      </c>
      <c r="L13" s="103">
        <v>0.14000000000000001</v>
      </c>
      <c r="M13" s="103">
        <v>0.19400000000000001</v>
      </c>
    </row>
    <row r="14" spans="1:13" ht="10.5" customHeight="1" x14ac:dyDescent="0.2">
      <c r="I14" s="102">
        <v>43465</v>
      </c>
      <c r="J14" s="103">
        <v>0.34</v>
      </c>
      <c r="K14" s="103">
        <v>0.30399999999999999</v>
      </c>
      <c r="L14" s="103">
        <v>0.14799999999999999</v>
      </c>
      <c r="M14" s="103">
        <v>0.20699999999999999</v>
      </c>
    </row>
    <row r="15" spans="1:13" ht="10.5" customHeight="1" x14ac:dyDescent="0.2">
      <c r="I15" s="102">
        <v>43830</v>
      </c>
      <c r="J15" s="103">
        <v>0.34200000000000003</v>
      </c>
      <c r="K15" s="103">
        <v>0.29799999999999999</v>
      </c>
      <c r="L15" s="103">
        <v>0.15</v>
      </c>
      <c r="M15" s="103">
        <v>0.21</v>
      </c>
    </row>
    <row r="16" spans="1:13" ht="10.5" customHeight="1" x14ac:dyDescent="0.2">
      <c r="I16" s="102">
        <v>43921</v>
      </c>
      <c r="J16" s="103">
        <v>0.33400000000000002</v>
      </c>
      <c r="K16" s="103">
        <v>0.30599999999999999</v>
      </c>
      <c r="L16" s="103">
        <v>0.152</v>
      </c>
      <c r="M16" s="103">
        <v>0.20699999999999999</v>
      </c>
    </row>
    <row r="17" spans="9:13" ht="10.5" customHeight="1" x14ac:dyDescent="0.2">
      <c r="I17" s="102">
        <v>44012</v>
      </c>
      <c r="J17" s="103">
        <v>0.33600000000000002</v>
      </c>
      <c r="K17" s="103">
        <v>0.30199999999999999</v>
      </c>
      <c r="L17" s="103">
        <v>0.155</v>
      </c>
      <c r="M17" s="103">
        <v>0.20699999999999999</v>
      </c>
    </row>
    <row r="18" spans="9:13" ht="10.5" customHeight="1" x14ac:dyDescent="0.2">
      <c r="I18" s="102"/>
      <c r="J18" s="103"/>
      <c r="K18" s="103"/>
      <c r="L18" s="103"/>
      <c r="M18" s="103"/>
    </row>
    <row r="19" spans="9:13" ht="10.5" customHeight="1" x14ac:dyDescent="0.2">
      <c r="I19" s="102"/>
      <c r="J19" s="103"/>
      <c r="K19" s="103"/>
      <c r="L19" s="103"/>
      <c r="M19" s="103"/>
    </row>
    <row r="20" spans="9:13" ht="10.5" customHeight="1" x14ac:dyDescent="0.2">
      <c r="I20" s="102"/>
      <c r="J20" s="103"/>
      <c r="K20" s="103"/>
      <c r="L20" s="103"/>
      <c r="M20" s="10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6"/>
  <sheetViews>
    <sheetView showGridLines="0" zoomScale="120" zoomScaleNormal="120" workbookViewId="0"/>
  </sheetViews>
  <sheetFormatPr defaultColWidth="9.28515625" defaultRowHeight="10.5" customHeight="1" x14ac:dyDescent="0.2"/>
  <cols>
    <col min="1" max="1" width="13.7109375" style="194" customWidth="1"/>
    <col min="2" max="2" width="11.28515625" style="194" customWidth="1"/>
    <col min="3" max="3" width="9.28515625" style="194"/>
    <col min="4" max="4" width="13.28515625" style="194" customWidth="1"/>
    <col min="5" max="7" width="9.28515625" style="194"/>
    <col min="8" max="8" width="11.28515625" style="194" customWidth="1"/>
    <col min="9" max="9" width="24.7109375" style="194" customWidth="1"/>
    <col min="10" max="10" width="16.42578125" style="194" customWidth="1"/>
    <col min="11" max="11" width="16.7109375" style="194" customWidth="1"/>
    <col min="12" max="13" width="9.28515625" style="194"/>
    <col min="14" max="14" width="12" style="10" customWidth="1"/>
    <col min="15" max="15" width="15.28515625" style="10" customWidth="1"/>
    <col min="16" max="16" width="14.7109375" style="10" customWidth="1"/>
    <col min="17" max="17" width="14.28515625" style="10" customWidth="1"/>
    <col min="18" max="18" width="14.7109375" style="10" customWidth="1"/>
    <col min="19" max="19" width="16" style="10" customWidth="1"/>
    <col min="20" max="20" width="14.7109375" style="10" customWidth="1"/>
    <col min="21" max="21" width="19.5703125" style="10" bestFit="1" customWidth="1"/>
    <col min="22" max="22" width="16.7109375" style="10" bestFit="1" customWidth="1"/>
    <col min="23" max="23" width="34.7109375" style="10" customWidth="1"/>
    <col min="24" max="24" width="12.5703125" style="10" bestFit="1" customWidth="1"/>
    <col min="25" max="28" width="9.28515625" style="10"/>
    <col min="29" max="16384" width="9.28515625" style="194"/>
  </cols>
  <sheetData>
    <row r="1" spans="1:28" s="4" customFormat="1" ht="10.5" customHeight="1" x14ac:dyDescent="0.2">
      <c r="A1" s="1" t="s">
        <v>4</v>
      </c>
      <c r="B1" s="12" t="s">
        <v>387</v>
      </c>
      <c r="F1" s="6"/>
      <c r="G1" s="6"/>
      <c r="H1" s="7"/>
      <c r="I1" s="327" t="s">
        <v>9</v>
      </c>
      <c r="J1" s="328"/>
      <c r="K1" s="328"/>
      <c r="N1" s="10"/>
      <c r="O1" s="10"/>
      <c r="P1" s="10"/>
      <c r="Q1" s="10"/>
      <c r="R1" s="10"/>
      <c r="S1" s="10"/>
      <c r="T1" s="10"/>
      <c r="U1" s="10"/>
      <c r="V1" s="10"/>
      <c r="W1" s="10"/>
      <c r="X1" s="10"/>
      <c r="Y1" s="10"/>
      <c r="Z1" s="10"/>
      <c r="AA1" s="10"/>
      <c r="AB1" s="10"/>
    </row>
    <row r="2" spans="1:28" s="4" customFormat="1" ht="10.5" customHeight="1" x14ac:dyDescent="0.2">
      <c r="A2" s="1" t="s">
        <v>1</v>
      </c>
      <c r="B2" s="12" t="s">
        <v>627</v>
      </c>
      <c r="F2" s="6"/>
      <c r="G2" s="6"/>
      <c r="H2" s="7"/>
      <c r="N2" s="10"/>
      <c r="O2" s="10"/>
      <c r="P2" s="10"/>
      <c r="Q2" s="10"/>
      <c r="R2" s="10"/>
      <c r="S2" s="10"/>
      <c r="T2" s="10"/>
      <c r="U2" s="10"/>
      <c r="V2" s="10"/>
      <c r="W2" s="10"/>
      <c r="X2" s="10"/>
      <c r="Y2" s="10"/>
      <c r="Z2" s="10"/>
      <c r="AA2" s="10"/>
      <c r="AB2" s="10"/>
    </row>
    <row r="3" spans="1:28" s="4" customFormat="1" ht="10.5" customHeight="1" x14ac:dyDescent="0.2">
      <c r="A3" s="1" t="s">
        <v>6</v>
      </c>
      <c r="B3" s="10" t="s">
        <v>7</v>
      </c>
      <c r="F3" s="6"/>
      <c r="G3" s="6"/>
      <c r="H3" s="11"/>
      <c r="N3" s="10"/>
      <c r="O3" s="10"/>
      <c r="P3" s="10"/>
      <c r="Q3" s="10"/>
      <c r="R3" s="10"/>
      <c r="S3" s="10"/>
      <c r="T3" s="10"/>
      <c r="U3" s="10"/>
      <c r="V3" s="10"/>
      <c r="W3" s="10"/>
      <c r="X3" s="10"/>
      <c r="Y3" s="10"/>
      <c r="Z3" s="10"/>
      <c r="AA3" s="10"/>
      <c r="AB3" s="10"/>
    </row>
    <row r="4" spans="1:28" s="4" customFormat="1" ht="10.5" customHeight="1" x14ac:dyDescent="0.2">
      <c r="A4" s="1" t="s">
        <v>2</v>
      </c>
      <c r="B4" s="10" t="s">
        <v>8</v>
      </c>
      <c r="F4" s="6"/>
      <c r="G4" s="6"/>
      <c r="H4" s="7"/>
      <c r="N4" s="10"/>
      <c r="O4" s="10"/>
      <c r="P4" s="10"/>
      <c r="Q4" s="10"/>
      <c r="R4" s="10"/>
      <c r="S4" s="10"/>
      <c r="T4" s="10"/>
      <c r="U4" s="10"/>
      <c r="V4" s="10"/>
      <c r="W4" s="10"/>
      <c r="X4" s="10"/>
      <c r="Y4" s="10"/>
      <c r="Z4" s="10"/>
      <c r="AA4" s="10"/>
      <c r="AB4" s="10"/>
    </row>
    <row r="5" spans="1:28" s="4" customFormat="1" ht="10.5" customHeight="1" x14ac:dyDescent="0.2">
      <c r="A5" s="3" t="s">
        <v>5</v>
      </c>
      <c r="B5" s="7"/>
      <c r="F5" s="6"/>
      <c r="G5" s="6"/>
      <c r="H5" s="7"/>
      <c r="N5" s="10"/>
      <c r="O5" s="10"/>
      <c r="P5" s="10"/>
      <c r="Q5" s="10"/>
      <c r="R5" s="10"/>
      <c r="S5" s="10"/>
      <c r="T5" s="10"/>
      <c r="U5" s="10"/>
      <c r="V5" s="10"/>
      <c r="W5" s="10"/>
      <c r="X5" s="10"/>
      <c r="Y5" s="10"/>
      <c r="Z5" s="10"/>
      <c r="AA5" s="10"/>
      <c r="AB5" s="10"/>
    </row>
    <row r="6" spans="1:28" s="4" customFormat="1" ht="10.5" customHeight="1" x14ac:dyDescent="0.2">
      <c r="A6" s="3" t="s">
        <v>3</v>
      </c>
      <c r="B6" s="7"/>
      <c r="F6" s="6"/>
      <c r="G6" s="6"/>
      <c r="H6" s="7"/>
      <c r="N6" s="10"/>
      <c r="O6" s="10"/>
      <c r="P6" s="10"/>
      <c r="Q6" s="10"/>
      <c r="R6" s="10"/>
      <c r="S6" s="10"/>
      <c r="T6" s="10"/>
      <c r="U6" s="10"/>
      <c r="V6" s="10"/>
      <c r="W6" s="10"/>
      <c r="X6" s="10"/>
      <c r="Y6" s="10"/>
      <c r="Z6" s="10"/>
      <c r="AA6" s="10"/>
      <c r="AB6" s="10"/>
    </row>
    <row r="9" spans="1:28" ht="10.5" customHeight="1" x14ac:dyDescent="0.2">
      <c r="I9" s="194" t="s">
        <v>389</v>
      </c>
      <c r="J9" s="194" t="s">
        <v>390</v>
      </c>
      <c r="K9" s="194" t="s">
        <v>391</v>
      </c>
      <c r="L9" s="10"/>
      <c r="N9" s="194"/>
      <c r="O9" s="194"/>
      <c r="P9" s="194"/>
    </row>
    <row r="10" spans="1:28" ht="10.5" customHeight="1" x14ac:dyDescent="0.2">
      <c r="G10" s="196"/>
      <c r="H10" s="196"/>
      <c r="I10" s="194" t="s">
        <v>392</v>
      </c>
      <c r="J10" s="194" t="s">
        <v>393</v>
      </c>
      <c r="K10" s="194" t="s">
        <v>394</v>
      </c>
      <c r="L10" s="10"/>
      <c r="N10" s="194"/>
      <c r="O10" s="194"/>
      <c r="P10" s="194"/>
    </row>
    <row r="11" spans="1:28" s="207" customFormat="1" ht="10.5" customHeight="1" x14ac:dyDescent="0.2">
      <c r="G11" s="205"/>
      <c r="H11" s="205">
        <v>42735</v>
      </c>
      <c r="I11" s="206">
        <v>0.42799999999999999</v>
      </c>
      <c r="J11" s="206">
        <v>0.54700000000000004</v>
      </c>
      <c r="K11" s="206">
        <v>0.48099999999999998</v>
      </c>
      <c r="L11" s="10"/>
      <c r="N11" s="204"/>
      <c r="O11" s="204"/>
      <c r="P11" s="204"/>
      <c r="Q11" s="10"/>
      <c r="R11" s="10"/>
      <c r="S11" s="10"/>
      <c r="T11" s="10"/>
      <c r="U11" s="10"/>
      <c r="V11" s="10"/>
      <c r="W11" s="10"/>
      <c r="X11" s="10"/>
      <c r="Y11" s="10"/>
      <c r="Z11" s="10"/>
      <c r="AA11" s="10"/>
      <c r="AB11" s="10"/>
    </row>
    <row r="12" spans="1:28" ht="10.5" customHeight="1" x14ac:dyDescent="0.2">
      <c r="G12" s="196"/>
      <c r="H12" s="196"/>
      <c r="I12" s="206">
        <v>0.43099999999999999</v>
      </c>
      <c r="J12" s="206">
        <v>0.54900000000000004</v>
      </c>
      <c r="K12" s="206">
        <v>0.48399999999999999</v>
      </c>
      <c r="L12" s="10"/>
      <c r="N12" s="204"/>
      <c r="O12" s="204"/>
      <c r="P12" s="204"/>
    </row>
    <row r="13" spans="1:28" ht="10.5" customHeight="1" x14ac:dyDescent="0.2">
      <c r="G13" s="196"/>
      <c r="H13" s="205"/>
      <c r="I13" s="206">
        <v>0.43099999999999999</v>
      </c>
      <c r="J13" s="206">
        <v>0.53900000000000003</v>
      </c>
      <c r="K13" s="206">
        <v>0.47899999999999998</v>
      </c>
      <c r="L13" s="10"/>
      <c r="N13" s="204"/>
      <c r="O13" s="204"/>
      <c r="P13" s="204"/>
    </row>
    <row r="14" spans="1:28" ht="10.5" customHeight="1" x14ac:dyDescent="0.2">
      <c r="G14" s="196"/>
      <c r="H14" s="196"/>
      <c r="I14" s="206">
        <v>0.42499999999999999</v>
      </c>
      <c r="J14" s="206">
        <v>0.53200000000000003</v>
      </c>
      <c r="K14" s="206">
        <v>0.47199999999999998</v>
      </c>
      <c r="L14" s="10"/>
      <c r="N14" s="204"/>
      <c r="O14" s="204"/>
      <c r="P14" s="204"/>
    </row>
    <row r="15" spans="1:28" ht="10.5" customHeight="1" x14ac:dyDescent="0.2">
      <c r="G15" s="196"/>
      <c r="H15" s="205"/>
      <c r="I15" s="206">
        <v>0.379</v>
      </c>
      <c r="J15" s="206">
        <v>0.51900000000000002</v>
      </c>
      <c r="K15" s="206">
        <v>0.44600000000000001</v>
      </c>
      <c r="L15" s="10"/>
      <c r="N15" s="204"/>
      <c r="O15" s="204"/>
      <c r="P15" s="204"/>
    </row>
    <row r="16" spans="1:28" ht="10.5" customHeight="1" x14ac:dyDescent="0.2">
      <c r="G16" s="196"/>
      <c r="H16" s="196"/>
      <c r="I16" s="206">
        <v>0.376</v>
      </c>
      <c r="J16" s="206">
        <v>0.51700000000000002</v>
      </c>
      <c r="K16" s="206">
        <v>0.44400000000000001</v>
      </c>
      <c r="L16" s="10"/>
      <c r="N16" s="204"/>
      <c r="O16" s="204"/>
      <c r="P16" s="204"/>
    </row>
    <row r="17" spans="7:16" ht="10.5" customHeight="1" x14ac:dyDescent="0.2">
      <c r="G17" s="196"/>
      <c r="H17" s="205">
        <v>42916</v>
      </c>
      <c r="I17" s="206">
        <v>0.376</v>
      </c>
      <c r="J17" s="206">
        <v>0.50700000000000001</v>
      </c>
      <c r="K17" s="206">
        <v>0.439</v>
      </c>
      <c r="L17" s="10"/>
      <c r="N17" s="204"/>
      <c r="O17" s="204"/>
      <c r="P17" s="204"/>
    </row>
    <row r="18" spans="7:16" ht="10.5" customHeight="1" x14ac:dyDescent="0.2">
      <c r="G18" s="196"/>
      <c r="H18" s="196"/>
      <c r="I18" s="206">
        <v>0.38300000000000001</v>
      </c>
      <c r="J18" s="206">
        <v>0.50800000000000001</v>
      </c>
      <c r="K18" s="206">
        <v>0.442</v>
      </c>
      <c r="L18" s="10"/>
      <c r="N18" s="204"/>
      <c r="O18" s="204"/>
      <c r="P18" s="204"/>
    </row>
    <row r="19" spans="7:16" ht="10.5" customHeight="1" x14ac:dyDescent="0.2">
      <c r="G19" s="196"/>
      <c r="H19" s="205"/>
      <c r="I19" s="206">
        <v>0.38900000000000001</v>
      </c>
      <c r="J19" s="206">
        <v>0.50700000000000001</v>
      </c>
      <c r="K19" s="206">
        <v>0.44500000000000001</v>
      </c>
      <c r="L19" s="10"/>
      <c r="N19" s="204"/>
      <c r="O19" s="204"/>
      <c r="P19" s="204"/>
    </row>
    <row r="20" spans="7:16" ht="10.5" customHeight="1" x14ac:dyDescent="0.2">
      <c r="G20" s="196"/>
      <c r="H20" s="196"/>
      <c r="I20" s="206">
        <v>0.40100000000000002</v>
      </c>
      <c r="J20" s="206">
        <v>0.51200000000000001</v>
      </c>
      <c r="K20" s="206">
        <v>0.45400000000000001</v>
      </c>
      <c r="L20" s="10"/>
      <c r="N20" s="204"/>
      <c r="O20" s="204"/>
      <c r="P20" s="204"/>
    </row>
    <row r="21" spans="7:16" ht="10.5" customHeight="1" x14ac:dyDescent="0.2">
      <c r="G21" s="196"/>
      <c r="H21" s="205"/>
      <c r="I21" s="206">
        <v>0.39300000000000002</v>
      </c>
      <c r="J21" s="206">
        <v>0.51500000000000001</v>
      </c>
      <c r="K21" s="206">
        <v>0.45300000000000001</v>
      </c>
      <c r="L21" s="10"/>
      <c r="N21" s="204"/>
      <c r="O21" s="204"/>
      <c r="P21" s="204"/>
    </row>
    <row r="22" spans="7:16" ht="10.5" customHeight="1" x14ac:dyDescent="0.2">
      <c r="G22" s="196"/>
      <c r="H22" s="196"/>
      <c r="I22" s="206">
        <v>0.39300000000000002</v>
      </c>
      <c r="J22" s="206">
        <v>0.51200000000000001</v>
      </c>
      <c r="K22" s="206">
        <v>0.45300000000000001</v>
      </c>
      <c r="L22" s="10"/>
      <c r="N22" s="204"/>
      <c r="O22" s="204"/>
      <c r="P22" s="204"/>
    </row>
    <row r="23" spans="7:16" ht="10.5" customHeight="1" x14ac:dyDescent="0.2">
      <c r="G23" s="196"/>
      <c r="H23" s="205">
        <v>43100</v>
      </c>
      <c r="I23" s="206">
        <v>0.38100000000000001</v>
      </c>
      <c r="J23" s="206">
        <v>0.50900000000000001</v>
      </c>
      <c r="K23" s="206">
        <v>0.44900000000000001</v>
      </c>
      <c r="L23" s="10"/>
      <c r="N23" s="204"/>
      <c r="O23" s="204"/>
      <c r="P23" s="204"/>
    </row>
    <row r="24" spans="7:16" ht="10.5" customHeight="1" x14ac:dyDescent="0.2">
      <c r="G24" s="196"/>
      <c r="H24" s="196"/>
      <c r="I24" s="206">
        <v>0.38200000000000001</v>
      </c>
      <c r="J24" s="206">
        <v>0.51100000000000001</v>
      </c>
      <c r="K24" s="206">
        <v>0.45200000000000001</v>
      </c>
      <c r="L24" s="10"/>
      <c r="N24" s="204"/>
      <c r="O24" s="204"/>
      <c r="P24" s="204"/>
    </row>
    <row r="25" spans="7:16" ht="10.5" customHeight="1" x14ac:dyDescent="0.2">
      <c r="G25" s="196"/>
      <c r="H25" s="205"/>
      <c r="I25" s="206">
        <v>0.374</v>
      </c>
      <c r="J25" s="206">
        <v>0.495</v>
      </c>
      <c r="K25" s="206">
        <v>0.439</v>
      </c>
      <c r="L25" s="10"/>
      <c r="N25" s="204"/>
      <c r="O25" s="204"/>
      <c r="P25" s="204"/>
    </row>
    <row r="26" spans="7:16" ht="10.5" customHeight="1" x14ac:dyDescent="0.2">
      <c r="G26" s="196"/>
      <c r="H26" s="196"/>
      <c r="I26" s="206">
        <v>0.36799999999999999</v>
      </c>
      <c r="J26" s="206">
        <v>0.48899999999999999</v>
      </c>
      <c r="K26" s="206">
        <v>0.434</v>
      </c>
      <c r="L26" s="10"/>
      <c r="N26" s="204"/>
      <c r="O26" s="204"/>
      <c r="P26" s="204"/>
    </row>
    <row r="27" spans="7:16" ht="10.5" customHeight="1" x14ac:dyDescent="0.2">
      <c r="G27" s="196"/>
      <c r="H27" s="205"/>
      <c r="I27" s="206">
        <v>0.36499999999999999</v>
      </c>
      <c r="J27" s="206">
        <v>0.47799999999999998</v>
      </c>
      <c r="K27" s="206">
        <v>0.42599999999999999</v>
      </c>
      <c r="L27" s="10"/>
      <c r="N27" s="204"/>
      <c r="O27" s="204"/>
      <c r="P27" s="204"/>
    </row>
    <row r="28" spans="7:16" ht="10.5" customHeight="1" x14ac:dyDescent="0.2">
      <c r="G28" s="196"/>
      <c r="H28" s="196"/>
      <c r="I28" s="206">
        <v>0.35799999999999998</v>
      </c>
      <c r="J28" s="206">
        <v>0.47699999999999998</v>
      </c>
      <c r="K28" s="206">
        <v>0.42099999999999999</v>
      </c>
      <c r="L28" s="10"/>
      <c r="N28" s="204"/>
      <c r="O28" s="204"/>
      <c r="P28" s="204"/>
    </row>
    <row r="29" spans="7:16" ht="10.5" customHeight="1" x14ac:dyDescent="0.2">
      <c r="G29" s="196"/>
      <c r="H29" s="205">
        <v>43281</v>
      </c>
      <c r="I29" s="206">
        <v>0.373</v>
      </c>
      <c r="J29" s="206">
        <v>0.46400000000000002</v>
      </c>
      <c r="K29" s="206">
        <v>0.42299999999999999</v>
      </c>
      <c r="L29" s="10"/>
      <c r="N29" s="204"/>
      <c r="O29" s="204"/>
      <c r="P29" s="204"/>
    </row>
    <row r="30" spans="7:16" ht="10.5" customHeight="1" x14ac:dyDescent="0.2">
      <c r="G30" s="196"/>
      <c r="H30" s="196"/>
      <c r="I30" s="206">
        <v>0.35899999999999999</v>
      </c>
      <c r="J30" s="206">
        <v>0.47899999999999998</v>
      </c>
      <c r="K30" s="206">
        <v>0.42399999999999999</v>
      </c>
      <c r="L30" s="10"/>
      <c r="N30" s="204"/>
      <c r="O30" s="204"/>
      <c r="P30" s="204"/>
    </row>
    <row r="31" spans="7:16" ht="10.5" customHeight="1" x14ac:dyDescent="0.2">
      <c r="G31" s="196"/>
      <c r="H31" s="205"/>
      <c r="I31" s="206">
        <v>0.39400000000000002</v>
      </c>
      <c r="J31" s="206">
        <v>0.499</v>
      </c>
      <c r="K31" s="206">
        <v>0.45100000000000001</v>
      </c>
      <c r="L31" s="10"/>
      <c r="N31" s="204"/>
      <c r="O31" s="204"/>
      <c r="P31" s="204"/>
    </row>
    <row r="32" spans="7:16" ht="10.5" customHeight="1" x14ac:dyDescent="0.2">
      <c r="G32" s="196"/>
      <c r="H32" s="196"/>
      <c r="I32" s="206">
        <v>0.39500000000000002</v>
      </c>
      <c r="J32" s="206">
        <v>0.49299999999999999</v>
      </c>
      <c r="K32" s="206">
        <v>0.44900000000000001</v>
      </c>
      <c r="L32" s="10"/>
      <c r="N32" s="204"/>
      <c r="O32" s="204"/>
      <c r="P32" s="204"/>
    </row>
    <row r="33" spans="3:28" ht="10.5" customHeight="1" x14ac:dyDescent="0.2">
      <c r="G33" s="196"/>
      <c r="H33" s="205"/>
      <c r="I33" s="206">
        <v>0.38900000000000001</v>
      </c>
      <c r="J33" s="206">
        <v>0.49299999999999999</v>
      </c>
      <c r="K33" s="206">
        <v>0.44600000000000001</v>
      </c>
      <c r="L33" s="10"/>
      <c r="N33" s="204"/>
      <c r="O33" s="204"/>
      <c r="P33" s="204"/>
    </row>
    <row r="34" spans="3:28" ht="10.5" customHeight="1" x14ac:dyDescent="0.2">
      <c r="G34" s="196"/>
      <c r="H34" s="196"/>
      <c r="I34" s="206">
        <v>0.38900000000000001</v>
      </c>
      <c r="J34" s="206">
        <v>0.49</v>
      </c>
      <c r="K34" s="206">
        <v>0.44500000000000001</v>
      </c>
      <c r="L34" s="10"/>
      <c r="N34" s="204"/>
      <c r="O34" s="204"/>
      <c r="P34" s="204"/>
    </row>
    <row r="35" spans="3:28" ht="10.5" customHeight="1" x14ac:dyDescent="0.2">
      <c r="G35" s="196"/>
      <c r="H35" s="205">
        <v>43465</v>
      </c>
      <c r="I35" s="195">
        <v>0.34899999999999998</v>
      </c>
      <c r="J35" s="195">
        <v>0.47299999999999998</v>
      </c>
      <c r="K35" s="195">
        <v>0.41699999999999998</v>
      </c>
      <c r="L35" s="10"/>
      <c r="N35" s="204"/>
      <c r="O35" s="204"/>
      <c r="P35" s="204"/>
    </row>
    <row r="36" spans="3:28" s="197" customFormat="1" ht="10.5" customHeight="1" x14ac:dyDescent="0.2">
      <c r="H36" s="200"/>
      <c r="I36" s="199">
        <v>0.34499999999999997</v>
      </c>
      <c r="J36" s="199">
        <v>0.47299999999999998</v>
      </c>
      <c r="K36" s="199">
        <v>0.41499999999999998</v>
      </c>
      <c r="M36" s="203"/>
      <c r="N36" s="203"/>
      <c r="O36" s="203"/>
      <c r="P36" s="198"/>
      <c r="Q36" s="198"/>
      <c r="R36" s="198"/>
      <c r="S36" s="198"/>
      <c r="T36" s="198"/>
      <c r="U36" s="198"/>
      <c r="V36" s="198"/>
      <c r="W36" s="198"/>
      <c r="X36" s="198"/>
      <c r="Y36" s="198"/>
      <c r="Z36" s="198"/>
      <c r="AA36" s="198"/>
      <c r="AB36" s="198"/>
    </row>
    <row r="37" spans="3:28" s="197" customFormat="1" ht="10.5" customHeight="1" x14ac:dyDescent="0.2">
      <c r="C37" s="203"/>
      <c r="D37" s="203"/>
      <c r="E37" s="203"/>
      <c r="H37" s="202"/>
      <c r="I37" s="199">
        <v>0.34699999999999998</v>
      </c>
      <c r="J37" s="199">
        <v>0.46300000000000002</v>
      </c>
      <c r="K37" s="199">
        <v>0.41</v>
      </c>
      <c r="N37" s="198"/>
      <c r="O37" s="198"/>
      <c r="P37" s="198"/>
      <c r="Q37" s="198"/>
      <c r="R37" s="198"/>
      <c r="S37" s="198"/>
      <c r="T37" s="198"/>
      <c r="U37" s="198"/>
      <c r="V37" s="198"/>
      <c r="W37" s="198"/>
      <c r="X37" s="198"/>
      <c r="Y37" s="198"/>
      <c r="Z37" s="198"/>
      <c r="AA37" s="198"/>
      <c r="AB37" s="198"/>
    </row>
    <row r="38" spans="3:28" s="197" customFormat="1" ht="10.5" customHeight="1" x14ac:dyDescent="0.2">
      <c r="H38" s="200"/>
      <c r="I38" s="199">
        <v>0.35299999999999998</v>
      </c>
      <c r="J38" s="199">
        <v>0.46300000000000002</v>
      </c>
      <c r="K38" s="199">
        <v>0.41399999999999998</v>
      </c>
      <c r="N38" s="198"/>
      <c r="O38" s="198"/>
      <c r="P38" s="198"/>
      <c r="Q38" s="198"/>
      <c r="R38" s="198"/>
      <c r="S38" s="198"/>
      <c r="T38" s="198"/>
      <c r="U38" s="198"/>
      <c r="V38" s="198"/>
      <c r="W38" s="198"/>
      <c r="X38" s="198"/>
      <c r="Y38" s="198"/>
      <c r="Z38" s="198"/>
      <c r="AA38" s="198"/>
      <c r="AB38" s="198"/>
    </row>
    <row r="39" spans="3:28" s="197" customFormat="1" ht="10.5" customHeight="1" x14ac:dyDescent="0.2">
      <c r="I39" s="199">
        <v>0.35599999999999998</v>
      </c>
      <c r="J39" s="199">
        <v>0.45100000000000001</v>
      </c>
      <c r="K39" s="199">
        <v>0.40899999999999997</v>
      </c>
      <c r="N39" s="198"/>
      <c r="O39" s="198"/>
      <c r="P39" s="198"/>
      <c r="Q39" s="198"/>
      <c r="R39" s="198"/>
      <c r="S39" s="198"/>
      <c r="T39" s="198"/>
      <c r="U39" s="198"/>
      <c r="V39" s="198"/>
      <c r="W39" s="198"/>
      <c r="X39" s="198"/>
      <c r="Y39" s="198"/>
      <c r="Z39" s="198"/>
      <c r="AA39" s="198"/>
      <c r="AB39" s="198"/>
    </row>
    <row r="40" spans="3:28" s="197" customFormat="1" ht="10.5" customHeight="1" x14ac:dyDescent="0.2">
      <c r="I40" s="199">
        <v>0.34899999999999998</v>
      </c>
      <c r="J40" s="199">
        <v>0.46200000000000002</v>
      </c>
      <c r="K40" s="199">
        <v>0.41099999999999998</v>
      </c>
      <c r="N40" s="198"/>
      <c r="O40" s="198"/>
      <c r="P40" s="198"/>
      <c r="Q40" s="198"/>
      <c r="R40" s="198"/>
      <c r="S40" s="198"/>
      <c r="T40" s="198"/>
      <c r="U40" s="198"/>
      <c r="V40" s="198"/>
      <c r="W40" s="198"/>
      <c r="X40" s="198"/>
      <c r="Y40" s="198"/>
      <c r="Z40" s="198"/>
      <c r="AA40" s="198"/>
      <c r="AB40" s="198"/>
    </row>
    <row r="41" spans="3:28" s="197" customFormat="1" ht="10.5" customHeight="1" x14ac:dyDescent="0.2">
      <c r="H41" s="200">
        <v>43646</v>
      </c>
      <c r="I41" s="199">
        <v>0.36</v>
      </c>
      <c r="J41" s="199">
        <v>0.44400000000000001</v>
      </c>
      <c r="K41" s="199">
        <v>0.40699999999999997</v>
      </c>
      <c r="N41" s="198"/>
      <c r="O41" s="198"/>
      <c r="P41" s="198"/>
      <c r="Q41" s="198"/>
      <c r="R41" s="198"/>
      <c r="S41" s="198"/>
      <c r="T41" s="198"/>
      <c r="U41" s="198"/>
      <c r="V41" s="198"/>
      <c r="W41" s="198"/>
      <c r="X41" s="198"/>
      <c r="Y41" s="198"/>
      <c r="Z41" s="198"/>
      <c r="AA41" s="198"/>
      <c r="AB41" s="198"/>
    </row>
    <row r="42" spans="3:28" s="197" customFormat="1" ht="10.5" customHeight="1" x14ac:dyDescent="0.2">
      <c r="H42" s="200"/>
      <c r="I42" s="199">
        <v>0.39500000000000002</v>
      </c>
      <c r="J42" s="199">
        <v>0.44500000000000001</v>
      </c>
      <c r="K42" s="199">
        <v>0.42099999999999999</v>
      </c>
      <c r="N42" s="198"/>
      <c r="O42" s="198"/>
      <c r="P42" s="198"/>
      <c r="Q42" s="198"/>
      <c r="R42" s="198"/>
      <c r="S42" s="198"/>
      <c r="T42" s="198"/>
      <c r="U42" s="198"/>
      <c r="V42" s="198"/>
      <c r="W42" s="198"/>
      <c r="X42" s="198"/>
      <c r="Y42" s="198"/>
      <c r="Z42" s="198"/>
      <c r="AA42" s="198"/>
      <c r="AB42" s="198"/>
    </row>
    <row r="43" spans="3:28" s="197" customFormat="1" ht="10.5" customHeight="1" x14ac:dyDescent="0.2">
      <c r="H43" s="200"/>
      <c r="I43" s="199">
        <v>0.39400000000000002</v>
      </c>
      <c r="J43" s="199">
        <v>0.44800000000000001</v>
      </c>
      <c r="K43" s="199">
        <v>0.42299999999999999</v>
      </c>
      <c r="N43" s="198"/>
      <c r="O43" s="198"/>
      <c r="P43" s="198"/>
      <c r="Q43" s="198"/>
      <c r="R43" s="198"/>
      <c r="S43" s="198"/>
      <c r="T43" s="198"/>
      <c r="U43" s="198"/>
      <c r="V43" s="198"/>
      <c r="W43" s="198"/>
      <c r="X43" s="198"/>
      <c r="Y43" s="198"/>
      <c r="Z43" s="198"/>
      <c r="AA43" s="198"/>
      <c r="AB43" s="198"/>
    </row>
    <row r="44" spans="3:28" s="197" customFormat="1" ht="10.5" customHeight="1" x14ac:dyDescent="0.2">
      <c r="H44" s="200"/>
      <c r="I44" s="199">
        <v>0.36699999999999999</v>
      </c>
      <c r="J44" s="199">
        <v>0.439</v>
      </c>
      <c r="K44" s="199">
        <v>0.40500000000000003</v>
      </c>
      <c r="N44" s="198"/>
      <c r="O44" s="198"/>
      <c r="P44" s="198"/>
      <c r="Q44" s="198"/>
      <c r="R44" s="198"/>
      <c r="S44" s="198"/>
      <c r="T44" s="198"/>
      <c r="U44" s="198"/>
      <c r="V44" s="198"/>
      <c r="W44" s="198"/>
      <c r="X44" s="198"/>
      <c r="Y44" s="198"/>
      <c r="Z44" s="198"/>
      <c r="AA44" s="198"/>
      <c r="AB44" s="198"/>
    </row>
    <row r="45" spans="3:28" s="197" customFormat="1" ht="10.5" customHeight="1" x14ac:dyDescent="0.2">
      <c r="H45" s="200"/>
      <c r="I45" s="199">
        <v>0.378</v>
      </c>
      <c r="J45" s="199">
        <v>0.45</v>
      </c>
      <c r="K45" s="199">
        <v>0.41699999999999998</v>
      </c>
      <c r="L45" s="201"/>
      <c r="N45" s="198"/>
      <c r="O45" s="198"/>
      <c r="P45" s="198"/>
      <c r="Q45" s="198"/>
      <c r="R45" s="198"/>
      <c r="S45" s="198"/>
      <c r="T45" s="198"/>
      <c r="U45" s="198"/>
      <c r="V45" s="198"/>
      <c r="W45" s="198"/>
      <c r="X45" s="198"/>
      <c r="Y45" s="198"/>
      <c r="Z45" s="198"/>
      <c r="AA45" s="198"/>
      <c r="AB45" s="198"/>
    </row>
    <row r="46" spans="3:28" s="197" customFormat="1" ht="10.5" customHeight="1" x14ac:dyDescent="0.2">
      <c r="H46" s="200"/>
      <c r="I46" s="199">
        <v>0.374</v>
      </c>
      <c r="J46" s="199">
        <v>0.439</v>
      </c>
      <c r="K46" s="199">
        <v>0.40899999999999997</v>
      </c>
      <c r="N46" s="198"/>
      <c r="O46" s="198"/>
      <c r="P46" s="198"/>
      <c r="Q46" s="198"/>
      <c r="R46" s="198"/>
      <c r="S46" s="198"/>
      <c r="T46" s="198"/>
      <c r="U46" s="198"/>
      <c r="V46" s="198"/>
      <c r="W46" s="198"/>
      <c r="X46" s="198"/>
      <c r="Y46" s="198"/>
      <c r="Z46" s="198"/>
      <c r="AA46" s="198"/>
      <c r="AB46" s="198"/>
    </row>
    <row r="47" spans="3:28" s="197" customFormat="1" ht="10.5" customHeight="1" x14ac:dyDescent="0.2">
      <c r="G47" s="194"/>
      <c r="H47" s="196">
        <v>43830</v>
      </c>
      <c r="I47" s="195">
        <v>0.36299999999999999</v>
      </c>
      <c r="J47" s="195">
        <v>0.43099999999999999</v>
      </c>
      <c r="K47" s="195">
        <v>0.39800000000000002</v>
      </c>
      <c r="L47" s="194"/>
      <c r="M47" s="194"/>
      <c r="N47" s="198"/>
      <c r="O47" s="198"/>
      <c r="P47" s="198"/>
      <c r="Q47" s="198"/>
      <c r="R47" s="198"/>
      <c r="S47" s="198"/>
      <c r="T47" s="198"/>
      <c r="U47" s="198"/>
      <c r="V47" s="198"/>
      <c r="W47" s="198"/>
      <c r="X47" s="198"/>
      <c r="Y47" s="198"/>
      <c r="Z47" s="198"/>
      <c r="AA47" s="198"/>
      <c r="AB47" s="198"/>
    </row>
    <row r="48" spans="3:28" s="197" customFormat="1" ht="10.5" customHeight="1" x14ac:dyDescent="0.2">
      <c r="G48" s="194"/>
      <c r="H48" s="194"/>
      <c r="I48" s="195">
        <v>0.38500000000000001</v>
      </c>
      <c r="J48" s="195">
        <v>0.441</v>
      </c>
      <c r="K48" s="195">
        <v>0.41299999999999998</v>
      </c>
      <c r="L48" s="194"/>
      <c r="M48" s="194"/>
      <c r="N48" s="198"/>
      <c r="O48" s="198"/>
      <c r="P48" s="198"/>
      <c r="Q48" s="198"/>
      <c r="R48" s="198"/>
      <c r="S48" s="198"/>
      <c r="T48" s="198"/>
      <c r="U48" s="198"/>
      <c r="V48" s="198"/>
      <c r="W48" s="198"/>
      <c r="X48" s="198"/>
      <c r="Y48" s="198"/>
      <c r="Z48" s="198"/>
      <c r="AA48" s="198"/>
      <c r="AB48" s="198"/>
    </row>
    <row r="49" spans="7:28" s="197" customFormat="1" ht="10.5" customHeight="1" x14ac:dyDescent="0.2">
      <c r="G49" s="194"/>
      <c r="H49" s="194"/>
      <c r="I49" s="195">
        <v>0.38800000000000001</v>
      </c>
      <c r="J49" s="195">
        <v>0.42899999999999999</v>
      </c>
      <c r="K49" s="195">
        <v>0.40899999999999997</v>
      </c>
      <c r="L49" s="194"/>
      <c r="M49" s="194"/>
      <c r="N49" s="198"/>
      <c r="O49" s="198"/>
      <c r="P49" s="198"/>
      <c r="Q49" s="198"/>
      <c r="R49" s="198"/>
      <c r="S49" s="198"/>
      <c r="T49" s="198"/>
      <c r="U49" s="198"/>
      <c r="V49" s="198"/>
      <c r="W49" s="198"/>
      <c r="X49" s="198"/>
      <c r="Y49" s="198"/>
      <c r="Z49" s="198"/>
      <c r="AA49" s="198"/>
      <c r="AB49" s="198"/>
    </row>
    <row r="50" spans="7:28" s="197" customFormat="1" ht="10.5" customHeight="1" x14ac:dyDescent="0.2">
      <c r="G50" s="194"/>
      <c r="H50" s="194"/>
      <c r="I50" s="195">
        <v>0.42499999999999999</v>
      </c>
      <c r="J50" s="195">
        <v>0.46200000000000002</v>
      </c>
      <c r="K50" s="195">
        <v>0.44500000000000001</v>
      </c>
      <c r="L50" s="194"/>
      <c r="M50" s="194"/>
      <c r="N50" s="198"/>
      <c r="O50" s="198"/>
      <c r="P50" s="198"/>
      <c r="Q50" s="198"/>
      <c r="R50" s="198"/>
      <c r="S50" s="198"/>
      <c r="T50" s="198"/>
      <c r="U50" s="198"/>
      <c r="V50" s="198"/>
      <c r="W50" s="198"/>
      <c r="X50" s="198"/>
      <c r="Y50" s="198"/>
      <c r="Z50" s="198"/>
      <c r="AA50" s="198"/>
      <c r="AB50" s="198"/>
    </row>
    <row r="51" spans="7:28" ht="10.5" customHeight="1" x14ac:dyDescent="0.2">
      <c r="I51" s="195">
        <v>0.41799999999999998</v>
      </c>
      <c r="J51" s="195">
        <v>0.42899999999999999</v>
      </c>
      <c r="K51" s="195">
        <v>0.42399999999999999</v>
      </c>
    </row>
    <row r="52" spans="7:28" ht="10.5" customHeight="1" x14ac:dyDescent="0.2">
      <c r="I52" s="195">
        <v>0.41199999999999998</v>
      </c>
      <c r="J52" s="195">
        <v>0.42499999999999999</v>
      </c>
      <c r="K52" s="195">
        <v>0.41899999999999998</v>
      </c>
    </row>
    <row r="53" spans="7:28" ht="10.5" customHeight="1" x14ac:dyDescent="0.2">
      <c r="H53" s="196">
        <v>44012</v>
      </c>
      <c r="I53" s="195">
        <v>0.39500000000000002</v>
      </c>
      <c r="J53" s="195">
        <v>0.41799999999999998</v>
      </c>
      <c r="K53" s="195">
        <v>0.40699999999999997</v>
      </c>
    </row>
    <row r="54" spans="7:28" ht="10.5" customHeight="1" x14ac:dyDescent="0.2">
      <c r="I54" s="195"/>
      <c r="J54" s="195"/>
      <c r="K54" s="195"/>
    </row>
    <row r="55" spans="7:28" ht="10.5" customHeight="1" x14ac:dyDescent="0.2">
      <c r="I55" s="195"/>
      <c r="J55" s="195"/>
      <c r="K55" s="195"/>
    </row>
    <row r="56" spans="7:28" ht="10.5" customHeight="1" x14ac:dyDescent="0.2">
      <c r="I56" s="195"/>
      <c r="J56" s="195"/>
      <c r="K56" s="19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4"/>
  <sheetViews>
    <sheetView showGridLines="0" zoomScale="120" zoomScaleNormal="120" workbookViewId="0"/>
  </sheetViews>
  <sheetFormatPr defaultColWidth="8.85546875" defaultRowHeight="10.5" customHeight="1" x14ac:dyDescent="0.25"/>
  <cols>
    <col min="1" max="1" width="8.85546875" style="89"/>
    <col min="2" max="2" width="11.140625" style="89" customWidth="1"/>
    <col min="3" max="7" width="8.85546875" style="305"/>
    <col min="8" max="8" width="11.7109375" style="89" customWidth="1"/>
    <col min="9" max="9" width="28.140625" style="89" customWidth="1"/>
    <col min="10" max="10" width="25.42578125" style="89" customWidth="1"/>
    <col min="11" max="12" width="24.5703125" style="89" customWidth="1"/>
    <col min="13" max="16384" width="8.85546875" style="305"/>
  </cols>
  <sheetData>
    <row r="1" spans="1:12" ht="10.5" customHeight="1" x14ac:dyDescent="0.25">
      <c r="A1" s="1" t="s">
        <v>4</v>
      </c>
      <c r="B1" s="90" t="s">
        <v>568</v>
      </c>
      <c r="C1" s="4"/>
      <c r="D1" s="4"/>
      <c r="E1" s="4"/>
      <c r="F1" s="6"/>
      <c r="H1" s="7"/>
      <c r="I1" s="327" t="s">
        <v>9</v>
      </c>
      <c r="J1" s="328"/>
      <c r="K1" s="328"/>
      <c r="L1" s="5"/>
    </row>
    <row r="2" spans="1:12" ht="10.5" customHeight="1" x14ac:dyDescent="0.25">
      <c r="A2" s="1" t="s">
        <v>1</v>
      </c>
      <c r="B2" s="90" t="s">
        <v>567</v>
      </c>
      <c r="C2" s="4"/>
      <c r="D2" s="4"/>
      <c r="E2" s="4"/>
      <c r="F2" s="6"/>
      <c r="H2" s="8"/>
      <c r="I2" s="5"/>
      <c r="J2" s="5"/>
      <c r="K2" s="5"/>
      <c r="L2" s="5"/>
    </row>
    <row r="3" spans="1:12" ht="10.5" customHeight="1" x14ac:dyDescent="0.25">
      <c r="A3" s="1" t="s">
        <v>6</v>
      </c>
      <c r="B3" s="89" t="s">
        <v>7</v>
      </c>
      <c r="C3" s="4"/>
      <c r="D3" s="4"/>
      <c r="E3" s="4"/>
      <c r="F3" s="6"/>
      <c r="H3" s="99"/>
      <c r="I3" s="4"/>
      <c r="J3" s="4"/>
      <c r="K3" s="4"/>
      <c r="L3" s="4"/>
    </row>
    <row r="4" spans="1:12" ht="10.5" customHeight="1" x14ac:dyDescent="0.25">
      <c r="A4" s="1" t="s">
        <v>2</v>
      </c>
      <c r="B4" s="89" t="s">
        <v>8</v>
      </c>
      <c r="C4" s="4"/>
      <c r="D4" s="4"/>
      <c r="E4" s="4"/>
      <c r="F4" s="6"/>
      <c r="H4" s="7"/>
      <c r="I4" s="4"/>
      <c r="J4" s="4"/>
      <c r="K4" s="4"/>
      <c r="L4" s="4"/>
    </row>
    <row r="5" spans="1:12" ht="10.5" customHeight="1" x14ac:dyDescent="0.25">
      <c r="A5" s="3" t="s">
        <v>5</v>
      </c>
      <c r="B5" s="5" t="s">
        <v>566</v>
      </c>
      <c r="C5" s="4"/>
      <c r="D5" s="4"/>
      <c r="E5" s="4"/>
      <c r="F5" s="6"/>
      <c r="H5" s="7"/>
      <c r="I5" s="4"/>
      <c r="J5" s="4"/>
      <c r="K5" s="4"/>
      <c r="L5" s="4"/>
    </row>
    <row r="6" spans="1:12" ht="10.5" customHeight="1" x14ac:dyDescent="0.25">
      <c r="A6" s="3" t="s">
        <v>3</v>
      </c>
      <c r="B6" s="314" t="s">
        <v>565</v>
      </c>
      <c r="C6" s="4"/>
      <c r="D6" s="4"/>
      <c r="E6" s="4"/>
      <c r="F6" s="6"/>
      <c r="H6" s="7"/>
      <c r="I6" s="4"/>
      <c r="J6" s="4"/>
      <c r="K6" s="4"/>
      <c r="L6" s="4"/>
    </row>
    <row r="7" spans="1:12" ht="10.5" customHeight="1" x14ac:dyDescent="0.25">
      <c r="A7" s="313"/>
      <c r="B7" s="313"/>
      <c r="H7" s="313"/>
      <c r="I7" s="313"/>
      <c r="J7" s="313"/>
      <c r="K7" s="313"/>
      <c r="L7" s="313"/>
    </row>
    <row r="8" spans="1:12" ht="10.5" customHeight="1" x14ac:dyDescent="0.25">
      <c r="I8" s="312"/>
      <c r="J8" s="312"/>
      <c r="K8" s="312"/>
      <c r="L8" s="312"/>
    </row>
    <row r="9" spans="1:12" ht="10.5" customHeight="1" x14ac:dyDescent="0.25">
      <c r="I9" s="89" t="s">
        <v>407</v>
      </c>
      <c r="J9" s="89" t="s">
        <v>408</v>
      </c>
      <c r="K9" s="89" t="s">
        <v>409</v>
      </c>
      <c r="L9" s="89" t="s">
        <v>410</v>
      </c>
    </row>
    <row r="10" spans="1:12" ht="10.5" customHeight="1" x14ac:dyDescent="0.25">
      <c r="H10" s="89" t="s">
        <v>380</v>
      </c>
      <c r="I10" s="311" t="s">
        <v>564</v>
      </c>
      <c r="J10" s="311" t="s">
        <v>563</v>
      </c>
      <c r="K10" s="311" t="s">
        <v>411</v>
      </c>
      <c r="L10" s="311" t="s">
        <v>412</v>
      </c>
    </row>
    <row r="11" spans="1:12" ht="10.5" customHeight="1" x14ac:dyDescent="0.25">
      <c r="H11" s="307">
        <v>42735</v>
      </c>
      <c r="I11" s="306">
        <v>1</v>
      </c>
      <c r="J11" s="91">
        <v>1</v>
      </c>
      <c r="K11" s="91">
        <v>1</v>
      </c>
      <c r="L11" s="91">
        <v>1</v>
      </c>
    </row>
    <row r="12" spans="1:12" ht="10.5" customHeight="1" x14ac:dyDescent="0.25">
      <c r="H12" s="307">
        <v>42740</v>
      </c>
      <c r="I12" s="306">
        <v>1.008</v>
      </c>
      <c r="J12" s="91">
        <v>0.998</v>
      </c>
      <c r="K12" s="91">
        <v>1.0009999999999999</v>
      </c>
      <c r="L12" s="91">
        <v>0.998</v>
      </c>
    </row>
    <row r="13" spans="1:12" ht="10.5" customHeight="1" x14ac:dyDescent="0.25">
      <c r="H13" s="307">
        <v>42744</v>
      </c>
      <c r="I13" s="306">
        <v>1.0209999999999999</v>
      </c>
      <c r="J13" s="91">
        <v>0.998</v>
      </c>
      <c r="K13" s="91">
        <v>1.002</v>
      </c>
      <c r="L13" s="91">
        <v>0.998</v>
      </c>
    </row>
    <row r="14" spans="1:12" ht="10.5" customHeight="1" x14ac:dyDescent="0.25">
      <c r="H14" s="307">
        <v>42745</v>
      </c>
      <c r="I14" s="306">
        <v>1.0029999999999999</v>
      </c>
      <c r="J14" s="91">
        <v>0.998</v>
      </c>
      <c r="K14" s="91">
        <v>1.0029999999999999</v>
      </c>
      <c r="L14" s="91">
        <v>0.996</v>
      </c>
    </row>
    <row r="15" spans="1:12" ht="10.5" customHeight="1" x14ac:dyDescent="0.25">
      <c r="H15" s="307">
        <v>42746</v>
      </c>
      <c r="I15" s="306">
        <v>0.997</v>
      </c>
      <c r="J15" s="91">
        <v>0.996</v>
      </c>
      <c r="K15" s="91">
        <v>1.004</v>
      </c>
      <c r="L15" s="91">
        <v>0.996</v>
      </c>
    </row>
    <row r="16" spans="1:12" ht="10.5" customHeight="1" x14ac:dyDescent="0.25">
      <c r="H16" s="307">
        <v>42747</v>
      </c>
      <c r="I16" s="306">
        <v>0.996</v>
      </c>
      <c r="J16" s="91">
        <v>0.99399999999999999</v>
      </c>
      <c r="K16" s="91">
        <v>1.0049999999999999</v>
      </c>
      <c r="L16" s="91">
        <v>0.995</v>
      </c>
    </row>
    <row r="17" spans="8:12" ht="10.5" customHeight="1" x14ac:dyDescent="0.25">
      <c r="H17" s="307">
        <v>42750</v>
      </c>
      <c r="I17" s="306">
        <v>1.0009999999999999</v>
      </c>
      <c r="J17" s="91">
        <v>0.995</v>
      </c>
      <c r="K17" s="91">
        <v>1.006</v>
      </c>
      <c r="L17" s="91">
        <v>0.996</v>
      </c>
    </row>
    <row r="18" spans="8:12" ht="10.5" customHeight="1" x14ac:dyDescent="0.25">
      <c r="H18" s="307">
        <v>42751</v>
      </c>
      <c r="I18" s="306">
        <v>0.996</v>
      </c>
      <c r="J18" s="91">
        <v>0.99299999999999999</v>
      </c>
      <c r="K18" s="91">
        <v>1.004</v>
      </c>
      <c r="L18" s="91">
        <v>0.99199999999999999</v>
      </c>
    </row>
    <row r="19" spans="8:12" ht="10.5" customHeight="1" x14ac:dyDescent="0.25">
      <c r="H19" s="307">
        <v>42752</v>
      </c>
      <c r="I19" s="306">
        <v>0.996</v>
      </c>
      <c r="J19" s="91">
        <v>0.99</v>
      </c>
      <c r="K19" s="91">
        <v>1.006</v>
      </c>
      <c r="L19" s="91">
        <v>0.99199999999999999</v>
      </c>
    </row>
    <row r="20" spans="8:12" ht="10.5" customHeight="1" x14ac:dyDescent="0.25">
      <c r="H20" s="307">
        <v>42753</v>
      </c>
      <c r="I20" s="306">
        <v>0.995</v>
      </c>
      <c r="J20" s="91">
        <v>0.99099999999999999</v>
      </c>
      <c r="K20" s="91">
        <v>1.0069999999999999</v>
      </c>
      <c r="L20" s="91">
        <v>0.99299999999999999</v>
      </c>
    </row>
    <row r="21" spans="8:12" ht="10.5" customHeight="1" x14ac:dyDescent="0.25">
      <c r="H21" s="307">
        <v>42754</v>
      </c>
      <c r="I21" s="306">
        <v>0.998</v>
      </c>
      <c r="J21" s="91">
        <v>0.99</v>
      </c>
      <c r="K21" s="91">
        <v>1.0069999999999999</v>
      </c>
      <c r="L21" s="91">
        <v>0.99099999999999999</v>
      </c>
    </row>
    <row r="22" spans="8:12" ht="10.5" customHeight="1" x14ac:dyDescent="0.25">
      <c r="H22" s="307">
        <v>42757</v>
      </c>
      <c r="I22" s="306">
        <v>1.014</v>
      </c>
      <c r="J22" s="91">
        <v>0.99</v>
      </c>
      <c r="K22" s="91">
        <v>1.008</v>
      </c>
      <c r="L22" s="91">
        <v>0.99</v>
      </c>
    </row>
    <row r="23" spans="8:12" ht="10.5" customHeight="1" x14ac:dyDescent="0.25">
      <c r="H23" s="307">
        <v>42758</v>
      </c>
      <c r="I23" s="306">
        <v>1.004</v>
      </c>
      <c r="J23" s="91">
        <v>0.98799999999999999</v>
      </c>
      <c r="K23" s="91">
        <v>1.008</v>
      </c>
      <c r="L23" s="91">
        <v>0.98599999999999999</v>
      </c>
    </row>
    <row r="24" spans="8:12" ht="10.5" customHeight="1" x14ac:dyDescent="0.25">
      <c r="H24" s="307">
        <v>42759</v>
      </c>
      <c r="I24" s="306">
        <v>1.0009999999999999</v>
      </c>
      <c r="J24" s="91">
        <v>0.98899999999999999</v>
      </c>
      <c r="K24" s="91">
        <v>1.01</v>
      </c>
      <c r="L24" s="91">
        <v>0.98799999999999999</v>
      </c>
    </row>
    <row r="25" spans="8:12" ht="10.5" customHeight="1" x14ac:dyDescent="0.25">
      <c r="H25" s="307">
        <v>42760</v>
      </c>
      <c r="I25" s="306">
        <v>0.998</v>
      </c>
      <c r="J25" s="91">
        <v>0.98899999999999999</v>
      </c>
      <c r="K25" s="91">
        <v>1.012</v>
      </c>
      <c r="L25" s="91">
        <v>0.98899999999999999</v>
      </c>
    </row>
    <row r="26" spans="8:12" ht="10.5" customHeight="1" x14ac:dyDescent="0.25">
      <c r="H26" s="307">
        <v>42761</v>
      </c>
      <c r="I26" s="306">
        <v>0.996</v>
      </c>
      <c r="J26" s="91">
        <v>0.99</v>
      </c>
      <c r="K26" s="91">
        <v>1.012</v>
      </c>
      <c r="L26" s="91">
        <v>0.98799999999999999</v>
      </c>
    </row>
    <row r="27" spans="8:12" ht="10.5" customHeight="1" x14ac:dyDescent="0.25">
      <c r="H27" s="307">
        <v>42764</v>
      </c>
      <c r="I27" s="306">
        <v>0.997</v>
      </c>
      <c r="J27" s="91">
        <v>0.98899999999999999</v>
      </c>
      <c r="K27" s="91">
        <v>1.0129999999999999</v>
      </c>
      <c r="L27" s="91">
        <v>0.98799999999999999</v>
      </c>
    </row>
    <row r="28" spans="8:12" ht="10.5" customHeight="1" x14ac:dyDescent="0.25">
      <c r="H28" s="307">
        <v>42765</v>
      </c>
      <c r="I28" s="306">
        <v>0.99399999999999999</v>
      </c>
      <c r="J28" s="91">
        <v>0.98899999999999999</v>
      </c>
      <c r="K28" s="91">
        <v>1.0129999999999999</v>
      </c>
      <c r="L28" s="91">
        <v>0.98599999999999999</v>
      </c>
    </row>
    <row r="29" spans="8:12" ht="10.5" customHeight="1" x14ac:dyDescent="0.25">
      <c r="H29" s="307">
        <v>42766</v>
      </c>
      <c r="I29" s="306">
        <v>1.0089999999999999</v>
      </c>
      <c r="J29" s="91">
        <v>0.99</v>
      </c>
      <c r="K29" s="91">
        <v>1.018</v>
      </c>
      <c r="L29" s="91">
        <v>0.98699999999999999</v>
      </c>
    </row>
    <row r="30" spans="8:12" ht="10.5" customHeight="1" x14ac:dyDescent="0.25">
      <c r="H30" s="307">
        <v>42767</v>
      </c>
      <c r="I30" s="306">
        <v>1.006</v>
      </c>
      <c r="J30" s="91">
        <v>0.99199999999999999</v>
      </c>
      <c r="K30" s="91">
        <v>1.018</v>
      </c>
      <c r="L30" s="91">
        <v>0.98899999999999999</v>
      </c>
    </row>
    <row r="31" spans="8:12" ht="10.5" customHeight="1" x14ac:dyDescent="0.25">
      <c r="H31" s="307">
        <v>42768</v>
      </c>
      <c r="I31" s="306">
        <v>1</v>
      </c>
      <c r="J31" s="91">
        <v>0.99199999999999999</v>
      </c>
      <c r="K31" s="91">
        <v>1.018</v>
      </c>
      <c r="L31" s="91">
        <v>0.98899999999999999</v>
      </c>
    </row>
    <row r="32" spans="8:12" ht="10.5" customHeight="1" x14ac:dyDescent="0.25">
      <c r="H32" s="307">
        <v>42771</v>
      </c>
      <c r="I32" s="306">
        <v>1.0069999999999999</v>
      </c>
      <c r="J32" s="91">
        <v>0.99199999999999999</v>
      </c>
      <c r="K32" s="91">
        <v>1.0189999999999999</v>
      </c>
      <c r="L32" s="91">
        <v>0.98899999999999999</v>
      </c>
    </row>
    <row r="33" spans="8:12" ht="10.5" customHeight="1" x14ac:dyDescent="0.25">
      <c r="H33" s="307">
        <v>42772</v>
      </c>
      <c r="I33" s="306">
        <v>1.0129999999999999</v>
      </c>
      <c r="J33" s="91">
        <v>0.99</v>
      </c>
      <c r="K33" s="91">
        <v>1.018</v>
      </c>
      <c r="L33" s="91">
        <v>0.98599999999999999</v>
      </c>
    </row>
    <row r="34" spans="8:12" ht="10.5" customHeight="1" x14ac:dyDescent="0.25">
      <c r="H34" s="307">
        <v>42773</v>
      </c>
      <c r="I34" s="306">
        <v>1.032</v>
      </c>
      <c r="J34" s="91">
        <v>0.98899999999999999</v>
      </c>
      <c r="K34" s="91">
        <v>1.02</v>
      </c>
      <c r="L34" s="91">
        <v>0.98799999999999999</v>
      </c>
    </row>
    <row r="35" spans="8:12" ht="10.5" customHeight="1" x14ac:dyDescent="0.25">
      <c r="H35" s="307">
        <v>42774</v>
      </c>
      <c r="I35" s="306">
        <v>1.0349999999999999</v>
      </c>
      <c r="J35" s="91">
        <v>0.98799999999999999</v>
      </c>
      <c r="K35" s="91">
        <v>1.02</v>
      </c>
      <c r="L35" s="91">
        <v>0.98699999999999999</v>
      </c>
    </row>
    <row r="36" spans="8:12" ht="10.5" customHeight="1" x14ac:dyDescent="0.25">
      <c r="H36" s="307">
        <v>42775</v>
      </c>
      <c r="I36" s="306">
        <v>1.0349999999999999</v>
      </c>
      <c r="J36" s="91">
        <v>0.98799999999999999</v>
      </c>
      <c r="K36" s="91">
        <v>1.02</v>
      </c>
      <c r="L36" s="91">
        <v>0.98499999999999999</v>
      </c>
    </row>
    <row r="37" spans="8:12" ht="10.5" customHeight="1" x14ac:dyDescent="0.25">
      <c r="H37" s="307">
        <v>42778</v>
      </c>
      <c r="I37" s="306">
        <v>1.0409999999999999</v>
      </c>
      <c r="J37" s="91">
        <v>0.98799999999999999</v>
      </c>
      <c r="K37" s="91">
        <v>1.02</v>
      </c>
      <c r="L37" s="91">
        <v>0.98399999999999999</v>
      </c>
    </row>
    <row r="38" spans="8:12" ht="10.5" customHeight="1" x14ac:dyDescent="0.25">
      <c r="H38" s="307">
        <v>42779</v>
      </c>
      <c r="I38" s="306">
        <v>1.024</v>
      </c>
      <c r="J38" s="91">
        <v>0.98599999999999999</v>
      </c>
      <c r="K38" s="91">
        <v>1.0189999999999999</v>
      </c>
      <c r="L38" s="91">
        <v>0.98</v>
      </c>
    </row>
    <row r="39" spans="8:12" ht="10.5" customHeight="1" x14ac:dyDescent="0.25">
      <c r="H39" s="307">
        <v>42780</v>
      </c>
      <c r="I39" s="306">
        <v>1.028</v>
      </c>
      <c r="J39" s="91">
        <v>0.98499999999999999</v>
      </c>
      <c r="K39" s="91">
        <v>1.0209999999999999</v>
      </c>
      <c r="L39" s="91">
        <v>0.98199999999999998</v>
      </c>
    </row>
    <row r="40" spans="8:12" ht="10.5" customHeight="1" x14ac:dyDescent="0.25">
      <c r="H40" s="307">
        <v>42781</v>
      </c>
      <c r="I40" s="306">
        <v>1.03</v>
      </c>
      <c r="J40" s="91">
        <v>0.98499999999999999</v>
      </c>
      <c r="K40" s="91">
        <v>1.0209999999999999</v>
      </c>
      <c r="L40" s="91">
        <v>0.98299999999999998</v>
      </c>
    </row>
    <row r="41" spans="8:12" ht="10.5" customHeight="1" x14ac:dyDescent="0.25">
      <c r="H41" s="307">
        <v>42782</v>
      </c>
      <c r="I41" s="306">
        <v>1.0289999999999999</v>
      </c>
      <c r="J41" s="91">
        <v>0.98399999999999999</v>
      </c>
      <c r="K41" s="91">
        <v>1.022</v>
      </c>
      <c r="L41" s="91">
        <v>0.98199999999999998</v>
      </c>
    </row>
    <row r="42" spans="8:12" ht="10.5" customHeight="1" x14ac:dyDescent="0.25">
      <c r="H42" s="307">
        <v>42785</v>
      </c>
      <c r="I42" s="306">
        <v>1.0329999999999999</v>
      </c>
      <c r="J42" s="91">
        <v>0.98499999999999999</v>
      </c>
      <c r="K42" s="91">
        <v>1.022</v>
      </c>
      <c r="L42" s="91">
        <v>0.98499999999999999</v>
      </c>
    </row>
    <row r="43" spans="8:12" ht="10.5" customHeight="1" x14ac:dyDescent="0.25">
      <c r="H43" s="307">
        <v>42786</v>
      </c>
      <c r="I43" s="306">
        <v>1.0209999999999999</v>
      </c>
      <c r="J43" s="91">
        <v>0.98399999999999999</v>
      </c>
      <c r="K43" s="91">
        <v>1.0209999999999999</v>
      </c>
      <c r="L43" s="91">
        <v>0.98199999999999998</v>
      </c>
    </row>
    <row r="44" spans="8:12" ht="10.5" customHeight="1" x14ac:dyDescent="0.25">
      <c r="H44" s="307">
        <v>42787</v>
      </c>
      <c r="I44" s="306">
        <v>1.026</v>
      </c>
      <c r="J44" s="91">
        <v>0.98299999999999998</v>
      </c>
      <c r="K44" s="91">
        <v>1.022</v>
      </c>
      <c r="L44" s="91">
        <v>0.98199999999999998</v>
      </c>
    </row>
    <row r="45" spans="8:12" ht="10.5" customHeight="1" x14ac:dyDescent="0.25">
      <c r="H45" s="307">
        <v>42788</v>
      </c>
      <c r="I45" s="306">
        <v>1.03</v>
      </c>
      <c r="J45" s="91">
        <v>0.98299999999999998</v>
      </c>
      <c r="K45" s="91">
        <v>1.0249999999999999</v>
      </c>
      <c r="L45" s="91">
        <v>0.98099999999999998</v>
      </c>
    </row>
    <row r="46" spans="8:12" ht="10.5" customHeight="1" x14ac:dyDescent="0.25">
      <c r="H46" s="307">
        <v>42789</v>
      </c>
      <c r="I46" s="306">
        <v>1.0289999999999999</v>
      </c>
      <c r="J46" s="91">
        <v>0.98299999999999998</v>
      </c>
      <c r="K46" s="91">
        <v>1.026</v>
      </c>
      <c r="L46" s="91">
        <v>0.98099999999999998</v>
      </c>
    </row>
    <row r="47" spans="8:12" ht="10.5" customHeight="1" x14ac:dyDescent="0.25">
      <c r="H47" s="307">
        <v>42792</v>
      </c>
      <c r="I47" s="306">
        <v>1.0349999999999999</v>
      </c>
      <c r="J47" s="91">
        <v>0.98499999999999999</v>
      </c>
      <c r="K47" s="91">
        <v>1.028</v>
      </c>
      <c r="L47" s="91">
        <v>0.98199999999999998</v>
      </c>
    </row>
    <row r="48" spans="8:12" ht="10.5" customHeight="1" x14ac:dyDescent="0.25">
      <c r="H48" s="307">
        <v>42793</v>
      </c>
      <c r="I48" s="306">
        <v>1.032</v>
      </c>
      <c r="J48" s="91">
        <v>0.98599999999999999</v>
      </c>
      <c r="K48" s="91">
        <v>1.028</v>
      </c>
      <c r="L48" s="91">
        <v>0.98</v>
      </c>
    </row>
    <row r="49" spans="8:12" ht="10.5" customHeight="1" x14ac:dyDescent="0.25">
      <c r="H49" s="307">
        <v>42794</v>
      </c>
      <c r="I49" s="306">
        <v>1.046</v>
      </c>
      <c r="J49" s="91">
        <v>0.98699999999999999</v>
      </c>
      <c r="K49" s="91">
        <v>1.036</v>
      </c>
      <c r="L49" s="91">
        <v>0.98199999999999998</v>
      </c>
    </row>
    <row r="50" spans="8:12" ht="10.5" customHeight="1" x14ac:dyDescent="0.25">
      <c r="H50" s="307">
        <v>42795</v>
      </c>
      <c r="I50" s="306">
        <v>1.0489999999999999</v>
      </c>
      <c r="J50" s="91">
        <v>0.98799999999999999</v>
      </c>
      <c r="K50" s="91">
        <v>1.038</v>
      </c>
      <c r="L50" s="91">
        <v>0.97899999999999998</v>
      </c>
    </row>
    <row r="51" spans="8:12" ht="10.5" customHeight="1" x14ac:dyDescent="0.25">
      <c r="H51" s="307">
        <v>42796</v>
      </c>
      <c r="I51" s="306">
        <v>1.0449999999999999</v>
      </c>
      <c r="J51" s="91">
        <v>0.98699999999999999</v>
      </c>
      <c r="K51" s="91">
        <v>1.0449999999999999</v>
      </c>
      <c r="L51" s="91">
        <v>0.97699999999999998</v>
      </c>
    </row>
    <row r="52" spans="8:12" ht="10.5" customHeight="1" x14ac:dyDescent="0.25">
      <c r="H52" s="307">
        <v>42799</v>
      </c>
      <c r="I52" s="306">
        <v>1.0509999999999999</v>
      </c>
      <c r="J52" s="91">
        <v>0.98699999999999999</v>
      </c>
      <c r="K52" s="91">
        <v>1.0529999999999999</v>
      </c>
      <c r="L52" s="91">
        <v>0.97899999999999998</v>
      </c>
    </row>
    <row r="53" spans="8:12" ht="10.5" customHeight="1" x14ac:dyDescent="0.25">
      <c r="H53" s="307">
        <v>42800</v>
      </c>
      <c r="I53" s="306">
        <v>1.0620000000000001</v>
      </c>
      <c r="J53" s="91">
        <v>0.98599999999999999</v>
      </c>
      <c r="K53" s="91">
        <v>1.056</v>
      </c>
      <c r="L53" s="91">
        <v>0.97699999999999998</v>
      </c>
    </row>
    <row r="54" spans="8:12" ht="10.5" customHeight="1" x14ac:dyDescent="0.25">
      <c r="H54" s="307">
        <v>42802</v>
      </c>
      <c r="I54" s="306">
        <v>1.083</v>
      </c>
      <c r="J54" s="91">
        <v>0.98599999999999999</v>
      </c>
      <c r="K54" s="91">
        <v>1.06</v>
      </c>
      <c r="L54" s="91">
        <v>0.97799999999999998</v>
      </c>
    </row>
    <row r="55" spans="8:12" ht="10.5" customHeight="1" x14ac:dyDescent="0.25">
      <c r="H55" s="307">
        <v>42803</v>
      </c>
      <c r="I55" s="306">
        <v>1.0720000000000001</v>
      </c>
      <c r="J55" s="91">
        <v>0.98599999999999999</v>
      </c>
      <c r="K55" s="91">
        <v>1.0629999999999999</v>
      </c>
      <c r="L55" s="91">
        <v>0.97699999999999998</v>
      </c>
    </row>
    <row r="56" spans="8:12" ht="10.5" customHeight="1" x14ac:dyDescent="0.25">
      <c r="H56" s="307">
        <v>42806</v>
      </c>
      <c r="I56" s="306">
        <v>1.079</v>
      </c>
      <c r="J56" s="91">
        <v>0.98499999999999999</v>
      </c>
      <c r="K56" s="91">
        <v>1.0669999999999999</v>
      </c>
      <c r="L56" s="91">
        <v>0.97599999999999998</v>
      </c>
    </row>
    <row r="57" spans="8:12" ht="10.5" customHeight="1" x14ac:dyDescent="0.25">
      <c r="H57" s="307">
        <v>42807</v>
      </c>
      <c r="I57" s="306">
        <v>1.0629999999999999</v>
      </c>
      <c r="J57" s="91">
        <v>0.98399999999999999</v>
      </c>
      <c r="K57" s="91">
        <v>1.0660000000000001</v>
      </c>
      <c r="L57" s="91">
        <v>0.97399999999999998</v>
      </c>
    </row>
    <row r="58" spans="8:12" ht="10.5" customHeight="1" x14ac:dyDescent="0.25">
      <c r="H58" s="307">
        <v>42808</v>
      </c>
      <c r="I58" s="306">
        <v>1.0629999999999999</v>
      </c>
      <c r="J58" s="91">
        <v>0.98299999999999998</v>
      </c>
      <c r="K58" s="91">
        <v>1.069</v>
      </c>
      <c r="L58" s="91">
        <v>0.97499999999999998</v>
      </c>
    </row>
    <row r="59" spans="8:12" ht="10.5" customHeight="1" x14ac:dyDescent="0.25">
      <c r="H59" s="307">
        <v>42809</v>
      </c>
      <c r="I59" s="306">
        <v>1.071</v>
      </c>
      <c r="J59" s="91">
        <v>0.98199999999999998</v>
      </c>
      <c r="K59" s="91">
        <v>1.071</v>
      </c>
      <c r="L59" s="91">
        <v>0.97499999999999998</v>
      </c>
    </row>
    <row r="60" spans="8:12" ht="10.5" customHeight="1" x14ac:dyDescent="0.25">
      <c r="H60" s="307">
        <v>42810</v>
      </c>
      <c r="I60" s="306">
        <v>1.07</v>
      </c>
      <c r="J60" s="91">
        <v>0.98099999999999998</v>
      </c>
      <c r="K60" s="91">
        <v>1.071</v>
      </c>
      <c r="L60" s="91">
        <v>0.97499999999999998</v>
      </c>
    </row>
    <row r="61" spans="8:12" ht="10.5" customHeight="1" x14ac:dyDescent="0.25">
      <c r="H61" s="307">
        <v>42813</v>
      </c>
      <c r="I61" s="306">
        <v>1.075</v>
      </c>
      <c r="J61" s="91">
        <v>0.98199999999999998</v>
      </c>
      <c r="K61" s="91">
        <v>1.073</v>
      </c>
      <c r="L61" s="91">
        <v>0.97599999999999998</v>
      </c>
    </row>
    <row r="62" spans="8:12" ht="10.5" customHeight="1" x14ac:dyDescent="0.25">
      <c r="H62" s="307">
        <v>42814</v>
      </c>
      <c r="I62" s="306">
        <v>1.0629999999999999</v>
      </c>
      <c r="J62" s="91">
        <v>0.98199999999999998</v>
      </c>
      <c r="K62" s="91">
        <v>1.0740000000000001</v>
      </c>
      <c r="L62" s="91">
        <v>0.97399999999999998</v>
      </c>
    </row>
    <row r="63" spans="8:12" ht="10.5" customHeight="1" x14ac:dyDescent="0.25">
      <c r="H63" s="307">
        <v>42815</v>
      </c>
      <c r="I63" s="306">
        <v>1.0640000000000001</v>
      </c>
      <c r="J63" s="91">
        <v>0.98199999999999998</v>
      </c>
      <c r="K63" s="91">
        <v>1.075</v>
      </c>
      <c r="L63" s="91">
        <v>0.97499999999999998</v>
      </c>
    </row>
    <row r="64" spans="8:12" ht="10.5" customHeight="1" x14ac:dyDescent="0.25">
      <c r="H64" s="307">
        <v>42816</v>
      </c>
      <c r="I64" s="306">
        <v>1.0680000000000001</v>
      </c>
      <c r="J64" s="91">
        <v>0.98199999999999998</v>
      </c>
      <c r="K64" s="91">
        <v>1.0760000000000001</v>
      </c>
      <c r="L64" s="91">
        <v>0.97399999999999998</v>
      </c>
    </row>
    <row r="65" spans="8:12" ht="10.5" customHeight="1" x14ac:dyDescent="0.25">
      <c r="H65" s="307">
        <v>42817</v>
      </c>
      <c r="I65" s="306">
        <v>1.0649999999999999</v>
      </c>
      <c r="J65" s="91">
        <v>0.98199999999999998</v>
      </c>
      <c r="K65" s="91">
        <v>1.0760000000000001</v>
      </c>
      <c r="L65" s="91">
        <v>0.97399999999999998</v>
      </c>
    </row>
    <row r="66" spans="8:12" ht="10.5" customHeight="1" x14ac:dyDescent="0.25">
      <c r="H66" s="307">
        <v>42820</v>
      </c>
      <c r="I66" s="306">
        <v>1.0669999999999999</v>
      </c>
      <c r="J66" s="91">
        <v>0.98199999999999998</v>
      </c>
      <c r="K66" s="91">
        <v>1.0780000000000001</v>
      </c>
      <c r="L66" s="91">
        <v>0.97299999999999998</v>
      </c>
    </row>
    <row r="67" spans="8:12" ht="10.5" customHeight="1" x14ac:dyDescent="0.25">
      <c r="H67" s="307">
        <v>42821</v>
      </c>
      <c r="I67" s="306">
        <v>1.05</v>
      </c>
      <c r="J67" s="91">
        <v>0.98199999999999998</v>
      </c>
      <c r="K67" s="91">
        <v>1.077</v>
      </c>
      <c r="L67" s="91">
        <v>0.97199999999999998</v>
      </c>
    </row>
    <row r="68" spans="8:12" ht="10.5" customHeight="1" x14ac:dyDescent="0.25">
      <c r="H68" s="307">
        <v>42822</v>
      </c>
      <c r="I68" s="306">
        <v>1.048</v>
      </c>
      <c r="J68" s="91">
        <v>0.98199999999999998</v>
      </c>
      <c r="K68" s="91">
        <v>1.0780000000000001</v>
      </c>
      <c r="L68" s="91">
        <v>0.97299999999999998</v>
      </c>
    </row>
    <row r="69" spans="8:12" ht="10.5" customHeight="1" x14ac:dyDescent="0.25">
      <c r="H69" s="307">
        <v>42823</v>
      </c>
      <c r="I69" s="306">
        <v>1.0489999999999999</v>
      </c>
      <c r="J69" s="91">
        <v>0.98199999999999998</v>
      </c>
      <c r="K69" s="91">
        <v>1.0780000000000001</v>
      </c>
      <c r="L69" s="91">
        <v>0.97099999999999997</v>
      </c>
    </row>
    <row r="70" spans="8:12" ht="10.5" customHeight="1" x14ac:dyDescent="0.25">
      <c r="H70" s="307">
        <v>42824</v>
      </c>
      <c r="I70" s="306">
        <v>1.0569999999999999</v>
      </c>
      <c r="J70" s="91">
        <v>0.97899999999999998</v>
      </c>
      <c r="K70" s="91">
        <v>1.0780000000000001</v>
      </c>
      <c r="L70" s="91">
        <v>0.96499999999999997</v>
      </c>
    </row>
    <row r="71" spans="8:12" ht="10.5" customHeight="1" x14ac:dyDescent="0.25">
      <c r="H71" s="307">
        <v>42827</v>
      </c>
      <c r="I71" s="306">
        <v>1.069</v>
      </c>
      <c r="J71" s="91">
        <v>0.98099999999999998</v>
      </c>
      <c r="K71" s="91">
        <v>1.0820000000000001</v>
      </c>
      <c r="L71" s="91">
        <v>0.96699999999999997</v>
      </c>
    </row>
    <row r="72" spans="8:12" ht="10.5" customHeight="1" x14ac:dyDescent="0.25">
      <c r="H72" s="307">
        <v>42828</v>
      </c>
      <c r="I72" s="306">
        <v>1.0509999999999999</v>
      </c>
      <c r="J72" s="91">
        <v>0.98199999999999998</v>
      </c>
      <c r="K72" s="91">
        <v>1.0820000000000001</v>
      </c>
      <c r="L72" s="91">
        <v>0.96899999999999997</v>
      </c>
    </row>
    <row r="73" spans="8:12" ht="10.5" customHeight="1" x14ac:dyDescent="0.25">
      <c r="H73" s="307">
        <v>42829</v>
      </c>
      <c r="I73" s="306">
        <v>1.0489999999999999</v>
      </c>
      <c r="J73" s="91">
        <v>0.98099999999999998</v>
      </c>
      <c r="K73" s="91">
        <v>1.083</v>
      </c>
      <c r="L73" s="91">
        <v>0.96799999999999997</v>
      </c>
    </row>
    <row r="74" spans="8:12" ht="10.5" customHeight="1" x14ac:dyDescent="0.25">
      <c r="H74" s="307">
        <v>42830</v>
      </c>
      <c r="I74" s="306">
        <v>1.06</v>
      </c>
      <c r="J74" s="91">
        <v>0.98099999999999998</v>
      </c>
      <c r="K74" s="91">
        <v>1.083</v>
      </c>
      <c r="L74" s="91">
        <v>0.96699999999999997</v>
      </c>
    </row>
    <row r="75" spans="8:12" ht="10.5" customHeight="1" x14ac:dyDescent="0.25">
      <c r="H75" s="307">
        <v>42831</v>
      </c>
      <c r="I75" s="306">
        <v>1.075</v>
      </c>
      <c r="J75" s="91">
        <v>0.98099999999999998</v>
      </c>
      <c r="K75" s="91">
        <v>1.0840000000000001</v>
      </c>
      <c r="L75" s="91">
        <v>0.96699999999999997</v>
      </c>
    </row>
    <row r="76" spans="8:12" ht="10.5" customHeight="1" x14ac:dyDescent="0.25">
      <c r="H76" s="307">
        <v>42834</v>
      </c>
      <c r="I76" s="306">
        <v>1.1080000000000001</v>
      </c>
      <c r="J76" s="91">
        <v>0.98099999999999998</v>
      </c>
      <c r="K76" s="91">
        <v>1.085</v>
      </c>
      <c r="L76" s="91">
        <v>0.96699999999999997</v>
      </c>
    </row>
    <row r="77" spans="8:12" ht="10.5" customHeight="1" x14ac:dyDescent="0.25">
      <c r="H77" s="307">
        <v>42835</v>
      </c>
      <c r="I77" s="306">
        <v>1.087</v>
      </c>
      <c r="J77" s="91">
        <v>0.98</v>
      </c>
      <c r="K77" s="91">
        <v>1.0840000000000001</v>
      </c>
      <c r="L77" s="91">
        <v>0.96599999999999997</v>
      </c>
    </row>
    <row r="78" spans="8:12" ht="10.5" customHeight="1" x14ac:dyDescent="0.25">
      <c r="H78" s="307">
        <v>42836</v>
      </c>
      <c r="I78" s="306">
        <v>1.081</v>
      </c>
      <c r="J78" s="91">
        <v>0.97799999999999998</v>
      </c>
      <c r="K78" s="91">
        <v>1.085</v>
      </c>
      <c r="L78" s="91">
        <v>0.96499999999999997</v>
      </c>
    </row>
    <row r="79" spans="8:12" ht="10.5" customHeight="1" x14ac:dyDescent="0.25">
      <c r="H79" s="307">
        <v>42837</v>
      </c>
      <c r="I79" s="306">
        <v>1.08</v>
      </c>
      <c r="J79" s="91">
        <v>0.98</v>
      </c>
      <c r="K79" s="91">
        <v>1.085</v>
      </c>
      <c r="L79" s="91">
        <v>0.96399999999999997</v>
      </c>
    </row>
    <row r="80" spans="8:12" ht="10.5" customHeight="1" x14ac:dyDescent="0.25">
      <c r="H80" s="307">
        <v>42838</v>
      </c>
      <c r="I80" s="306">
        <v>1.0840000000000001</v>
      </c>
      <c r="J80" s="91">
        <v>0.97899999999999998</v>
      </c>
      <c r="K80" s="91">
        <v>1.085</v>
      </c>
      <c r="L80" s="91">
        <v>0.96399999999999997</v>
      </c>
    </row>
    <row r="81" spans="8:12" ht="10.5" customHeight="1" x14ac:dyDescent="0.25">
      <c r="H81" s="307">
        <v>42842</v>
      </c>
      <c r="I81" s="306">
        <v>1.1040000000000001</v>
      </c>
      <c r="J81" s="91">
        <v>0.97899999999999998</v>
      </c>
      <c r="K81" s="91">
        <v>1.087</v>
      </c>
      <c r="L81" s="91">
        <v>0.96599999999999997</v>
      </c>
    </row>
    <row r="82" spans="8:12" ht="10.5" customHeight="1" x14ac:dyDescent="0.25">
      <c r="H82" s="307">
        <v>42843</v>
      </c>
      <c r="I82" s="306">
        <v>1.0820000000000001</v>
      </c>
      <c r="J82" s="91">
        <v>0.98</v>
      </c>
      <c r="K82" s="91">
        <v>1.0840000000000001</v>
      </c>
      <c r="L82" s="91">
        <v>0.96299999999999997</v>
      </c>
    </row>
    <row r="83" spans="8:12" ht="10.5" customHeight="1" x14ac:dyDescent="0.25">
      <c r="H83" s="307">
        <v>42844</v>
      </c>
      <c r="I83" s="306">
        <v>1.079</v>
      </c>
      <c r="J83" s="91">
        <v>0.98</v>
      </c>
      <c r="K83" s="91">
        <v>1.0840000000000001</v>
      </c>
      <c r="L83" s="91">
        <v>0.96299999999999997</v>
      </c>
    </row>
    <row r="84" spans="8:12" ht="10.5" customHeight="1" x14ac:dyDescent="0.25">
      <c r="H84" s="307">
        <v>42845</v>
      </c>
      <c r="I84" s="306">
        <v>1.0840000000000001</v>
      </c>
      <c r="J84" s="91">
        <v>0.98</v>
      </c>
      <c r="K84" s="91">
        <v>1.085</v>
      </c>
      <c r="L84" s="91">
        <v>0.96499999999999997</v>
      </c>
    </row>
    <row r="85" spans="8:12" ht="10.5" customHeight="1" x14ac:dyDescent="0.25">
      <c r="H85" s="307">
        <v>42848</v>
      </c>
      <c r="I85" s="306">
        <v>1.105</v>
      </c>
      <c r="J85" s="91">
        <v>0.98099999999999998</v>
      </c>
      <c r="K85" s="91">
        <v>1.087</v>
      </c>
      <c r="L85" s="91">
        <v>0.96599999999999997</v>
      </c>
    </row>
    <row r="86" spans="8:12" ht="10.5" customHeight="1" x14ac:dyDescent="0.25">
      <c r="H86" s="307">
        <v>42849</v>
      </c>
      <c r="I86" s="306">
        <v>1.0860000000000001</v>
      </c>
      <c r="J86" s="91">
        <v>0.98</v>
      </c>
      <c r="K86" s="91">
        <v>1.087</v>
      </c>
      <c r="L86" s="91">
        <v>0.96399999999999997</v>
      </c>
    </row>
    <row r="87" spans="8:12" ht="10.5" customHeight="1" x14ac:dyDescent="0.25">
      <c r="H87" s="307">
        <v>42850</v>
      </c>
      <c r="I87" s="306">
        <v>1.083</v>
      </c>
      <c r="J87" s="91">
        <v>0.98299999999999998</v>
      </c>
      <c r="K87" s="91">
        <v>1.0880000000000001</v>
      </c>
      <c r="L87" s="91">
        <v>0.96599999999999997</v>
      </c>
    </row>
    <row r="88" spans="8:12" ht="10.5" customHeight="1" x14ac:dyDescent="0.25">
      <c r="H88" s="307">
        <v>42851</v>
      </c>
      <c r="I88" s="306">
        <v>1.083</v>
      </c>
      <c r="J88" s="91">
        <v>0.98399999999999999</v>
      </c>
      <c r="K88" s="91">
        <v>1.0880000000000001</v>
      </c>
      <c r="L88" s="91">
        <v>0.96799999999999997</v>
      </c>
    </row>
    <row r="89" spans="8:12" ht="10.5" customHeight="1" x14ac:dyDescent="0.25">
      <c r="H89" s="307">
        <v>42852</v>
      </c>
      <c r="I89" s="306">
        <v>1.097</v>
      </c>
      <c r="J89" s="91">
        <v>0.98499999999999999</v>
      </c>
      <c r="K89" s="91">
        <v>1.089</v>
      </c>
      <c r="L89" s="91">
        <v>0.96899999999999997</v>
      </c>
    </row>
    <row r="90" spans="8:12" ht="10.5" customHeight="1" x14ac:dyDescent="0.25">
      <c r="H90" s="307">
        <v>42857</v>
      </c>
      <c r="I90" s="306">
        <v>1.1160000000000001</v>
      </c>
      <c r="J90" s="91">
        <v>0.98799999999999999</v>
      </c>
      <c r="K90" s="91">
        <v>1.095</v>
      </c>
      <c r="L90" s="91">
        <v>0.97199999999999998</v>
      </c>
    </row>
    <row r="91" spans="8:12" ht="10.5" customHeight="1" x14ac:dyDescent="0.25">
      <c r="H91" s="307">
        <v>42858</v>
      </c>
      <c r="I91" s="306">
        <v>1.0880000000000001</v>
      </c>
      <c r="J91" s="91">
        <v>0.98899999999999999</v>
      </c>
      <c r="K91" s="91">
        <v>1.093</v>
      </c>
      <c r="L91" s="91">
        <v>0.96799999999999997</v>
      </c>
    </row>
    <row r="92" spans="8:12" ht="10.5" customHeight="1" x14ac:dyDescent="0.25">
      <c r="H92" s="307">
        <v>42859</v>
      </c>
      <c r="I92" s="306">
        <v>1.085</v>
      </c>
      <c r="J92" s="91">
        <v>0.98899999999999999</v>
      </c>
      <c r="K92" s="91">
        <v>1.0940000000000001</v>
      </c>
      <c r="L92" s="91">
        <v>0.96799999999999997</v>
      </c>
    </row>
    <row r="93" spans="8:12" ht="10.5" customHeight="1" x14ac:dyDescent="0.25">
      <c r="H93" s="307">
        <v>42864</v>
      </c>
      <c r="I93" s="306">
        <v>1.1379999999999999</v>
      </c>
      <c r="J93" s="91">
        <v>0.98899999999999999</v>
      </c>
      <c r="K93" s="91">
        <v>1.095</v>
      </c>
      <c r="L93" s="91">
        <v>0.96899999999999997</v>
      </c>
    </row>
    <row r="94" spans="8:12" ht="10.5" customHeight="1" x14ac:dyDescent="0.25">
      <c r="H94" s="307">
        <v>42865</v>
      </c>
      <c r="I94" s="306">
        <v>1.109</v>
      </c>
      <c r="J94" s="91">
        <v>0.98899999999999999</v>
      </c>
      <c r="K94" s="91">
        <v>1.0940000000000001</v>
      </c>
      <c r="L94" s="91">
        <v>0.96699999999999997</v>
      </c>
    </row>
    <row r="95" spans="8:12" ht="10.5" customHeight="1" x14ac:dyDescent="0.25">
      <c r="H95" s="307">
        <v>42866</v>
      </c>
      <c r="I95" s="306">
        <v>1.1080000000000001</v>
      </c>
      <c r="J95" s="91">
        <v>0.98599999999999999</v>
      </c>
      <c r="K95" s="91">
        <v>1.0940000000000001</v>
      </c>
      <c r="L95" s="91">
        <v>0.96599999999999997</v>
      </c>
    </row>
    <row r="96" spans="8:12" ht="10.5" customHeight="1" x14ac:dyDescent="0.25">
      <c r="H96" s="307">
        <v>42867</v>
      </c>
      <c r="I96" s="306">
        <v>1.109</v>
      </c>
      <c r="J96" s="91">
        <v>0.98499999999999999</v>
      </c>
      <c r="K96" s="91">
        <v>1.095</v>
      </c>
      <c r="L96" s="91">
        <v>0.96499999999999997</v>
      </c>
    </row>
    <row r="97" spans="8:12" ht="10.5" customHeight="1" x14ac:dyDescent="0.25">
      <c r="H97" s="307">
        <v>42869</v>
      </c>
      <c r="I97" s="306">
        <v>1.1120000000000001</v>
      </c>
      <c r="J97" s="91">
        <v>0.98499999999999999</v>
      </c>
      <c r="K97" s="91">
        <v>1.095</v>
      </c>
      <c r="L97" s="91">
        <v>0.96499999999999997</v>
      </c>
    </row>
    <row r="98" spans="8:12" ht="10.5" customHeight="1" x14ac:dyDescent="0.25">
      <c r="H98" s="307">
        <v>42870</v>
      </c>
      <c r="I98" s="306">
        <v>1.109</v>
      </c>
      <c r="J98" s="91">
        <v>0.98499999999999999</v>
      </c>
      <c r="K98" s="91">
        <v>1.0940000000000001</v>
      </c>
      <c r="L98" s="91">
        <v>0.96299999999999997</v>
      </c>
    </row>
    <row r="99" spans="8:12" ht="10.5" customHeight="1" x14ac:dyDescent="0.25">
      <c r="H99" s="307">
        <v>42871</v>
      </c>
      <c r="I99" s="306">
        <v>1.107</v>
      </c>
      <c r="J99" s="91">
        <v>0.98599999999999999</v>
      </c>
      <c r="K99" s="91">
        <v>1.095</v>
      </c>
      <c r="L99" s="91">
        <v>0.96499999999999997</v>
      </c>
    </row>
    <row r="100" spans="8:12" ht="10.5" customHeight="1" x14ac:dyDescent="0.25">
      <c r="H100" s="307">
        <v>42872</v>
      </c>
      <c r="I100" s="306">
        <v>1.107</v>
      </c>
      <c r="J100" s="91">
        <v>0.98499999999999999</v>
      </c>
      <c r="K100" s="91">
        <v>1.0960000000000001</v>
      </c>
      <c r="L100" s="91">
        <v>0.96699999999999997</v>
      </c>
    </row>
    <row r="101" spans="8:12" ht="10.5" customHeight="1" x14ac:dyDescent="0.25">
      <c r="H101" s="307">
        <v>42873</v>
      </c>
      <c r="I101" s="306">
        <v>1.1040000000000001</v>
      </c>
      <c r="J101" s="91">
        <v>0.98599999999999999</v>
      </c>
      <c r="K101" s="91">
        <v>1.0960000000000001</v>
      </c>
      <c r="L101" s="91">
        <v>0.96799999999999997</v>
      </c>
    </row>
    <row r="102" spans="8:12" ht="10.5" customHeight="1" x14ac:dyDescent="0.25">
      <c r="H102" s="307">
        <v>42876</v>
      </c>
      <c r="I102" s="306">
        <v>1.1180000000000001</v>
      </c>
      <c r="J102" s="91">
        <v>0.98599999999999999</v>
      </c>
      <c r="K102" s="91">
        <v>1.097</v>
      </c>
      <c r="L102" s="91">
        <v>0.96899999999999997</v>
      </c>
    </row>
    <row r="103" spans="8:12" ht="10.5" customHeight="1" x14ac:dyDescent="0.25">
      <c r="H103" s="307">
        <v>42877</v>
      </c>
      <c r="I103" s="306">
        <v>1.109</v>
      </c>
      <c r="J103" s="91">
        <v>0.98599999999999999</v>
      </c>
      <c r="K103" s="91">
        <v>1.0960000000000001</v>
      </c>
      <c r="L103" s="91">
        <v>0.96699999999999997</v>
      </c>
    </row>
    <row r="104" spans="8:12" ht="10.5" customHeight="1" x14ac:dyDescent="0.25">
      <c r="H104" s="307">
        <v>42878</v>
      </c>
      <c r="I104" s="306">
        <v>1.1040000000000001</v>
      </c>
      <c r="J104" s="91">
        <v>0.98599999999999999</v>
      </c>
      <c r="K104" s="91">
        <v>1.0960000000000001</v>
      </c>
      <c r="L104" s="91">
        <v>0.96899999999999997</v>
      </c>
    </row>
    <row r="105" spans="8:12" ht="10.5" customHeight="1" x14ac:dyDescent="0.25">
      <c r="H105" s="307">
        <v>42879</v>
      </c>
      <c r="I105" s="306">
        <v>1.101</v>
      </c>
      <c r="J105" s="91">
        <v>0.98599999999999999</v>
      </c>
      <c r="K105" s="91">
        <v>1.0960000000000001</v>
      </c>
      <c r="L105" s="91">
        <v>0.96799999999999997</v>
      </c>
    </row>
    <row r="106" spans="8:12" ht="10.5" customHeight="1" x14ac:dyDescent="0.25">
      <c r="H106" s="307">
        <v>42880</v>
      </c>
      <c r="I106" s="306">
        <v>1.101</v>
      </c>
      <c r="J106" s="91">
        <v>0.98499999999999999</v>
      </c>
      <c r="K106" s="91">
        <v>1.0960000000000001</v>
      </c>
      <c r="L106" s="91">
        <v>0.96899999999999997</v>
      </c>
    </row>
    <row r="107" spans="8:12" ht="10.5" customHeight="1" x14ac:dyDescent="0.25">
      <c r="H107" s="307">
        <v>42883</v>
      </c>
      <c r="I107" s="306">
        <v>1.103</v>
      </c>
      <c r="J107" s="91">
        <v>0.98599999999999999</v>
      </c>
      <c r="K107" s="91">
        <v>1.0980000000000001</v>
      </c>
      <c r="L107" s="91">
        <v>0.97</v>
      </c>
    </row>
    <row r="108" spans="8:12" ht="10.5" customHeight="1" x14ac:dyDescent="0.25">
      <c r="H108" s="307">
        <v>42884</v>
      </c>
      <c r="I108" s="306">
        <v>1.0900000000000001</v>
      </c>
      <c r="J108" s="91">
        <v>0.98499999999999999</v>
      </c>
      <c r="K108" s="91">
        <v>1.0960000000000001</v>
      </c>
      <c r="L108" s="91">
        <v>0.96699999999999997</v>
      </c>
    </row>
    <row r="109" spans="8:12" ht="10.5" customHeight="1" x14ac:dyDescent="0.25">
      <c r="H109" s="307">
        <v>42885</v>
      </c>
      <c r="I109" s="306">
        <v>1.1000000000000001</v>
      </c>
      <c r="J109" s="91">
        <v>0.98499999999999999</v>
      </c>
      <c r="K109" s="91">
        <v>1.0980000000000001</v>
      </c>
      <c r="L109" s="91">
        <v>0.96799999999999997</v>
      </c>
    </row>
    <row r="110" spans="8:12" ht="10.5" customHeight="1" x14ac:dyDescent="0.25">
      <c r="H110" s="307">
        <v>42886</v>
      </c>
      <c r="I110" s="306">
        <v>1.1120000000000001</v>
      </c>
      <c r="J110" s="91">
        <v>0.98699999999999999</v>
      </c>
      <c r="K110" s="91">
        <v>1.103</v>
      </c>
      <c r="L110" s="91">
        <v>0.96899999999999997</v>
      </c>
    </row>
    <row r="111" spans="8:12" ht="10.5" customHeight="1" x14ac:dyDescent="0.25">
      <c r="H111" s="307">
        <v>42887</v>
      </c>
      <c r="I111" s="306">
        <v>1.1080000000000001</v>
      </c>
      <c r="J111" s="91">
        <v>0.98799999999999999</v>
      </c>
      <c r="K111" s="91">
        <v>1.103</v>
      </c>
      <c r="L111" s="91">
        <v>0.97</v>
      </c>
    </row>
    <row r="112" spans="8:12" ht="10.5" customHeight="1" x14ac:dyDescent="0.25">
      <c r="H112" s="307">
        <v>42891</v>
      </c>
      <c r="I112" s="306">
        <v>1.1160000000000001</v>
      </c>
      <c r="J112" s="91">
        <v>0.98899999999999999</v>
      </c>
      <c r="K112" s="91">
        <v>1.103</v>
      </c>
      <c r="L112" s="91">
        <v>0.97099999999999997</v>
      </c>
    </row>
    <row r="113" spans="8:12" ht="10.5" customHeight="1" x14ac:dyDescent="0.25">
      <c r="H113" s="307">
        <v>42892</v>
      </c>
      <c r="I113" s="306">
        <v>1.113</v>
      </c>
      <c r="J113" s="91">
        <v>0.98699999999999999</v>
      </c>
      <c r="K113" s="91">
        <v>1.101</v>
      </c>
      <c r="L113" s="91">
        <v>0.96699999999999997</v>
      </c>
    </row>
    <row r="114" spans="8:12" ht="10.5" customHeight="1" x14ac:dyDescent="0.25">
      <c r="H114" s="307">
        <v>42893</v>
      </c>
      <c r="I114" s="306">
        <v>1.141</v>
      </c>
      <c r="J114" s="91">
        <v>0.98799999999999999</v>
      </c>
      <c r="K114" s="91">
        <v>1.1000000000000001</v>
      </c>
      <c r="L114" s="91">
        <v>0.96699999999999997</v>
      </c>
    </row>
    <row r="115" spans="8:12" ht="10.5" customHeight="1" x14ac:dyDescent="0.25">
      <c r="H115" s="307">
        <v>42894</v>
      </c>
      <c r="I115" s="306">
        <v>1.145</v>
      </c>
      <c r="J115" s="91">
        <v>0.98699999999999999</v>
      </c>
      <c r="K115" s="91">
        <v>1.101</v>
      </c>
      <c r="L115" s="91">
        <v>0.96699999999999997</v>
      </c>
    </row>
    <row r="116" spans="8:12" ht="10.5" customHeight="1" x14ac:dyDescent="0.25">
      <c r="H116" s="307">
        <v>42897</v>
      </c>
      <c r="I116" s="306">
        <v>1.151</v>
      </c>
      <c r="J116" s="91">
        <v>0.98699999999999999</v>
      </c>
      <c r="K116" s="91">
        <v>1.103</v>
      </c>
      <c r="L116" s="91">
        <v>0.96699999999999997</v>
      </c>
    </row>
    <row r="117" spans="8:12" ht="10.5" customHeight="1" x14ac:dyDescent="0.25">
      <c r="H117" s="307">
        <v>42898</v>
      </c>
      <c r="I117" s="306">
        <v>1.1299999999999999</v>
      </c>
      <c r="J117" s="91">
        <v>0.98599999999999999</v>
      </c>
      <c r="K117" s="91">
        <v>1.1040000000000001</v>
      </c>
      <c r="L117" s="91">
        <v>0.96699999999999997</v>
      </c>
    </row>
    <row r="118" spans="8:12" ht="10.5" customHeight="1" x14ac:dyDescent="0.25">
      <c r="H118" s="307">
        <v>42899</v>
      </c>
      <c r="I118" s="306">
        <v>1.127</v>
      </c>
      <c r="J118" s="91">
        <v>0.98599999999999999</v>
      </c>
      <c r="K118" s="91">
        <v>1.105</v>
      </c>
      <c r="L118" s="91">
        <v>0.96799999999999997</v>
      </c>
    </row>
    <row r="119" spans="8:12" ht="10.5" customHeight="1" x14ac:dyDescent="0.25">
      <c r="H119" s="307">
        <v>42900</v>
      </c>
      <c r="I119" s="306">
        <v>1.1319999999999999</v>
      </c>
      <c r="J119" s="91">
        <v>0.98599999999999999</v>
      </c>
      <c r="K119" s="91">
        <v>1.1040000000000001</v>
      </c>
      <c r="L119" s="91">
        <v>0.96799999999999997</v>
      </c>
    </row>
    <row r="120" spans="8:12" ht="10.5" customHeight="1" x14ac:dyDescent="0.25">
      <c r="H120" s="307">
        <v>42901</v>
      </c>
      <c r="I120" s="306">
        <v>1.1459999999999999</v>
      </c>
      <c r="J120" s="91">
        <v>0.98599999999999999</v>
      </c>
      <c r="K120" s="91">
        <v>1.1040000000000001</v>
      </c>
      <c r="L120" s="91">
        <v>0.96599999999999997</v>
      </c>
    </row>
    <row r="121" spans="8:12" ht="10.5" customHeight="1" x14ac:dyDescent="0.25">
      <c r="H121" s="307">
        <v>42904</v>
      </c>
      <c r="I121" s="306">
        <v>1.155</v>
      </c>
      <c r="J121" s="91">
        <v>0.98499999999999999</v>
      </c>
      <c r="K121" s="91">
        <v>1.105</v>
      </c>
      <c r="L121" s="91">
        <v>0.96599999999999997</v>
      </c>
    </row>
    <row r="122" spans="8:12" ht="10.5" customHeight="1" x14ac:dyDescent="0.25">
      <c r="H122" s="307">
        <v>42905</v>
      </c>
      <c r="I122" s="306">
        <v>1.137</v>
      </c>
      <c r="J122" s="91">
        <v>0.98399999999999999</v>
      </c>
      <c r="K122" s="91">
        <v>1.1040000000000001</v>
      </c>
      <c r="L122" s="91">
        <v>0.96499999999999997</v>
      </c>
    </row>
    <row r="123" spans="8:12" ht="10.5" customHeight="1" x14ac:dyDescent="0.25">
      <c r="H123" s="307">
        <v>42906</v>
      </c>
      <c r="I123" s="306">
        <v>1.137</v>
      </c>
      <c r="J123" s="91">
        <v>0.98499999999999999</v>
      </c>
      <c r="K123" s="91">
        <v>1.105</v>
      </c>
      <c r="L123" s="91">
        <v>0.96599999999999997</v>
      </c>
    </row>
    <row r="124" spans="8:12" ht="10.5" customHeight="1" x14ac:dyDescent="0.25">
      <c r="H124" s="307">
        <v>42907</v>
      </c>
      <c r="I124" s="306">
        <v>1.143</v>
      </c>
      <c r="J124" s="91">
        <v>0.98499999999999999</v>
      </c>
      <c r="K124" s="91">
        <v>1.105</v>
      </c>
      <c r="L124" s="91">
        <v>0.96599999999999997</v>
      </c>
    </row>
    <row r="125" spans="8:12" ht="10.5" customHeight="1" x14ac:dyDescent="0.25">
      <c r="H125" s="307">
        <v>42908</v>
      </c>
      <c r="I125" s="306">
        <v>1.147</v>
      </c>
      <c r="J125" s="91">
        <v>0.98499999999999999</v>
      </c>
      <c r="K125" s="91">
        <v>1.105</v>
      </c>
      <c r="L125" s="91">
        <v>0.96599999999999997</v>
      </c>
    </row>
    <row r="126" spans="8:12" ht="10.5" customHeight="1" x14ac:dyDescent="0.25">
      <c r="H126" s="307">
        <v>42911</v>
      </c>
      <c r="I126" s="306">
        <v>1.1579999999999999</v>
      </c>
      <c r="J126" s="91">
        <v>0.98799999999999999</v>
      </c>
      <c r="K126" s="91">
        <v>1.111</v>
      </c>
      <c r="L126" s="91">
        <v>0.96799999999999997</v>
      </c>
    </row>
    <row r="127" spans="8:12" ht="10.5" customHeight="1" x14ac:dyDescent="0.25">
      <c r="H127" s="307">
        <v>42912</v>
      </c>
      <c r="I127" s="306">
        <v>1.1379999999999999</v>
      </c>
      <c r="J127" s="91">
        <v>0.98799999999999999</v>
      </c>
      <c r="K127" s="91">
        <v>1.111</v>
      </c>
      <c r="L127" s="91">
        <v>0.96699999999999997</v>
      </c>
    </row>
    <row r="128" spans="8:12" ht="10.5" customHeight="1" x14ac:dyDescent="0.25">
      <c r="H128" s="307">
        <v>42914</v>
      </c>
      <c r="I128" s="306">
        <v>1.1379999999999999</v>
      </c>
      <c r="J128" s="91">
        <v>0.98799999999999999</v>
      </c>
      <c r="K128" s="91">
        <v>1.1100000000000001</v>
      </c>
      <c r="L128" s="91">
        <v>0.96699999999999997</v>
      </c>
    </row>
    <row r="129" spans="8:12" ht="10.5" customHeight="1" x14ac:dyDescent="0.25">
      <c r="H129" s="307">
        <v>42915</v>
      </c>
      <c r="I129" s="306">
        <v>1.137</v>
      </c>
      <c r="J129" s="91">
        <v>0.99099999999999999</v>
      </c>
      <c r="K129" s="91">
        <v>1.109</v>
      </c>
      <c r="L129" s="91">
        <v>0.96399999999999997</v>
      </c>
    </row>
    <row r="130" spans="8:12" ht="10.5" customHeight="1" x14ac:dyDescent="0.25">
      <c r="H130" s="307">
        <v>42918</v>
      </c>
      <c r="I130" s="306">
        <v>1.1559999999999999</v>
      </c>
      <c r="J130" s="91">
        <v>0.995</v>
      </c>
      <c r="K130" s="91">
        <v>1.1100000000000001</v>
      </c>
      <c r="L130" s="91">
        <v>0.96699999999999997</v>
      </c>
    </row>
    <row r="131" spans="8:12" ht="10.5" customHeight="1" x14ac:dyDescent="0.25">
      <c r="H131" s="307">
        <v>42919</v>
      </c>
      <c r="I131" s="306">
        <v>1.137</v>
      </c>
      <c r="J131" s="91">
        <v>0.99399999999999999</v>
      </c>
      <c r="K131" s="91">
        <v>1.1100000000000001</v>
      </c>
      <c r="L131" s="91">
        <v>0.96599999999999997</v>
      </c>
    </row>
    <row r="132" spans="8:12" ht="10.5" customHeight="1" x14ac:dyDescent="0.25">
      <c r="H132" s="307">
        <v>42920</v>
      </c>
      <c r="I132" s="306">
        <v>1.1339999999999999</v>
      </c>
      <c r="J132" s="91">
        <v>0.99299999999999999</v>
      </c>
      <c r="K132" s="91">
        <v>1.1100000000000001</v>
      </c>
      <c r="L132" s="91">
        <v>0.96499999999999997</v>
      </c>
    </row>
    <row r="133" spans="8:12" ht="10.5" customHeight="1" x14ac:dyDescent="0.25">
      <c r="H133" s="307">
        <v>42921</v>
      </c>
      <c r="I133" s="306">
        <v>1.1459999999999999</v>
      </c>
      <c r="J133" s="91">
        <v>0.99199999999999999</v>
      </c>
      <c r="K133" s="91">
        <v>1.1100000000000001</v>
      </c>
      <c r="L133" s="91">
        <v>0.96499999999999997</v>
      </c>
    </row>
    <row r="134" spans="8:12" ht="10.5" customHeight="1" x14ac:dyDescent="0.25">
      <c r="H134" s="307">
        <v>42922</v>
      </c>
      <c r="I134" s="306">
        <v>1.157</v>
      </c>
      <c r="J134" s="91">
        <v>0.99099999999999999</v>
      </c>
      <c r="K134" s="91">
        <v>1.1100000000000001</v>
      </c>
      <c r="L134" s="91">
        <v>0.96499999999999997</v>
      </c>
    </row>
    <row r="135" spans="8:12" ht="10.5" customHeight="1" x14ac:dyDescent="0.25">
      <c r="H135" s="307">
        <v>42925</v>
      </c>
      <c r="I135" s="306">
        <v>1.1910000000000001</v>
      </c>
      <c r="J135" s="91">
        <v>0.99199999999999999</v>
      </c>
      <c r="K135" s="91">
        <v>1.111</v>
      </c>
      <c r="L135" s="91">
        <v>0.96699999999999997</v>
      </c>
    </row>
    <row r="136" spans="8:12" ht="10.5" customHeight="1" x14ac:dyDescent="0.25">
      <c r="H136" s="307">
        <v>42926</v>
      </c>
      <c r="I136" s="306">
        <v>1.167</v>
      </c>
      <c r="J136" s="91">
        <v>0.99099999999999999</v>
      </c>
      <c r="K136" s="91">
        <v>1.111</v>
      </c>
      <c r="L136" s="91">
        <v>0.96599999999999997</v>
      </c>
    </row>
    <row r="137" spans="8:12" ht="10.5" customHeight="1" x14ac:dyDescent="0.25">
      <c r="H137" s="307">
        <v>42927</v>
      </c>
      <c r="I137" s="306">
        <v>1.1599999999999999</v>
      </c>
      <c r="J137" s="91">
        <v>0.99099999999999999</v>
      </c>
      <c r="K137" s="91">
        <v>1.1100000000000001</v>
      </c>
      <c r="L137" s="91">
        <v>0.96599999999999997</v>
      </c>
    </row>
    <row r="138" spans="8:12" ht="10.5" customHeight="1" x14ac:dyDescent="0.25">
      <c r="H138" s="307">
        <v>42928</v>
      </c>
      <c r="I138" s="306">
        <v>1.1559999999999999</v>
      </c>
      <c r="J138" s="91">
        <v>0.99</v>
      </c>
      <c r="K138" s="91">
        <v>1.1100000000000001</v>
      </c>
      <c r="L138" s="91">
        <v>0.96599999999999997</v>
      </c>
    </row>
    <row r="139" spans="8:12" ht="10.5" customHeight="1" x14ac:dyDescent="0.25">
      <c r="H139" s="307">
        <v>42929</v>
      </c>
      <c r="I139" s="306">
        <v>1.1579999999999999</v>
      </c>
      <c r="J139" s="91">
        <v>0.99</v>
      </c>
      <c r="K139" s="91">
        <v>1.109</v>
      </c>
      <c r="L139" s="91">
        <v>0.96599999999999997</v>
      </c>
    </row>
    <row r="140" spans="8:12" ht="10.5" customHeight="1" x14ac:dyDescent="0.25">
      <c r="H140" s="307">
        <v>42932</v>
      </c>
      <c r="I140" s="306">
        <v>1.177</v>
      </c>
      <c r="J140" s="91">
        <v>0.99</v>
      </c>
      <c r="K140" s="91">
        <v>1.111</v>
      </c>
      <c r="L140" s="91">
        <v>0.96599999999999997</v>
      </c>
    </row>
    <row r="141" spans="8:12" ht="10.5" customHeight="1" x14ac:dyDescent="0.25">
      <c r="H141" s="307">
        <v>42933</v>
      </c>
      <c r="I141" s="306">
        <v>1.1559999999999999</v>
      </c>
      <c r="J141" s="91">
        <v>0.98899999999999999</v>
      </c>
      <c r="K141" s="91">
        <v>1.1100000000000001</v>
      </c>
      <c r="L141" s="91">
        <v>0.96499999999999997</v>
      </c>
    </row>
    <row r="142" spans="8:12" ht="10.5" customHeight="1" x14ac:dyDescent="0.25">
      <c r="H142" s="307">
        <v>42934</v>
      </c>
      <c r="I142" s="306">
        <v>1.151</v>
      </c>
      <c r="J142" s="91">
        <v>0.98899999999999999</v>
      </c>
      <c r="K142" s="91">
        <v>1.109</v>
      </c>
      <c r="L142" s="91">
        <v>0.96599999999999997</v>
      </c>
    </row>
    <row r="143" spans="8:12" ht="10.5" customHeight="1" x14ac:dyDescent="0.25">
      <c r="H143" s="307">
        <v>42935</v>
      </c>
      <c r="I143" s="306">
        <v>1.1479999999999999</v>
      </c>
      <c r="J143" s="91">
        <v>0.99099999999999999</v>
      </c>
      <c r="K143" s="91">
        <v>1.109</v>
      </c>
      <c r="L143" s="91">
        <v>0.96699999999999997</v>
      </c>
    </row>
    <row r="144" spans="8:12" ht="10.5" customHeight="1" x14ac:dyDescent="0.25">
      <c r="H144" s="307">
        <v>42936</v>
      </c>
      <c r="I144" s="306">
        <v>1.1519999999999999</v>
      </c>
      <c r="J144" s="91">
        <v>0.99</v>
      </c>
      <c r="K144" s="91">
        <v>1.109</v>
      </c>
      <c r="L144" s="91">
        <v>0.96599999999999997</v>
      </c>
    </row>
    <row r="145" spans="8:12" ht="10.5" customHeight="1" x14ac:dyDescent="0.25">
      <c r="H145" s="307">
        <v>42939</v>
      </c>
      <c r="I145" s="306">
        <v>1.1719999999999999</v>
      </c>
      <c r="J145" s="91">
        <v>0.98899999999999999</v>
      </c>
      <c r="K145" s="91">
        <v>1.1100000000000001</v>
      </c>
      <c r="L145" s="91">
        <v>0.96499999999999997</v>
      </c>
    </row>
    <row r="146" spans="8:12" ht="10.5" customHeight="1" x14ac:dyDescent="0.25">
      <c r="H146" s="307">
        <v>42940</v>
      </c>
      <c r="I146" s="306">
        <v>1.1499999999999999</v>
      </c>
      <c r="J146" s="91">
        <v>0.99099999999999999</v>
      </c>
      <c r="K146" s="91">
        <v>1.1080000000000001</v>
      </c>
      <c r="L146" s="91">
        <v>0.96599999999999997</v>
      </c>
    </row>
    <row r="147" spans="8:12" ht="10.5" customHeight="1" x14ac:dyDescent="0.25">
      <c r="H147" s="307">
        <v>42941</v>
      </c>
      <c r="I147" s="306">
        <v>1.1459999999999999</v>
      </c>
      <c r="J147" s="91">
        <v>0.99199999999999999</v>
      </c>
      <c r="K147" s="91">
        <v>1.1080000000000001</v>
      </c>
      <c r="L147" s="91">
        <v>0.96599999999999997</v>
      </c>
    </row>
    <row r="148" spans="8:12" ht="10.5" customHeight="1" x14ac:dyDescent="0.25">
      <c r="H148" s="307">
        <v>42942</v>
      </c>
      <c r="I148" s="306">
        <v>1.1419999999999999</v>
      </c>
      <c r="J148" s="91">
        <v>0.99099999999999999</v>
      </c>
      <c r="K148" s="91">
        <v>1.1080000000000001</v>
      </c>
      <c r="L148" s="91">
        <v>0.96599999999999997</v>
      </c>
    </row>
    <row r="149" spans="8:12" ht="10.5" customHeight="1" x14ac:dyDescent="0.25">
      <c r="H149" s="307">
        <v>42943</v>
      </c>
      <c r="I149" s="306">
        <v>1.141</v>
      </c>
      <c r="J149" s="91">
        <v>0.99199999999999999</v>
      </c>
      <c r="K149" s="91">
        <v>1.1080000000000001</v>
      </c>
      <c r="L149" s="91">
        <v>0.96599999999999997</v>
      </c>
    </row>
    <row r="150" spans="8:12" ht="10.5" customHeight="1" x14ac:dyDescent="0.25">
      <c r="H150" s="307">
        <v>42946</v>
      </c>
      <c r="I150" s="306">
        <v>1.151</v>
      </c>
      <c r="J150" s="91">
        <v>0.99299999999999999</v>
      </c>
      <c r="K150" s="91">
        <v>1.109</v>
      </c>
      <c r="L150" s="91">
        <v>0.96699999999999997</v>
      </c>
    </row>
    <row r="151" spans="8:12" ht="10.5" customHeight="1" x14ac:dyDescent="0.25">
      <c r="H151" s="307">
        <v>42947</v>
      </c>
      <c r="I151" s="306">
        <v>1.145</v>
      </c>
      <c r="J151" s="91">
        <v>0.995</v>
      </c>
      <c r="K151" s="91">
        <v>1.111</v>
      </c>
      <c r="L151" s="91">
        <v>0.96699999999999997</v>
      </c>
    </row>
    <row r="152" spans="8:12" ht="10.5" customHeight="1" x14ac:dyDescent="0.25">
      <c r="H152" s="307">
        <v>42948</v>
      </c>
      <c r="I152" s="306">
        <v>1.1399999999999999</v>
      </c>
      <c r="J152" s="91">
        <v>0.996</v>
      </c>
      <c r="K152" s="91">
        <v>1.1120000000000001</v>
      </c>
      <c r="L152" s="91">
        <v>0.96899999999999997</v>
      </c>
    </row>
    <row r="153" spans="8:12" ht="10.5" customHeight="1" x14ac:dyDescent="0.25">
      <c r="H153" s="307">
        <v>42949</v>
      </c>
      <c r="I153" s="306">
        <v>1.1339999999999999</v>
      </c>
      <c r="J153" s="91">
        <v>0.996</v>
      </c>
      <c r="K153" s="91">
        <v>1.1120000000000001</v>
      </c>
      <c r="L153" s="91">
        <v>0.96799999999999997</v>
      </c>
    </row>
    <row r="154" spans="8:12" ht="10.5" customHeight="1" x14ac:dyDescent="0.25">
      <c r="H154" s="307">
        <v>42950</v>
      </c>
      <c r="I154" s="306">
        <v>1.1339999999999999</v>
      </c>
      <c r="J154" s="91">
        <v>0.997</v>
      </c>
      <c r="K154" s="91">
        <v>1.113</v>
      </c>
      <c r="L154" s="91">
        <v>0.96799999999999997</v>
      </c>
    </row>
    <row r="155" spans="8:12" ht="10.5" customHeight="1" x14ac:dyDescent="0.25">
      <c r="H155" s="307">
        <v>42953</v>
      </c>
      <c r="I155" s="306">
        <v>1.1619999999999999</v>
      </c>
      <c r="J155" s="91">
        <v>0.998</v>
      </c>
      <c r="K155" s="91">
        <v>1.1120000000000001</v>
      </c>
      <c r="L155" s="91">
        <v>0.97</v>
      </c>
    </row>
    <row r="156" spans="8:12" ht="10.5" customHeight="1" x14ac:dyDescent="0.25">
      <c r="H156" s="307">
        <v>42954</v>
      </c>
      <c r="I156" s="306">
        <v>1.171</v>
      </c>
      <c r="J156" s="91">
        <v>0.997</v>
      </c>
      <c r="K156" s="91">
        <v>1.1120000000000001</v>
      </c>
      <c r="L156" s="91">
        <v>0.96799999999999997</v>
      </c>
    </row>
    <row r="157" spans="8:12" ht="10.5" customHeight="1" x14ac:dyDescent="0.25">
      <c r="H157" s="307">
        <v>42955</v>
      </c>
      <c r="I157" s="306">
        <v>1.167</v>
      </c>
      <c r="J157" s="91">
        <v>0.996</v>
      </c>
      <c r="K157" s="91">
        <v>1.113</v>
      </c>
      <c r="L157" s="91">
        <v>0.96799999999999997</v>
      </c>
    </row>
    <row r="158" spans="8:12" ht="10.5" customHeight="1" x14ac:dyDescent="0.25">
      <c r="H158" s="307">
        <v>42956</v>
      </c>
      <c r="I158" s="306">
        <v>1.1679999999999999</v>
      </c>
      <c r="J158" s="91">
        <v>0.996</v>
      </c>
      <c r="K158" s="91">
        <v>1.113</v>
      </c>
      <c r="L158" s="91">
        <v>0.96899999999999997</v>
      </c>
    </row>
    <row r="159" spans="8:12" ht="10.5" customHeight="1" x14ac:dyDescent="0.25">
      <c r="H159" s="307">
        <v>42957</v>
      </c>
      <c r="I159" s="306">
        <v>1.167</v>
      </c>
      <c r="J159" s="91">
        <v>0.995</v>
      </c>
      <c r="K159" s="91">
        <v>1.113</v>
      </c>
      <c r="L159" s="91">
        <v>0.96699999999999997</v>
      </c>
    </row>
    <row r="160" spans="8:12" ht="10.5" customHeight="1" x14ac:dyDescent="0.25">
      <c r="H160" s="307">
        <v>42960</v>
      </c>
      <c r="I160" s="306">
        <v>1.171</v>
      </c>
      <c r="J160" s="91">
        <v>0.99399999999999999</v>
      </c>
      <c r="K160" s="91">
        <v>1.113</v>
      </c>
      <c r="L160" s="91">
        <v>0.96599999999999997</v>
      </c>
    </row>
    <row r="161" spans="8:12" ht="10.5" customHeight="1" x14ac:dyDescent="0.25">
      <c r="H161" s="307">
        <v>42961</v>
      </c>
      <c r="I161" s="306">
        <v>1.1539999999999999</v>
      </c>
      <c r="J161" s="91">
        <v>0.995</v>
      </c>
      <c r="K161" s="91">
        <v>1.1120000000000001</v>
      </c>
      <c r="L161" s="91">
        <v>0.96599999999999997</v>
      </c>
    </row>
    <row r="162" spans="8:12" ht="10.5" customHeight="1" x14ac:dyDescent="0.25">
      <c r="H162" s="307">
        <v>42962</v>
      </c>
      <c r="I162" s="306">
        <v>1.161</v>
      </c>
      <c r="J162" s="91">
        <v>0.995</v>
      </c>
      <c r="K162" s="91">
        <v>1.111</v>
      </c>
      <c r="L162" s="91">
        <v>0.96599999999999997</v>
      </c>
    </row>
    <row r="163" spans="8:12" ht="10.5" customHeight="1" x14ac:dyDescent="0.25">
      <c r="H163" s="307">
        <v>42963</v>
      </c>
      <c r="I163" s="306">
        <v>1.159</v>
      </c>
      <c r="J163" s="91">
        <v>0.995</v>
      </c>
      <c r="K163" s="91">
        <v>1.1120000000000001</v>
      </c>
      <c r="L163" s="91">
        <v>0.96499999999999997</v>
      </c>
    </row>
    <row r="164" spans="8:12" ht="10.5" customHeight="1" x14ac:dyDescent="0.25">
      <c r="H164" s="307">
        <v>42964</v>
      </c>
      <c r="I164" s="306">
        <v>1.155</v>
      </c>
      <c r="J164" s="91">
        <v>0.99399999999999999</v>
      </c>
      <c r="K164" s="91">
        <v>1.111</v>
      </c>
      <c r="L164" s="91">
        <v>0.96599999999999997</v>
      </c>
    </row>
    <row r="165" spans="8:12" ht="10.5" customHeight="1" x14ac:dyDescent="0.25">
      <c r="H165" s="307">
        <v>42965</v>
      </c>
      <c r="I165" s="306">
        <v>1.1559999999999999</v>
      </c>
      <c r="J165" s="91">
        <v>0.99399999999999999</v>
      </c>
      <c r="K165" s="91">
        <v>1.1120000000000001</v>
      </c>
      <c r="L165" s="91">
        <v>0.96599999999999997</v>
      </c>
    </row>
    <row r="166" spans="8:12" ht="10.5" customHeight="1" x14ac:dyDescent="0.25">
      <c r="H166" s="307">
        <v>42967</v>
      </c>
      <c r="I166" s="306">
        <v>1.1579999999999999</v>
      </c>
      <c r="J166" s="91">
        <v>0.99399999999999999</v>
      </c>
      <c r="K166" s="91">
        <v>1.111</v>
      </c>
      <c r="L166" s="91">
        <v>0.96599999999999997</v>
      </c>
    </row>
    <row r="167" spans="8:12" ht="10.5" customHeight="1" x14ac:dyDescent="0.25">
      <c r="H167" s="307">
        <v>42968</v>
      </c>
      <c r="I167" s="306">
        <v>1.1539999999999999</v>
      </c>
      <c r="J167" s="91">
        <v>0.99399999999999999</v>
      </c>
      <c r="K167" s="91">
        <v>1.111</v>
      </c>
      <c r="L167" s="91">
        <v>0.96499999999999997</v>
      </c>
    </row>
    <row r="168" spans="8:12" ht="10.5" customHeight="1" x14ac:dyDescent="0.25">
      <c r="H168" s="307">
        <v>42969</v>
      </c>
      <c r="I168" s="306">
        <v>1.1599999999999999</v>
      </c>
      <c r="J168" s="91">
        <v>0.99399999999999999</v>
      </c>
      <c r="K168" s="91">
        <v>1.111</v>
      </c>
      <c r="L168" s="91">
        <v>0.96599999999999997</v>
      </c>
    </row>
    <row r="169" spans="8:12" ht="10.5" customHeight="1" x14ac:dyDescent="0.25">
      <c r="H169" s="307">
        <v>42974</v>
      </c>
      <c r="I169" s="306">
        <v>1.1659999999999999</v>
      </c>
      <c r="J169" s="91">
        <v>0.99399999999999999</v>
      </c>
      <c r="K169" s="91">
        <v>1.1120000000000001</v>
      </c>
      <c r="L169" s="91">
        <v>0.96699999999999997</v>
      </c>
    </row>
    <row r="170" spans="8:12" ht="10.5" customHeight="1" x14ac:dyDescent="0.25">
      <c r="H170" s="307">
        <v>42975</v>
      </c>
      <c r="I170" s="306">
        <v>1.1339999999999999</v>
      </c>
      <c r="J170" s="91">
        <v>0.997</v>
      </c>
      <c r="K170" s="91">
        <v>1.1080000000000001</v>
      </c>
      <c r="L170" s="91">
        <v>0.96399999999999997</v>
      </c>
    </row>
    <row r="171" spans="8:12" ht="10.5" customHeight="1" x14ac:dyDescent="0.25">
      <c r="H171" s="307">
        <v>42976</v>
      </c>
      <c r="I171" s="306">
        <v>1.1279999999999999</v>
      </c>
      <c r="J171" s="91">
        <v>0.998</v>
      </c>
      <c r="K171" s="91">
        <v>1.1080000000000001</v>
      </c>
      <c r="L171" s="91">
        <v>0.96699999999999997</v>
      </c>
    </row>
    <row r="172" spans="8:12" ht="10.5" customHeight="1" x14ac:dyDescent="0.25">
      <c r="H172" s="307">
        <v>42977</v>
      </c>
      <c r="I172" s="306">
        <v>1.1339999999999999</v>
      </c>
      <c r="J172" s="91">
        <v>1</v>
      </c>
      <c r="K172" s="91">
        <v>1.109</v>
      </c>
      <c r="L172" s="91">
        <v>0.96899999999999997</v>
      </c>
    </row>
    <row r="173" spans="8:12" ht="10.5" customHeight="1" x14ac:dyDescent="0.25">
      <c r="H173" s="307">
        <v>42978</v>
      </c>
      <c r="I173" s="306">
        <v>1.1419999999999999</v>
      </c>
      <c r="J173" s="91">
        <v>1</v>
      </c>
      <c r="K173" s="91">
        <v>1.1140000000000001</v>
      </c>
      <c r="L173" s="91">
        <v>0.96799999999999997</v>
      </c>
    </row>
    <row r="174" spans="8:12" ht="10.5" customHeight="1" x14ac:dyDescent="0.25">
      <c r="H174" s="307">
        <v>42981</v>
      </c>
      <c r="I174" s="306">
        <v>1.1399999999999999</v>
      </c>
      <c r="J174" s="91">
        <v>0.999</v>
      </c>
      <c r="K174" s="91">
        <v>1.113</v>
      </c>
      <c r="L174" s="91">
        <v>0.96699999999999997</v>
      </c>
    </row>
    <row r="175" spans="8:12" ht="10.5" customHeight="1" x14ac:dyDescent="0.25">
      <c r="H175" s="307">
        <v>42982</v>
      </c>
      <c r="I175" s="306">
        <v>1.1240000000000001</v>
      </c>
      <c r="J175" s="91">
        <v>1</v>
      </c>
      <c r="K175" s="91">
        <v>1.1100000000000001</v>
      </c>
      <c r="L175" s="91">
        <v>0.96899999999999997</v>
      </c>
    </row>
    <row r="176" spans="8:12" ht="10.5" customHeight="1" x14ac:dyDescent="0.25">
      <c r="H176" s="307">
        <v>42983</v>
      </c>
      <c r="I176" s="306">
        <v>1.135</v>
      </c>
      <c r="J176" s="91">
        <v>0.999</v>
      </c>
      <c r="K176" s="91">
        <v>1.1120000000000001</v>
      </c>
      <c r="L176" s="91">
        <v>0.96899999999999997</v>
      </c>
    </row>
    <row r="177" spans="8:12" ht="10.5" customHeight="1" x14ac:dyDescent="0.25">
      <c r="H177" s="307">
        <v>42984</v>
      </c>
      <c r="I177" s="306">
        <v>1.1419999999999999</v>
      </c>
      <c r="J177" s="91">
        <v>0.999</v>
      </c>
      <c r="K177" s="91">
        <v>1.1120000000000001</v>
      </c>
      <c r="L177" s="91">
        <v>0.97</v>
      </c>
    </row>
    <row r="178" spans="8:12" ht="10.5" customHeight="1" x14ac:dyDescent="0.25">
      <c r="H178" s="307">
        <v>42985</v>
      </c>
      <c r="I178" s="306">
        <v>1.17</v>
      </c>
      <c r="J178" s="91">
        <v>1</v>
      </c>
      <c r="K178" s="91">
        <v>1.111</v>
      </c>
      <c r="L178" s="91">
        <v>0.96799999999999997</v>
      </c>
    </row>
    <row r="179" spans="8:12" ht="10.5" customHeight="1" x14ac:dyDescent="0.25">
      <c r="H179" s="307">
        <v>42988</v>
      </c>
      <c r="I179" s="306">
        <v>1.177</v>
      </c>
      <c r="J179" s="91">
        <v>1.0009999999999999</v>
      </c>
      <c r="K179" s="91">
        <v>1.111</v>
      </c>
      <c r="L179" s="91">
        <v>0.96799999999999997</v>
      </c>
    </row>
    <row r="180" spans="8:12" ht="10.5" customHeight="1" x14ac:dyDescent="0.25">
      <c r="H180" s="307">
        <v>42989</v>
      </c>
      <c r="I180" s="306">
        <v>1.151</v>
      </c>
      <c r="J180" s="91">
        <v>1.0009999999999999</v>
      </c>
      <c r="K180" s="91">
        <v>1.1100000000000001</v>
      </c>
      <c r="L180" s="91">
        <v>0.97</v>
      </c>
    </row>
    <row r="181" spans="8:12" ht="10.5" customHeight="1" x14ac:dyDescent="0.25">
      <c r="H181" s="307">
        <v>42990</v>
      </c>
      <c r="I181" s="306">
        <v>1.1439999999999999</v>
      </c>
      <c r="J181" s="91">
        <v>1</v>
      </c>
      <c r="K181" s="91">
        <v>1.1120000000000001</v>
      </c>
      <c r="L181" s="91">
        <v>0.97099999999999997</v>
      </c>
    </row>
    <row r="182" spans="8:12" ht="10.5" customHeight="1" x14ac:dyDescent="0.25">
      <c r="H182" s="307">
        <v>42991</v>
      </c>
      <c r="I182" s="306">
        <v>1.141</v>
      </c>
      <c r="J182" s="91">
        <v>0.999</v>
      </c>
      <c r="K182" s="91">
        <v>1.1120000000000001</v>
      </c>
      <c r="L182" s="91">
        <v>0.97099999999999997</v>
      </c>
    </row>
    <row r="183" spans="8:12" ht="10.5" customHeight="1" x14ac:dyDescent="0.25">
      <c r="H183" s="307">
        <v>42992</v>
      </c>
      <c r="I183" s="306">
        <v>1.145</v>
      </c>
      <c r="J183" s="91">
        <v>1</v>
      </c>
      <c r="K183" s="91">
        <v>1.111</v>
      </c>
      <c r="L183" s="91">
        <v>0.97099999999999997</v>
      </c>
    </row>
    <row r="184" spans="8:12" ht="10.5" customHeight="1" x14ac:dyDescent="0.25">
      <c r="H184" s="307">
        <v>42995</v>
      </c>
      <c r="I184" s="306">
        <v>1.165</v>
      </c>
      <c r="J184" s="91">
        <v>0.999</v>
      </c>
      <c r="K184" s="91">
        <v>1.1120000000000001</v>
      </c>
      <c r="L184" s="91">
        <v>0.97099999999999997</v>
      </c>
    </row>
    <row r="185" spans="8:12" ht="10.5" customHeight="1" x14ac:dyDescent="0.25">
      <c r="H185" s="307">
        <v>42996</v>
      </c>
      <c r="I185" s="306">
        <v>1.1439999999999999</v>
      </c>
      <c r="J185" s="91">
        <v>0.999</v>
      </c>
      <c r="K185" s="91">
        <v>1.111</v>
      </c>
      <c r="L185" s="91">
        <v>0.97</v>
      </c>
    </row>
    <row r="186" spans="8:12" ht="10.5" customHeight="1" x14ac:dyDescent="0.25">
      <c r="H186" s="307">
        <v>42997</v>
      </c>
      <c r="I186" s="306">
        <v>1.1399999999999999</v>
      </c>
      <c r="J186" s="91">
        <v>0.999</v>
      </c>
      <c r="K186" s="91">
        <v>1.111</v>
      </c>
      <c r="L186" s="91">
        <v>0.97</v>
      </c>
    </row>
    <row r="187" spans="8:12" ht="10.5" customHeight="1" x14ac:dyDescent="0.25">
      <c r="H187" s="307">
        <v>42998</v>
      </c>
      <c r="I187" s="306">
        <v>1.1439999999999999</v>
      </c>
      <c r="J187" s="91">
        <v>0.999</v>
      </c>
      <c r="K187" s="91">
        <v>1.111</v>
      </c>
      <c r="L187" s="91">
        <v>0.97</v>
      </c>
    </row>
    <row r="188" spans="8:12" ht="10.5" customHeight="1" x14ac:dyDescent="0.25">
      <c r="H188" s="307">
        <v>42999</v>
      </c>
      <c r="I188" s="306">
        <v>1.1479999999999999</v>
      </c>
      <c r="J188" s="91">
        <v>1</v>
      </c>
      <c r="K188" s="91">
        <v>1.111</v>
      </c>
      <c r="L188" s="91">
        <v>0.97</v>
      </c>
    </row>
    <row r="189" spans="8:12" ht="10.5" customHeight="1" x14ac:dyDescent="0.25">
      <c r="H189" s="307">
        <v>43002</v>
      </c>
      <c r="I189" s="306">
        <v>1.161</v>
      </c>
      <c r="J189" s="91">
        <v>0.998</v>
      </c>
      <c r="K189" s="91">
        <v>1.1120000000000001</v>
      </c>
      <c r="L189" s="91">
        <v>0.97</v>
      </c>
    </row>
    <row r="190" spans="8:12" ht="10.5" customHeight="1" x14ac:dyDescent="0.25">
      <c r="H190" s="307">
        <v>43003</v>
      </c>
      <c r="I190" s="306">
        <v>1.1439999999999999</v>
      </c>
      <c r="J190" s="91">
        <v>0.999</v>
      </c>
      <c r="K190" s="91">
        <v>1.111</v>
      </c>
      <c r="L190" s="91">
        <v>0.97</v>
      </c>
    </row>
    <row r="191" spans="8:12" ht="10.5" customHeight="1" x14ac:dyDescent="0.25">
      <c r="H191" s="307">
        <v>43004</v>
      </c>
      <c r="I191" s="306">
        <v>1.133</v>
      </c>
      <c r="J191" s="91">
        <v>0.998</v>
      </c>
      <c r="K191" s="91">
        <v>1.1120000000000001</v>
      </c>
      <c r="L191" s="91">
        <v>0.97</v>
      </c>
    </row>
    <row r="192" spans="8:12" ht="10.5" customHeight="1" x14ac:dyDescent="0.25">
      <c r="H192" s="307">
        <v>43005</v>
      </c>
      <c r="I192" s="306">
        <v>1.1319999999999999</v>
      </c>
      <c r="J192" s="91">
        <v>0.998</v>
      </c>
      <c r="K192" s="91">
        <v>1.113</v>
      </c>
      <c r="L192" s="91">
        <v>0.97</v>
      </c>
    </row>
    <row r="193" spans="8:12" ht="10.5" customHeight="1" x14ac:dyDescent="0.25">
      <c r="H193" s="307">
        <v>43006</v>
      </c>
      <c r="I193" s="306">
        <v>1.145</v>
      </c>
      <c r="J193" s="91">
        <v>0.998</v>
      </c>
      <c r="K193" s="91">
        <v>1.113</v>
      </c>
      <c r="L193" s="91">
        <v>0.96899999999999997</v>
      </c>
    </row>
    <row r="194" spans="8:12" ht="10.5" customHeight="1" x14ac:dyDescent="0.25">
      <c r="H194" s="307">
        <v>43009</v>
      </c>
      <c r="I194" s="306">
        <v>1.1619999999999999</v>
      </c>
      <c r="J194" s="91">
        <v>1.0009999999999999</v>
      </c>
      <c r="K194" s="91">
        <v>1.1160000000000001</v>
      </c>
      <c r="L194" s="91">
        <v>0.97099999999999997</v>
      </c>
    </row>
    <row r="195" spans="8:12" ht="10.5" customHeight="1" x14ac:dyDescent="0.25">
      <c r="H195" s="307">
        <v>43010</v>
      </c>
      <c r="I195" s="306">
        <v>1.1379999999999999</v>
      </c>
      <c r="J195" s="91">
        <v>1.0009999999999999</v>
      </c>
      <c r="K195" s="91">
        <v>1.113</v>
      </c>
      <c r="L195" s="91">
        <v>0.96899999999999997</v>
      </c>
    </row>
    <row r="196" spans="8:12" ht="10.5" customHeight="1" x14ac:dyDescent="0.25">
      <c r="H196" s="307">
        <v>43011</v>
      </c>
      <c r="I196" s="306">
        <v>1.1279999999999999</v>
      </c>
      <c r="J196" s="91">
        <v>1</v>
      </c>
      <c r="K196" s="91">
        <v>1.115</v>
      </c>
      <c r="L196" s="91">
        <v>0.97</v>
      </c>
    </row>
    <row r="197" spans="8:12" ht="10.5" customHeight="1" x14ac:dyDescent="0.25">
      <c r="H197" s="307">
        <v>43012</v>
      </c>
      <c r="I197" s="306">
        <v>1.129</v>
      </c>
      <c r="J197" s="91">
        <v>1</v>
      </c>
      <c r="K197" s="91">
        <v>1.1140000000000001</v>
      </c>
      <c r="L197" s="91">
        <v>0.96899999999999997</v>
      </c>
    </row>
    <row r="198" spans="8:12" ht="10.5" customHeight="1" x14ac:dyDescent="0.25">
      <c r="H198" s="307">
        <v>43013</v>
      </c>
      <c r="I198" s="306">
        <v>1.1479999999999999</v>
      </c>
      <c r="J198" s="91">
        <v>1.0009999999999999</v>
      </c>
      <c r="K198" s="91">
        <v>1.1140000000000001</v>
      </c>
      <c r="L198" s="91">
        <v>0.97</v>
      </c>
    </row>
    <row r="199" spans="8:12" ht="10.5" customHeight="1" x14ac:dyDescent="0.25">
      <c r="H199" s="307">
        <v>43016</v>
      </c>
      <c r="I199" s="306">
        <v>1.1859999999999999</v>
      </c>
      <c r="J199" s="91">
        <v>1</v>
      </c>
      <c r="K199" s="91">
        <v>1.115</v>
      </c>
      <c r="L199" s="91">
        <v>0.97</v>
      </c>
    </row>
    <row r="200" spans="8:12" ht="10.5" customHeight="1" x14ac:dyDescent="0.25">
      <c r="H200" s="307">
        <v>43017</v>
      </c>
      <c r="I200" s="306">
        <v>1.1639999999999999</v>
      </c>
      <c r="J200" s="91">
        <v>0.998</v>
      </c>
      <c r="K200" s="91">
        <v>1.1140000000000001</v>
      </c>
      <c r="L200" s="91">
        <v>0.96799999999999997</v>
      </c>
    </row>
    <row r="201" spans="8:12" ht="10.5" customHeight="1" x14ac:dyDescent="0.25">
      <c r="H201" s="307">
        <v>43018</v>
      </c>
      <c r="I201" s="306">
        <v>1.163</v>
      </c>
      <c r="J201" s="91">
        <v>0.999</v>
      </c>
      <c r="K201" s="91">
        <v>1.115</v>
      </c>
      <c r="L201" s="91">
        <v>0.97</v>
      </c>
    </row>
    <row r="202" spans="8:12" ht="10.5" customHeight="1" x14ac:dyDescent="0.25">
      <c r="H202" s="307">
        <v>43019</v>
      </c>
      <c r="I202" s="306">
        <v>1.1599999999999999</v>
      </c>
      <c r="J202" s="91">
        <v>1</v>
      </c>
      <c r="K202" s="91">
        <v>1.115</v>
      </c>
      <c r="L202" s="91">
        <v>0.97</v>
      </c>
    </row>
    <row r="203" spans="8:12" ht="10.5" customHeight="1" x14ac:dyDescent="0.25">
      <c r="H203" s="307">
        <v>43020</v>
      </c>
      <c r="I203" s="306">
        <v>1.161</v>
      </c>
      <c r="J203" s="91">
        <v>1</v>
      </c>
      <c r="K203" s="91">
        <v>1.115</v>
      </c>
      <c r="L203" s="91">
        <v>0.97</v>
      </c>
    </row>
    <row r="204" spans="8:12" ht="10.5" customHeight="1" x14ac:dyDescent="0.25">
      <c r="H204" s="307">
        <v>43024</v>
      </c>
      <c r="I204" s="306">
        <v>1.19</v>
      </c>
      <c r="J204" s="91">
        <v>1</v>
      </c>
      <c r="K204" s="91">
        <v>1.115</v>
      </c>
      <c r="L204" s="91">
        <v>0.97</v>
      </c>
    </row>
    <row r="205" spans="8:12" ht="10.5" customHeight="1" x14ac:dyDescent="0.25">
      <c r="H205" s="307">
        <v>43025</v>
      </c>
      <c r="I205" s="306">
        <v>1.1579999999999999</v>
      </c>
      <c r="J205" s="91">
        <v>1</v>
      </c>
      <c r="K205" s="91">
        <v>1.1140000000000001</v>
      </c>
      <c r="L205" s="91">
        <v>0.96899999999999997</v>
      </c>
    </row>
    <row r="206" spans="8:12" ht="10.5" customHeight="1" x14ac:dyDescent="0.25">
      <c r="H206" s="307">
        <v>43026</v>
      </c>
      <c r="I206" s="306">
        <v>1.1519999999999999</v>
      </c>
      <c r="J206" s="91">
        <v>0.999</v>
      </c>
      <c r="K206" s="91">
        <v>1.1140000000000001</v>
      </c>
      <c r="L206" s="91">
        <v>0.96799999999999997</v>
      </c>
    </row>
    <row r="207" spans="8:12" ht="10.5" customHeight="1" x14ac:dyDescent="0.25">
      <c r="H207" s="307">
        <v>43027</v>
      </c>
      <c r="I207" s="306">
        <v>1.155</v>
      </c>
      <c r="J207" s="91">
        <v>0.998</v>
      </c>
      <c r="K207" s="91">
        <v>1.113</v>
      </c>
      <c r="L207" s="91">
        <v>0.96799999999999997</v>
      </c>
    </row>
    <row r="208" spans="8:12" ht="10.5" customHeight="1" x14ac:dyDescent="0.25">
      <c r="H208" s="307">
        <v>43030</v>
      </c>
      <c r="I208" s="306">
        <v>1.179</v>
      </c>
      <c r="J208" s="91">
        <v>0.999</v>
      </c>
      <c r="K208" s="91">
        <v>1.1140000000000001</v>
      </c>
      <c r="L208" s="91">
        <v>0.96799999999999997</v>
      </c>
    </row>
    <row r="209" spans="8:12" ht="10.5" customHeight="1" x14ac:dyDescent="0.25">
      <c r="H209" s="307">
        <v>43031</v>
      </c>
      <c r="I209" s="306">
        <v>1.159</v>
      </c>
      <c r="J209" s="91">
        <v>0.998</v>
      </c>
      <c r="K209" s="91">
        <v>1.113</v>
      </c>
      <c r="L209" s="91">
        <v>0.96699999999999997</v>
      </c>
    </row>
    <row r="210" spans="8:12" ht="10.5" customHeight="1" x14ac:dyDescent="0.25">
      <c r="H210" s="307">
        <v>43032</v>
      </c>
      <c r="I210" s="306">
        <v>1.153</v>
      </c>
      <c r="J210" s="91">
        <v>0.998</v>
      </c>
      <c r="K210" s="91">
        <v>1.1140000000000001</v>
      </c>
      <c r="L210" s="91">
        <v>0.96699999999999997</v>
      </c>
    </row>
    <row r="211" spans="8:12" ht="10.5" customHeight="1" x14ac:dyDescent="0.25">
      <c r="H211" s="307">
        <v>43033</v>
      </c>
      <c r="I211" s="306">
        <v>1.153</v>
      </c>
      <c r="J211" s="91">
        <v>0.998</v>
      </c>
      <c r="K211" s="91">
        <v>1.113</v>
      </c>
      <c r="L211" s="91">
        <v>0.96799999999999997</v>
      </c>
    </row>
    <row r="212" spans="8:12" ht="10.5" customHeight="1" x14ac:dyDescent="0.25">
      <c r="H212" s="307">
        <v>43034</v>
      </c>
      <c r="I212" s="306">
        <v>1.151</v>
      </c>
      <c r="J212" s="91">
        <v>0.998</v>
      </c>
      <c r="K212" s="91">
        <v>1.1120000000000001</v>
      </c>
      <c r="L212" s="91">
        <v>0.96799999999999997</v>
      </c>
    </row>
    <row r="213" spans="8:12" ht="10.5" customHeight="1" x14ac:dyDescent="0.25">
      <c r="H213" s="307">
        <v>43037</v>
      </c>
      <c r="I213" s="306">
        <v>1.153</v>
      </c>
      <c r="J213" s="91">
        <v>0.999</v>
      </c>
      <c r="K213" s="91">
        <v>1.113</v>
      </c>
      <c r="L213" s="91">
        <v>0.96799999999999997</v>
      </c>
    </row>
    <row r="214" spans="8:12" ht="10.5" customHeight="1" x14ac:dyDescent="0.25">
      <c r="H214" s="307">
        <v>43038</v>
      </c>
      <c r="I214" s="306">
        <v>1.1459999999999999</v>
      </c>
      <c r="J214" s="91">
        <v>0.997</v>
      </c>
      <c r="K214" s="91">
        <v>1.113</v>
      </c>
      <c r="L214" s="91">
        <v>0.96499999999999997</v>
      </c>
    </row>
    <row r="215" spans="8:12" ht="10.5" customHeight="1" x14ac:dyDescent="0.25">
      <c r="H215" s="307">
        <v>43039</v>
      </c>
      <c r="I215" s="306">
        <v>1.157</v>
      </c>
      <c r="J215" s="91">
        <v>1</v>
      </c>
      <c r="K215" s="91">
        <v>1.117</v>
      </c>
      <c r="L215" s="91">
        <v>0.96799999999999997</v>
      </c>
    </row>
    <row r="216" spans="8:12" ht="10.5" customHeight="1" x14ac:dyDescent="0.25">
      <c r="H216" s="307">
        <v>43040</v>
      </c>
      <c r="I216" s="306">
        <v>1.1519999999999999</v>
      </c>
      <c r="J216" s="91">
        <v>1</v>
      </c>
      <c r="K216" s="91">
        <v>1.117</v>
      </c>
      <c r="L216" s="91">
        <v>0.96899999999999997</v>
      </c>
    </row>
    <row r="217" spans="8:12" ht="10.5" customHeight="1" x14ac:dyDescent="0.25">
      <c r="H217" s="307">
        <v>43041</v>
      </c>
      <c r="I217" s="306">
        <v>1.147</v>
      </c>
      <c r="J217" s="91">
        <v>1</v>
      </c>
      <c r="K217" s="91">
        <v>1.1180000000000001</v>
      </c>
      <c r="L217" s="91">
        <v>0.96799999999999997</v>
      </c>
    </row>
    <row r="218" spans="8:12" ht="10.5" customHeight="1" x14ac:dyDescent="0.25">
      <c r="H218" s="307">
        <v>43044</v>
      </c>
      <c r="I218" s="306">
        <v>1.163</v>
      </c>
      <c r="J218" s="91">
        <v>1</v>
      </c>
      <c r="K218" s="91">
        <v>1.1180000000000001</v>
      </c>
      <c r="L218" s="91">
        <v>0.96699999999999997</v>
      </c>
    </row>
    <row r="219" spans="8:12" ht="10.5" customHeight="1" x14ac:dyDescent="0.25">
      <c r="H219" s="307">
        <v>43045</v>
      </c>
      <c r="I219" s="306">
        <v>1.1639999999999999</v>
      </c>
      <c r="J219" s="91">
        <v>0.999</v>
      </c>
      <c r="K219" s="91">
        <v>1.117</v>
      </c>
      <c r="L219" s="91">
        <v>0.96599999999999997</v>
      </c>
    </row>
    <row r="220" spans="8:12" ht="10.5" customHeight="1" x14ac:dyDescent="0.25">
      <c r="H220" s="307">
        <v>43046</v>
      </c>
      <c r="I220" s="306">
        <v>1.1859999999999999</v>
      </c>
      <c r="J220" s="91">
        <v>0.998</v>
      </c>
      <c r="K220" s="91">
        <v>1.1180000000000001</v>
      </c>
      <c r="L220" s="91">
        <v>0.96499999999999997</v>
      </c>
    </row>
    <row r="221" spans="8:12" ht="10.5" customHeight="1" x14ac:dyDescent="0.25">
      <c r="H221" s="307">
        <v>43047</v>
      </c>
      <c r="I221" s="306">
        <v>1.1870000000000001</v>
      </c>
      <c r="J221" s="91">
        <v>0.996</v>
      </c>
      <c r="K221" s="91">
        <v>1.1180000000000001</v>
      </c>
      <c r="L221" s="91">
        <v>0.96499999999999997</v>
      </c>
    </row>
    <row r="222" spans="8:12" ht="10.5" customHeight="1" x14ac:dyDescent="0.25">
      <c r="H222" s="307">
        <v>43048</v>
      </c>
      <c r="I222" s="306">
        <v>1.1850000000000001</v>
      </c>
      <c r="J222" s="91">
        <v>0.997</v>
      </c>
      <c r="K222" s="91">
        <v>1.119</v>
      </c>
      <c r="L222" s="91">
        <v>0.96699999999999997</v>
      </c>
    </row>
    <row r="223" spans="8:12" ht="10.5" customHeight="1" x14ac:dyDescent="0.25">
      <c r="H223" s="307">
        <v>43051</v>
      </c>
      <c r="I223" s="306">
        <v>1.1919999999999999</v>
      </c>
      <c r="J223" s="91">
        <v>0.998</v>
      </c>
      <c r="K223" s="91">
        <v>1.1200000000000001</v>
      </c>
      <c r="L223" s="91">
        <v>0.96799999999999997</v>
      </c>
    </row>
    <row r="224" spans="8:12" ht="10.5" customHeight="1" x14ac:dyDescent="0.25">
      <c r="H224" s="307">
        <v>43052</v>
      </c>
      <c r="I224" s="306">
        <v>1.1679999999999999</v>
      </c>
      <c r="J224" s="91">
        <v>0.997</v>
      </c>
      <c r="K224" s="91">
        <v>1.1180000000000001</v>
      </c>
      <c r="L224" s="91">
        <v>0.96599999999999997</v>
      </c>
    </row>
    <row r="225" spans="8:12" ht="10.5" customHeight="1" x14ac:dyDescent="0.25">
      <c r="H225" s="307">
        <v>43053</v>
      </c>
      <c r="I225" s="306">
        <v>1.1679999999999999</v>
      </c>
      <c r="J225" s="91">
        <v>0.997</v>
      </c>
      <c r="K225" s="91">
        <v>1.119</v>
      </c>
      <c r="L225" s="91">
        <v>0.96599999999999997</v>
      </c>
    </row>
    <row r="226" spans="8:12" ht="10.5" customHeight="1" x14ac:dyDescent="0.25">
      <c r="H226" s="307">
        <v>43054</v>
      </c>
      <c r="I226" s="306">
        <v>1.18</v>
      </c>
      <c r="J226" s="91">
        <v>0.998</v>
      </c>
      <c r="K226" s="91">
        <v>1.1200000000000001</v>
      </c>
      <c r="L226" s="91">
        <v>0.96799999999999997</v>
      </c>
    </row>
    <row r="227" spans="8:12" ht="10.5" customHeight="1" x14ac:dyDescent="0.25">
      <c r="H227" s="307">
        <v>43055</v>
      </c>
      <c r="I227" s="306">
        <v>1.18</v>
      </c>
      <c r="J227" s="91">
        <v>1</v>
      </c>
      <c r="K227" s="91">
        <v>1.121</v>
      </c>
      <c r="L227" s="91">
        <v>0.96799999999999997</v>
      </c>
    </row>
    <row r="228" spans="8:12" ht="10.5" customHeight="1" x14ac:dyDescent="0.25">
      <c r="H228" s="307">
        <v>43058</v>
      </c>
      <c r="I228" s="306">
        <v>1.1870000000000001</v>
      </c>
      <c r="J228" s="91">
        <v>0.999</v>
      </c>
      <c r="K228" s="91">
        <v>1.1220000000000001</v>
      </c>
      <c r="L228" s="91">
        <v>0.96799999999999997</v>
      </c>
    </row>
    <row r="229" spans="8:12" ht="10.5" customHeight="1" x14ac:dyDescent="0.25">
      <c r="H229" s="307">
        <v>43059</v>
      </c>
      <c r="I229" s="306">
        <v>1.1719999999999999</v>
      </c>
      <c r="J229" s="91">
        <v>0.999</v>
      </c>
      <c r="K229" s="91">
        <v>1.1200000000000001</v>
      </c>
      <c r="L229" s="91">
        <v>0.96699999999999997</v>
      </c>
    </row>
    <row r="230" spans="8:12" ht="10.5" customHeight="1" x14ac:dyDescent="0.25">
      <c r="H230" s="307">
        <v>43060</v>
      </c>
      <c r="I230" s="306">
        <v>1.1759999999999999</v>
      </c>
      <c r="J230" s="91">
        <v>0.999</v>
      </c>
      <c r="K230" s="91">
        <v>1.121</v>
      </c>
      <c r="L230" s="91">
        <v>0.96799999999999997</v>
      </c>
    </row>
    <row r="231" spans="8:12" ht="10.5" customHeight="1" x14ac:dyDescent="0.25">
      <c r="H231" s="307">
        <v>43061</v>
      </c>
      <c r="I231" s="306">
        <v>1.1819999999999999</v>
      </c>
      <c r="J231" s="91">
        <v>0.997</v>
      </c>
      <c r="K231" s="91">
        <v>1.1220000000000001</v>
      </c>
      <c r="L231" s="91">
        <v>0.96699999999999997</v>
      </c>
    </row>
    <row r="232" spans="8:12" ht="10.5" customHeight="1" x14ac:dyDescent="0.25">
      <c r="H232" s="307">
        <v>43062</v>
      </c>
      <c r="I232" s="306">
        <v>1.181</v>
      </c>
      <c r="J232" s="91">
        <v>0.997</v>
      </c>
      <c r="K232" s="91">
        <v>1.1220000000000001</v>
      </c>
      <c r="L232" s="91">
        <v>0.96699999999999997</v>
      </c>
    </row>
    <row r="233" spans="8:12" ht="10.5" customHeight="1" x14ac:dyDescent="0.25">
      <c r="H233" s="307">
        <v>43065</v>
      </c>
      <c r="I233" s="306">
        <v>1.1819999999999999</v>
      </c>
      <c r="J233" s="91">
        <v>0.998</v>
      </c>
      <c r="K233" s="91">
        <v>1.123</v>
      </c>
      <c r="L233" s="91">
        <v>0.96899999999999997</v>
      </c>
    </row>
    <row r="234" spans="8:12" ht="10.5" customHeight="1" x14ac:dyDescent="0.25">
      <c r="H234" s="307">
        <v>43066</v>
      </c>
      <c r="I234" s="306">
        <v>1.1579999999999999</v>
      </c>
      <c r="J234" s="91">
        <v>0.999</v>
      </c>
      <c r="K234" s="91">
        <v>1.1220000000000001</v>
      </c>
      <c r="L234" s="91">
        <v>0.96799999999999997</v>
      </c>
    </row>
    <row r="235" spans="8:12" ht="10.5" customHeight="1" x14ac:dyDescent="0.25">
      <c r="H235" s="307">
        <v>43067</v>
      </c>
      <c r="I235" s="306">
        <v>1.157</v>
      </c>
      <c r="J235" s="91">
        <v>1.0009999999999999</v>
      </c>
      <c r="K235" s="91">
        <v>1.123</v>
      </c>
      <c r="L235" s="91">
        <v>0.96899999999999997</v>
      </c>
    </row>
    <row r="236" spans="8:12" ht="10.5" customHeight="1" x14ac:dyDescent="0.25">
      <c r="H236" s="307">
        <v>43068</v>
      </c>
      <c r="I236" s="306">
        <v>1.1659999999999999</v>
      </c>
      <c r="J236" s="91">
        <v>1.0009999999999999</v>
      </c>
      <c r="K236" s="91">
        <v>1.123</v>
      </c>
      <c r="L236" s="91">
        <v>0.96799999999999997</v>
      </c>
    </row>
    <row r="237" spans="8:12" ht="10.5" customHeight="1" x14ac:dyDescent="0.25">
      <c r="H237" s="307">
        <v>43069</v>
      </c>
      <c r="I237" s="306">
        <v>1.1819999999999999</v>
      </c>
      <c r="J237" s="91">
        <v>1.002</v>
      </c>
      <c r="K237" s="91">
        <v>1.125</v>
      </c>
      <c r="L237" s="91">
        <v>0.96799999999999997</v>
      </c>
    </row>
    <row r="238" spans="8:12" ht="10.5" customHeight="1" x14ac:dyDescent="0.25">
      <c r="H238" s="307">
        <v>43072</v>
      </c>
      <c r="I238" s="306">
        <v>1.1759999999999999</v>
      </c>
      <c r="J238" s="91">
        <v>1.0049999999999999</v>
      </c>
      <c r="K238" s="91">
        <v>1.1240000000000001</v>
      </c>
      <c r="L238" s="91">
        <v>0.96799999999999997</v>
      </c>
    </row>
    <row r="239" spans="8:12" ht="10.5" customHeight="1" x14ac:dyDescent="0.25">
      <c r="H239" s="307">
        <v>43073</v>
      </c>
      <c r="I239" s="306">
        <v>1.1599999999999999</v>
      </c>
      <c r="J239" s="91">
        <v>1.004</v>
      </c>
      <c r="K239" s="91">
        <v>1.1240000000000001</v>
      </c>
      <c r="L239" s="91">
        <v>0.96799999999999997</v>
      </c>
    </row>
    <row r="240" spans="8:12" ht="10.5" customHeight="1" x14ac:dyDescent="0.25">
      <c r="H240" s="307">
        <v>43074</v>
      </c>
      <c r="I240" s="306">
        <v>1.1719999999999999</v>
      </c>
      <c r="J240" s="91">
        <v>1.004</v>
      </c>
      <c r="K240" s="91">
        <v>1.1259999999999999</v>
      </c>
      <c r="L240" s="91">
        <v>0.96899999999999997</v>
      </c>
    </row>
    <row r="241" spans="8:12" ht="10.5" customHeight="1" x14ac:dyDescent="0.25">
      <c r="H241" s="307">
        <v>43075</v>
      </c>
      <c r="I241" s="306">
        <v>1.1839999999999999</v>
      </c>
      <c r="J241" s="91">
        <v>1.004</v>
      </c>
      <c r="K241" s="91">
        <v>1.1259999999999999</v>
      </c>
      <c r="L241" s="91">
        <v>0.96899999999999997</v>
      </c>
    </row>
    <row r="242" spans="8:12" ht="10.5" customHeight="1" x14ac:dyDescent="0.25">
      <c r="H242" s="307">
        <v>43076</v>
      </c>
      <c r="I242" s="306">
        <v>1.2110000000000001</v>
      </c>
      <c r="J242" s="91">
        <v>1.0029999999999999</v>
      </c>
      <c r="K242" s="91">
        <v>1.1259999999999999</v>
      </c>
      <c r="L242" s="91">
        <v>0.96799999999999997</v>
      </c>
    </row>
    <row r="243" spans="8:12" ht="10.5" customHeight="1" x14ac:dyDescent="0.25">
      <c r="H243" s="307">
        <v>43079</v>
      </c>
      <c r="I243" s="306">
        <v>1.2250000000000001</v>
      </c>
      <c r="J243" s="91">
        <v>1.0029999999999999</v>
      </c>
      <c r="K243" s="91">
        <v>1.127</v>
      </c>
      <c r="L243" s="91">
        <v>0.96799999999999997</v>
      </c>
    </row>
    <row r="244" spans="8:12" ht="10.5" customHeight="1" x14ac:dyDescent="0.25">
      <c r="H244" s="307">
        <v>43080</v>
      </c>
      <c r="I244" s="306">
        <v>1.1970000000000001</v>
      </c>
      <c r="J244" s="91">
        <v>1.0029999999999999</v>
      </c>
      <c r="K244" s="91">
        <v>1.1259999999999999</v>
      </c>
      <c r="L244" s="91">
        <v>0.96699999999999997</v>
      </c>
    </row>
    <row r="245" spans="8:12" ht="10.5" customHeight="1" x14ac:dyDescent="0.25">
      <c r="H245" s="307">
        <v>43081</v>
      </c>
      <c r="I245" s="306">
        <v>1.196</v>
      </c>
      <c r="J245" s="91">
        <v>1.0029999999999999</v>
      </c>
      <c r="K245" s="91">
        <v>1.1279999999999999</v>
      </c>
      <c r="L245" s="91">
        <v>0.96799999999999997</v>
      </c>
    </row>
    <row r="246" spans="8:12" ht="10.5" customHeight="1" x14ac:dyDescent="0.25">
      <c r="H246" s="307">
        <v>43082</v>
      </c>
      <c r="I246" s="306">
        <v>1.1950000000000001</v>
      </c>
      <c r="J246" s="91">
        <v>1.0029999999999999</v>
      </c>
      <c r="K246" s="91">
        <v>1.127</v>
      </c>
      <c r="L246" s="91">
        <v>0.96899999999999997</v>
      </c>
    </row>
    <row r="247" spans="8:12" ht="10.5" customHeight="1" x14ac:dyDescent="0.25">
      <c r="H247" s="307">
        <v>43083</v>
      </c>
      <c r="I247" s="306">
        <v>1.198</v>
      </c>
      <c r="J247" s="91">
        <v>1.0029999999999999</v>
      </c>
      <c r="K247" s="91">
        <v>1.1279999999999999</v>
      </c>
      <c r="L247" s="91">
        <v>0.96799999999999997</v>
      </c>
    </row>
    <row r="248" spans="8:12" ht="10.5" customHeight="1" x14ac:dyDescent="0.25">
      <c r="H248" s="307">
        <v>43086</v>
      </c>
      <c r="I248" s="306">
        <v>1.2210000000000001</v>
      </c>
      <c r="J248" s="91">
        <v>1.004</v>
      </c>
      <c r="K248" s="91">
        <v>1.1279999999999999</v>
      </c>
      <c r="L248" s="91">
        <v>0.97</v>
      </c>
    </row>
    <row r="249" spans="8:12" ht="10.5" customHeight="1" x14ac:dyDescent="0.25">
      <c r="H249" s="307">
        <v>43087</v>
      </c>
      <c r="I249" s="306">
        <v>1.1950000000000001</v>
      </c>
      <c r="J249" s="91">
        <v>1.004</v>
      </c>
      <c r="K249" s="91">
        <v>1.1279999999999999</v>
      </c>
      <c r="L249" s="91">
        <v>0.96799999999999997</v>
      </c>
    </row>
    <row r="250" spans="8:12" ht="10.5" customHeight="1" x14ac:dyDescent="0.25">
      <c r="H250" s="307">
        <v>43088</v>
      </c>
      <c r="I250" s="306">
        <v>1.1930000000000001</v>
      </c>
      <c r="J250" s="91">
        <v>1.004</v>
      </c>
      <c r="K250" s="91">
        <v>1.129</v>
      </c>
      <c r="L250" s="91">
        <v>0.96899999999999997</v>
      </c>
    </row>
    <row r="251" spans="8:12" ht="10.5" customHeight="1" x14ac:dyDescent="0.25">
      <c r="H251" s="307">
        <v>43089</v>
      </c>
      <c r="I251" s="306">
        <v>1.202</v>
      </c>
      <c r="J251" s="91">
        <v>1.004</v>
      </c>
      <c r="K251" s="91">
        <v>1.129</v>
      </c>
      <c r="L251" s="91">
        <v>0.96899999999999997</v>
      </c>
    </row>
    <row r="252" spans="8:12" ht="10.5" customHeight="1" x14ac:dyDescent="0.25">
      <c r="H252" s="307">
        <v>43090</v>
      </c>
      <c r="I252" s="306">
        <v>1.2130000000000001</v>
      </c>
      <c r="J252" s="91">
        <v>1.006</v>
      </c>
      <c r="K252" s="91">
        <v>1.1299999999999999</v>
      </c>
      <c r="L252" s="91">
        <v>0.96899999999999997</v>
      </c>
    </row>
    <row r="253" spans="8:12" ht="10.5" customHeight="1" x14ac:dyDescent="0.25">
      <c r="H253" s="307">
        <v>43094</v>
      </c>
      <c r="I253" s="306">
        <v>1.256</v>
      </c>
      <c r="J253" s="91">
        <v>1.0069999999999999</v>
      </c>
      <c r="K253" s="91">
        <v>1.1319999999999999</v>
      </c>
      <c r="L253" s="91">
        <v>0.97099999999999997</v>
      </c>
    </row>
    <row r="254" spans="8:12" ht="10.5" customHeight="1" x14ac:dyDescent="0.25">
      <c r="H254" s="307">
        <v>43095</v>
      </c>
      <c r="I254" s="306">
        <v>1.246</v>
      </c>
      <c r="J254" s="91">
        <v>1.006</v>
      </c>
      <c r="K254" s="91">
        <v>1.131</v>
      </c>
      <c r="L254" s="91">
        <v>0.96899999999999997</v>
      </c>
    </row>
    <row r="255" spans="8:12" ht="10.5" customHeight="1" x14ac:dyDescent="0.25">
      <c r="H255" s="307">
        <v>43096</v>
      </c>
      <c r="I255" s="306">
        <v>1.2709999999999999</v>
      </c>
      <c r="J255" s="91">
        <v>1.0049999999999999</v>
      </c>
      <c r="K255" s="91">
        <v>1.1339999999999999</v>
      </c>
      <c r="L255" s="91">
        <v>0.96799999999999997</v>
      </c>
    </row>
    <row r="256" spans="8:12" ht="10.5" customHeight="1" x14ac:dyDescent="0.25">
      <c r="H256" s="307">
        <v>43097</v>
      </c>
      <c r="I256" s="306">
        <v>1.2909999999999999</v>
      </c>
      <c r="J256" s="91">
        <v>1.0069999999999999</v>
      </c>
      <c r="K256" s="91">
        <v>1.137</v>
      </c>
      <c r="L256" s="91">
        <v>0.97</v>
      </c>
    </row>
    <row r="257" spans="8:12" ht="10.5" customHeight="1" x14ac:dyDescent="0.25">
      <c r="H257" s="307">
        <v>43102</v>
      </c>
      <c r="I257" s="306">
        <v>1.2549999999999999</v>
      </c>
      <c r="J257" s="91">
        <v>1.0089999999999999</v>
      </c>
      <c r="K257" s="91">
        <v>1.1399999999999999</v>
      </c>
      <c r="L257" s="91">
        <v>0.96799999999999997</v>
      </c>
    </row>
    <row r="258" spans="8:12" ht="10.5" customHeight="1" x14ac:dyDescent="0.25">
      <c r="H258" s="307">
        <v>43103</v>
      </c>
      <c r="I258" s="306">
        <v>1.2210000000000001</v>
      </c>
      <c r="J258" s="91">
        <v>1.01</v>
      </c>
      <c r="K258" s="91">
        <v>1.1399999999999999</v>
      </c>
      <c r="L258" s="91">
        <v>0.96899999999999997</v>
      </c>
    </row>
    <row r="259" spans="8:12" ht="10.5" customHeight="1" x14ac:dyDescent="0.25">
      <c r="H259" s="307">
        <v>43104</v>
      </c>
      <c r="I259" s="306">
        <v>1.22</v>
      </c>
      <c r="J259" s="91">
        <v>1.0109999999999999</v>
      </c>
      <c r="K259" s="91">
        <v>1.141</v>
      </c>
      <c r="L259" s="91">
        <v>0.96899999999999997</v>
      </c>
    </row>
    <row r="260" spans="8:12" ht="10.5" customHeight="1" x14ac:dyDescent="0.25">
      <c r="H260" s="307">
        <v>43108</v>
      </c>
      <c r="I260" s="306">
        <v>1.25</v>
      </c>
      <c r="J260" s="91">
        <v>1.0109999999999999</v>
      </c>
      <c r="K260" s="91">
        <v>1.1419999999999999</v>
      </c>
      <c r="L260" s="91">
        <v>0.97</v>
      </c>
    </row>
    <row r="261" spans="8:12" ht="10.5" customHeight="1" x14ac:dyDescent="0.25">
      <c r="H261" s="307">
        <v>43109</v>
      </c>
      <c r="I261" s="306">
        <v>1.2210000000000001</v>
      </c>
      <c r="J261" s="91">
        <v>1.01</v>
      </c>
      <c r="K261" s="91">
        <v>1.1419999999999999</v>
      </c>
      <c r="L261" s="91">
        <v>0.96899999999999997</v>
      </c>
    </row>
    <row r="262" spans="8:12" ht="10.5" customHeight="1" x14ac:dyDescent="0.25">
      <c r="H262" s="307">
        <v>43110</v>
      </c>
      <c r="I262" s="306">
        <v>1.2150000000000001</v>
      </c>
      <c r="J262" s="91">
        <v>1.008</v>
      </c>
      <c r="K262" s="91">
        <v>1.143</v>
      </c>
      <c r="L262" s="91">
        <v>0.96799999999999997</v>
      </c>
    </row>
    <row r="263" spans="8:12" ht="10.5" customHeight="1" x14ac:dyDescent="0.25">
      <c r="H263" s="307">
        <v>43111</v>
      </c>
      <c r="I263" s="306">
        <v>1.2130000000000001</v>
      </c>
      <c r="J263" s="91">
        <v>1.008</v>
      </c>
      <c r="K263" s="91">
        <v>1.1439999999999999</v>
      </c>
      <c r="L263" s="91">
        <v>0.96899999999999997</v>
      </c>
    </row>
    <row r="264" spans="8:12" ht="10.5" customHeight="1" x14ac:dyDescent="0.25">
      <c r="H264" s="307">
        <v>43114</v>
      </c>
      <c r="I264" s="306">
        <v>1.222</v>
      </c>
      <c r="J264" s="91">
        <v>1.008</v>
      </c>
      <c r="K264" s="91">
        <v>1.1459999999999999</v>
      </c>
      <c r="L264" s="91">
        <v>0.96899999999999997</v>
      </c>
    </row>
    <row r="265" spans="8:12" ht="10.5" customHeight="1" x14ac:dyDescent="0.25">
      <c r="H265" s="307">
        <v>43115</v>
      </c>
      <c r="I265" s="306">
        <v>1.216</v>
      </c>
      <c r="J265" s="91">
        <v>1.0089999999999999</v>
      </c>
      <c r="K265" s="91">
        <v>1.145</v>
      </c>
      <c r="L265" s="91">
        <v>0.96899999999999997</v>
      </c>
    </row>
    <row r="266" spans="8:12" ht="10.5" customHeight="1" x14ac:dyDescent="0.25">
      <c r="H266" s="307">
        <v>43116</v>
      </c>
      <c r="I266" s="306">
        <v>1.2210000000000001</v>
      </c>
      <c r="J266" s="91">
        <v>1.01</v>
      </c>
      <c r="K266" s="91">
        <v>1.147</v>
      </c>
      <c r="L266" s="91">
        <v>0.97199999999999998</v>
      </c>
    </row>
    <row r="267" spans="8:12" ht="10.5" customHeight="1" x14ac:dyDescent="0.25">
      <c r="H267" s="307">
        <v>43117</v>
      </c>
      <c r="I267" s="306">
        <v>1.224</v>
      </c>
      <c r="J267" s="91">
        <v>1.0089999999999999</v>
      </c>
      <c r="K267" s="91">
        <v>1.1479999999999999</v>
      </c>
      <c r="L267" s="91">
        <v>0.97099999999999997</v>
      </c>
    </row>
    <row r="268" spans="8:12" ht="10.5" customHeight="1" x14ac:dyDescent="0.25">
      <c r="H268" s="307">
        <v>43118</v>
      </c>
      <c r="I268" s="306">
        <v>1.2250000000000001</v>
      </c>
      <c r="J268" s="91">
        <v>1.0089999999999999</v>
      </c>
      <c r="K268" s="91">
        <v>1.149</v>
      </c>
      <c r="L268" s="91">
        <v>0.96899999999999997</v>
      </c>
    </row>
    <row r="269" spans="8:12" ht="10.5" customHeight="1" x14ac:dyDescent="0.25">
      <c r="H269" s="307">
        <v>43121</v>
      </c>
      <c r="I269" s="306">
        <v>1.248</v>
      </c>
      <c r="J269" s="91">
        <v>1.0089999999999999</v>
      </c>
      <c r="K269" s="91">
        <v>1.1499999999999999</v>
      </c>
      <c r="L269" s="91">
        <v>0.97</v>
      </c>
    </row>
    <row r="270" spans="8:12" ht="10.5" customHeight="1" x14ac:dyDescent="0.25">
      <c r="H270" s="307">
        <v>43122</v>
      </c>
      <c r="I270" s="306">
        <v>1.2350000000000001</v>
      </c>
      <c r="J270" s="91">
        <v>1.01</v>
      </c>
      <c r="K270" s="91">
        <v>1.1499999999999999</v>
      </c>
      <c r="L270" s="91">
        <v>0.96899999999999997</v>
      </c>
    </row>
    <row r="271" spans="8:12" ht="10.5" customHeight="1" x14ac:dyDescent="0.25">
      <c r="H271" s="307">
        <v>43123</v>
      </c>
      <c r="I271" s="306">
        <v>1.2310000000000001</v>
      </c>
      <c r="J271" s="91">
        <v>1.0089999999999999</v>
      </c>
      <c r="K271" s="91">
        <v>1.1519999999999999</v>
      </c>
      <c r="L271" s="91">
        <v>0.97</v>
      </c>
    </row>
    <row r="272" spans="8:12" ht="10.5" customHeight="1" x14ac:dyDescent="0.25">
      <c r="H272" s="307">
        <v>43124</v>
      </c>
      <c r="I272" s="306">
        <v>1.2290000000000001</v>
      </c>
      <c r="J272" s="91">
        <v>1.01</v>
      </c>
      <c r="K272" s="91">
        <v>1.153</v>
      </c>
      <c r="L272" s="91">
        <v>0.97</v>
      </c>
    </row>
    <row r="273" spans="8:12" ht="10.5" customHeight="1" x14ac:dyDescent="0.25">
      <c r="H273" s="307">
        <v>43125</v>
      </c>
      <c r="I273" s="306">
        <v>1.2310000000000001</v>
      </c>
      <c r="J273" s="91">
        <v>1.0109999999999999</v>
      </c>
      <c r="K273" s="91">
        <v>1.155</v>
      </c>
      <c r="L273" s="91">
        <v>0.97099999999999997</v>
      </c>
    </row>
    <row r="274" spans="8:12" ht="10.5" customHeight="1" x14ac:dyDescent="0.25">
      <c r="H274" s="307">
        <v>43128</v>
      </c>
      <c r="I274" s="306">
        <v>1.232</v>
      </c>
      <c r="J274" s="91">
        <v>1.012</v>
      </c>
      <c r="K274" s="91">
        <v>1.1559999999999999</v>
      </c>
      <c r="L274" s="91">
        <v>0.97199999999999998</v>
      </c>
    </row>
    <row r="275" spans="8:12" ht="10.5" customHeight="1" x14ac:dyDescent="0.25">
      <c r="H275" s="307">
        <v>43129</v>
      </c>
      <c r="I275" s="306">
        <v>1.2130000000000001</v>
      </c>
      <c r="J275" s="91">
        <v>1.012</v>
      </c>
      <c r="K275" s="91">
        <v>1.1559999999999999</v>
      </c>
      <c r="L275" s="91">
        <v>0.97099999999999997</v>
      </c>
    </row>
    <row r="276" spans="8:12" ht="10.5" customHeight="1" x14ac:dyDescent="0.25">
      <c r="H276" s="307">
        <v>43130</v>
      </c>
      <c r="I276" s="306">
        <v>1.222</v>
      </c>
      <c r="J276" s="91">
        <v>1.012</v>
      </c>
      <c r="K276" s="91">
        <v>1.1579999999999999</v>
      </c>
      <c r="L276" s="91">
        <v>0.97099999999999997</v>
      </c>
    </row>
    <row r="277" spans="8:12" ht="10.5" customHeight="1" x14ac:dyDescent="0.25">
      <c r="H277" s="307">
        <v>43132</v>
      </c>
      <c r="I277" s="306">
        <v>1.236</v>
      </c>
      <c r="J277" s="91">
        <v>1.0149999999999999</v>
      </c>
      <c r="K277" s="91">
        <v>1.1619999999999999</v>
      </c>
      <c r="L277" s="91">
        <v>0.97199999999999998</v>
      </c>
    </row>
    <row r="278" spans="8:12" ht="10.5" customHeight="1" x14ac:dyDescent="0.25">
      <c r="H278" s="307">
        <v>43135</v>
      </c>
      <c r="I278" s="306">
        <v>1.234</v>
      </c>
      <c r="J278" s="91">
        <v>1.0149999999999999</v>
      </c>
      <c r="K278" s="91">
        <v>1.1639999999999999</v>
      </c>
      <c r="L278" s="91">
        <v>0.97199999999999998</v>
      </c>
    </row>
    <row r="279" spans="8:12" ht="10.5" customHeight="1" x14ac:dyDescent="0.25">
      <c r="H279" s="307">
        <v>43136</v>
      </c>
      <c r="I279" s="306">
        <v>1.232</v>
      </c>
      <c r="J279" s="91">
        <v>1.0149999999999999</v>
      </c>
      <c r="K279" s="91">
        <v>1.1639999999999999</v>
      </c>
      <c r="L279" s="91">
        <v>0.97099999999999997</v>
      </c>
    </row>
    <row r="280" spans="8:12" ht="10.5" customHeight="1" x14ac:dyDescent="0.25">
      <c r="H280" s="307">
        <v>43137</v>
      </c>
      <c r="I280" s="306">
        <v>1.2430000000000001</v>
      </c>
      <c r="J280" s="91">
        <v>1.014</v>
      </c>
      <c r="K280" s="91">
        <v>1.1659999999999999</v>
      </c>
      <c r="L280" s="91">
        <v>0.97099999999999997</v>
      </c>
    </row>
    <row r="281" spans="8:12" ht="10.5" customHeight="1" x14ac:dyDescent="0.25">
      <c r="H281" s="307">
        <v>43138</v>
      </c>
      <c r="I281" s="306">
        <v>1.2769999999999999</v>
      </c>
      <c r="J281" s="91">
        <v>1.012</v>
      </c>
      <c r="K281" s="91">
        <v>1.167</v>
      </c>
      <c r="L281" s="91">
        <v>0.97</v>
      </c>
    </row>
    <row r="282" spans="8:12" ht="10.5" customHeight="1" x14ac:dyDescent="0.25">
      <c r="H282" s="307">
        <v>43139</v>
      </c>
      <c r="I282" s="306">
        <v>1.2749999999999999</v>
      </c>
      <c r="J282" s="91">
        <v>1.012</v>
      </c>
      <c r="K282" s="91">
        <v>1.167</v>
      </c>
      <c r="L282" s="91">
        <v>0.97</v>
      </c>
    </row>
    <row r="283" spans="8:12" ht="10.5" customHeight="1" x14ac:dyDescent="0.25">
      <c r="H283" s="307">
        <v>43142</v>
      </c>
      <c r="I283" s="306">
        <v>1.2789999999999999</v>
      </c>
      <c r="J283" s="91">
        <v>1.012</v>
      </c>
      <c r="K283" s="91">
        <v>1.1679999999999999</v>
      </c>
      <c r="L283" s="91">
        <v>0.96899999999999997</v>
      </c>
    </row>
    <row r="284" spans="8:12" ht="10.5" customHeight="1" x14ac:dyDescent="0.25">
      <c r="H284" s="307">
        <v>43143</v>
      </c>
      <c r="I284" s="306">
        <v>1.2529999999999999</v>
      </c>
      <c r="J284" s="91">
        <v>1.0109999999999999</v>
      </c>
      <c r="K284" s="91">
        <v>1.169</v>
      </c>
      <c r="L284" s="91">
        <v>0.96899999999999997</v>
      </c>
    </row>
    <row r="285" spans="8:12" ht="10.5" customHeight="1" x14ac:dyDescent="0.25">
      <c r="H285" s="307">
        <v>43144</v>
      </c>
      <c r="I285" s="306">
        <v>1.252</v>
      </c>
      <c r="J285" s="91">
        <v>1.01</v>
      </c>
      <c r="K285" s="91">
        <v>1.17</v>
      </c>
      <c r="L285" s="91">
        <v>0.96799999999999997</v>
      </c>
    </row>
    <row r="286" spans="8:12" ht="10.5" customHeight="1" x14ac:dyDescent="0.25">
      <c r="H286" s="307">
        <v>43145</v>
      </c>
      <c r="I286" s="306">
        <v>1.26</v>
      </c>
      <c r="J286" s="91">
        <v>1.012</v>
      </c>
      <c r="K286" s="91">
        <v>1.17</v>
      </c>
      <c r="L286" s="91">
        <v>0.96899999999999997</v>
      </c>
    </row>
    <row r="287" spans="8:12" ht="10.5" customHeight="1" x14ac:dyDescent="0.25">
      <c r="H287" s="307">
        <v>43146</v>
      </c>
      <c r="I287" s="306">
        <v>1.2649999999999999</v>
      </c>
      <c r="J287" s="91">
        <v>1.012</v>
      </c>
      <c r="K287" s="91">
        <v>1.171</v>
      </c>
      <c r="L287" s="91">
        <v>0.96799999999999997</v>
      </c>
    </row>
    <row r="288" spans="8:12" ht="10.5" customHeight="1" x14ac:dyDescent="0.25">
      <c r="H288" s="307">
        <v>43149</v>
      </c>
      <c r="I288" s="306">
        <v>1.2729999999999999</v>
      </c>
      <c r="J288" s="91">
        <v>1.014</v>
      </c>
      <c r="K288" s="91">
        <v>1.1719999999999999</v>
      </c>
      <c r="L288" s="91">
        <v>0.97</v>
      </c>
    </row>
    <row r="289" spans="8:12" ht="10.5" customHeight="1" x14ac:dyDescent="0.25">
      <c r="H289" s="307">
        <v>43150</v>
      </c>
      <c r="I289" s="306">
        <v>1.25</v>
      </c>
      <c r="J289" s="91">
        <v>1.0129999999999999</v>
      </c>
      <c r="K289" s="91">
        <v>1.171</v>
      </c>
      <c r="L289" s="91">
        <v>0.96899999999999997</v>
      </c>
    </row>
    <row r="290" spans="8:12" ht="10.5" customHeight="1" x14ac:dyDescent="0.25">
      <c r="H290" s="307">
        <v>43151</v>
      </c>
      <c r="I290" s="306">
        <v>1.2509999999999999</v>
      </c>
      <c r="J290" s="91">
        <v>1.012</v>
      </c>
      <c r="K290" s="91">
        <v>1.173</v>
      </c>
      <c r="L290" s="91">
        <v>0.97</v>
      </c>
    </row>
    <row r="291" spans="8:12" ht="10.5" customHeight="1" x14ac:dyDescent="0.25">
      <c r="H291" s="307">
        <v>43152</v>
      </c>
      <c r="I291" s="306">
        <v>1.2569999999999999</v>
      </c>
      <c r="J291" s="91">
        <v>1.0109999999999999</v>
      </c>
      <c r="K291" s="91">
        <v>1.1739999999999999</v>
      </c>
      <c r="L291" s="91">
        <v>0.96899999999999997</v>
      </c>
    </row>
    <row r="292" spans="8:12" ht="10.5" customHeight="1" x14ac:dyDescent="0.25">
      <c r="H292" s="307">
        <v>43153</v>
      </c>
      <c r="I292" s="306">
        <v>1.264</v>
      </c>
      <c r="J292" s="91">
        <v>1.0109999999999999</v>
      </c>
      <c r="K292" s="91">
        <v>1.1739999999999999</v>
      </c>
      <c r="L292" s="91">
        <v>0.96799999999999997</v>
      </c>
    </row>
    <row r="293" spans="8:12" ht="10.5" customHeight="1" x14ac:dyDescent="0.25">
      <c r="H293" s="307">
        <v>43156</v>
      </c>
      <c r="I293" s="306">
        <v>1.2749999999999999</v>
      </c>
      <c r="J293" s="91">
        <v>1.0109999999999999</v>
      </c>
      <c r="K293" s="91">
        <v>1.175</v>
      </c>
      <c r="L293" s="91">
        <v>0.96699999999999997</v>
      </c>
    </row>
    <row r="294" spans="8:12" ht="10.5" customHeight="1" x14ac:dyDescent="0.25">
      <c r="H294" s="307">
        <v>43157</v>
      </c>
      <c r="I294" s="306">
        <v>1.252</v>
      </c>
      <c r="J294" s="91">
        <v>1.0109999999999999</v>
      </c>
      <c r="K294" s="91">
        <v>1.175</v>
      </c>
      <c r="L294" s="91">
        <v>0.96699999999999997</v>
      </c>
    </row>
    <row r="295" spans="8:12" ht="10.5" customHeight="1" x14ac:dyDescent="0.25">
      <c r="H295" s="307">
        <v>43158</v>
      </c>
      <c r="I295" s="306">
        <v>1.258</v>
      </c>
      <c r="J295" s="91">
        <v>1.0129999999999999</v>
      </c>
      <c r="K295" s="91">
        <v>1.1759999999999999</v>
      </c>
      <c r="L295" s="91">
        <v>0.96799999999999997</v>
      </c>
    </row>
    <row r="296" spans="8:12" ht="10.5" customHeight="1" x14ac:dyDescent="0.25">
      <c r="H296" s="307">
        <v>43159</v>
      </c>
      <c r="I296" s="306">
        <v>1.276</v>
      </c>
      <c r="J296" s="91">
        <v>1.0149999999999999</v>
      </c>
      <c r="K296" s="91">
        <v>1.1779999999999999</v>
      </c>
      <c r="L296" s="91">
        <v>0.96799999999999997</v>
      </c>
    </row>
    <row r="297" spans="8:12" ht="10.5" customHeight="1" x14ac:dyDescent="0.25">
      <c r="H297" s="307">
        <v>43160</v>
      </c>
      <c r="I297" s="306">
        <v>1.27</v>
      </c>
      <c r="J297" s="91">
        <v>1.014</v>
      </c>
      <c r="K297" s="91">
        <v>1.1719999999999999</v>
      </c>
      <c r="L297" s="91">
        <v>0.96399999999999997</v>
      </c>
    </row>
    <row r="298" spans="8:12" ht="10.5" customHeight="1" x14ac:dyDescent="0.25">
      <c r="H298" s="307">
        <v>43161</v>
      </c>
      <c r="I298" s="306">
        <v>1.2649999999999999</v>
      </c>
      <c r="J298" s="91">
        <v>1.0149999999999999</v>
      </c>
      <c r="K298" s="91">
        <v>1.1719999999999999</v>
      </c>
      <c r="L298" s="91">
        <v>0.96299999999999997</v>
      </c>
    </row>
    <row r="299" spans="8:12" ht="10.5" customHeight="1" x14ac:dyDescent="0.25">
      <c r="H299" s="307">
        <v>43163</v>
      </c>
      <c r="I299" s="306">
        <v>1.262</v>
      </c>
      <c r="J299" s="91">
        <v>1.0169999999999999</v>
      </c>
      <c r="K299" s="91">
        <v>1.1759999999999999</v>
      </c>
      <c r="L299" s="91">
        <v>0.96699999999999997</v>
      </c>
    </row>
    <row r="300" spans="8:12" ht="10.5" customHeight="1" x14ac:dyDescent="0.25">
      <c r="H300" s="307">
        <v>43164</v>
      </c>
      <c r="I300" s="306">
        <v>1.268</v>
      </c>
      <c r="J300" s="91">
        <v>1.016</v>
      </c>
      <c r="K300" s="91">
        <v>1.175</v>
      </c>
      <c r="L300" s="91">
        <v>0.96599999999999997</v>
      </c>
    </row>
    <row r="301" spans="8:12" ht="10.5" customHeight="1" x14ac:dyDescent="0.25">
      <c r="H301" s="307">
        <v>43165</v>
      </c>
      <c r="I301" s="306">
        <v>1.2849999999999999</v>
      </c>
      <c r="J301" s="91">
        <v>1.0169999999999999</v>
      </c>
      <c r="K301" s="91">
        <v>1.1759999999999999</v>
      </c>
      <c r="L301" s="91">
        <v>0.96799999999999997</v>
      </c>
    </row>
    <row r="302" spans="8:12" ht="10.5" customHeight="1" x14ac:dyDescent="0.25">
      <c r="H302" s="307">
        <v>43170</v>
      </c>
      <c r="I302" s="306">
        <v>1.327</v>
      </c>
      <c r="J302" s="91">
        <v>1.018</v>
      </c>
      <c r="K302" s="91">
        <v>1.177</v>
      </c>
      <c r="L302" s="91">
        <v>0.96899999999999997</v>
      </c>
    </row>
    <row r="303" spans="8:12" ht="10.5" customHeight="1" x14ac:dyDescent="0.25">
      <c r="H303" s="307">
        <v>43171</v>
      </c>
      <c r="I303" s="306">
        <v>1.278</v>
      </c>
      <c r="J303" s="91">
        <v>1.0189999999999999</v>
      </c>
      <c r="K303" s="91">
        <v>1.1759999999999999</v>
      </c>
      <c r="L303" s="91">
        <v>0.96599999999999997</v>
      </c>
    </row>
    <row r="304" spans="8:12" ht="10.5" customHeight="1" x14ac:dyDescent="0.25">
      <c r="H304" s="307">
        <v>43172</v>
      </c>
      <c r="I304" s="306">
        <v>1.2749999999999999</v>
      </c>
      <c r="J304" s="91">
        <v>1.016</v>
      </c>
      <c r="K304" s="91">
        <v>1.1759999999999999</v>
      </c>
      <c r="L304" s="91">
        <v>0.96399999999999997</v>
      </c>
    </row>
    <row r="305" spans="8:12" ht="10.5" customHeight="1" x14ac:dyDescent="0.25">
      <c r="H305" s="307">
        <v>43173</v>
      </c>
      <c r="I305" s="306">
        <v>1.2789999999999999</v>
      </c>
      <c r="J305" s="91">
        <v>1.0169999999999999</v>
      </c>
      <c r="K305" s="91">
        <v>1.177</v>
      </c>
      <c r="L305" s="91">
        <v>0.96499999999999997</v>
      </c>
    </row>
    <row r="306" spans="8:12" ht="10.5" customHeight="1" x14ac:dyDescent="0.25">
      <c r="H306" s="307">
        <v>43174</v>
      </c>
      <c r="I306" s="306">
        <v>1.288</v>
      </c>
      <c r="J306" s="91">
        <v>1.0169999999999999</v>
      </c>
      <c r="K306" s="91">
        <v>1.1779999999999999</v>
      </c>
      <c r="L306" s="91">
        <v>0.96599999999999997</v>
      </c>
    </row>
    <row r="307" spans="8:12" ht="10.5" customHeight="1" x14ac:dyDescent="0.25">
      <c r="H307" s="307">
        <v>43177</v>
      </c>
      <c r="I307" s="306">
        <v>1.298</v>
      </c>
      <c r="J307" s="91">
        <v>1.016</v>
      </c>
      <c r="K307" s="91">
        <v>1.18</v>
      </c>
      <c r="L307" s="91">
        <v>0.96599999999999997</v>
      </c>
    </row>
    <row r="308" spans="8:12" ht="10.5" customHeight="1" x14ac:dyDescent="0.25">
      <c r="H308" s="307">
        <v>43178</v>
      </c>
      <c r="I308" s="306">
        <v>1.2749999999999999</v>
      </c>
      <c r="J308" s="91">
        <v>1.0149999999999999</v>
      </c>
      <c r="K308" s="91">
        <v>1.179</v>
      </c>
      <c r="L308" s="91">
        <v>0.96599999999999997</v>
      </c>
    </row>
    <row r="309" spans="8:12" ht="10.5" customHeight="1" x14ac:dyDescent="0.25">
      <c r="H309" s="307">
        <v>43179</v>
      </c>
      <c r="I309" s="306">
        <v>1.278</v>
      </c>
      <c r="J309" s="91">
        <v>1.0149999999999999</v>
      </c>
      <c r="K309" s="91">
        <v>1.179</v>
      </c>
      <c r="L309" s="91">
        <v>0.96499999999999997</v>
      </c>
    </row>
    <row r="310" spans="8:12" ht="10.5" customHeight="1" x14ac:dyDescent="0.25">
      <c r="H310" s="307">
        <v>43180</v>
      </c>
      <c r="I310" s="306">
        <v>1.282</v>
      </c>
      <c r="J310" s="91">
        <v>1.0149999999999999</v>
      </c>
      <c r="K310" s="91">
        <v>1.179</v>
      </c>
      <c r="L310" s="91">
        <v>0.96499999999999997</v>
      </c>
    </row>
    <row r="311" spans="8:12" ht="10.5" customHeight="1" x14ac:dyDescent="0.25">
      <c r="H311" s="307">
        <v>43181</v>
      </c>
      <c r="I311" s="306">
        <v>1.288</v>
      </c>
      <c r="J311" s="91">
        <v>1.0149999999999999</v>
      </c>
      <c r="K311" s="91">
        <v>1.179</v>
      </c>
      <c r="L311" s="91">
        <v>0.96499999999999997</v>
      </c>
    </row>
    <row r="312" spans="8:12" ht="10.5" customHeight="1" x14ac:dyDescent="0.25">
      <c r="H312" s="307">
        <v>43184</v>
      </c>
      <c r="I312" s="306">
        <v>1.298</v>
      </c>
      <c r="J312" s="91">
        <v>1.0169999999999999</v>
      </c>
      <c r="K312" s="91">
        <v>1.18</v>
      </c>
      <c r="L312" s="91">
        <v>0.96599999999999997</v>
      </c>
    </row>
    <row r="313" spans="8:12" ht="10.5" customHeight="1" x14ac:dyDescent="0.25">
      <c r="H313" s="307">
        <v>43185</v>
      </c>
      <c r="I313" s="306">
        <v>1.27</v>
      </c>
      <c r="J313" s="91">
        <v>1.0169999999999999</v>
      </c>
      <c r="K313" s="91">
        <v>1.179</v>
      </c>
      <c r="L313" s="91">
        <v>0.96599999999999997</v>
      </c>
    </row>
    <row r="314" spans="8:12" ht="10.5" customHeight="1" x14ac:dyDescent="0.25">
      <c r="H314" s="307">
        <v>43186</v>
      </c>
      <c r="I314" s="306">
        <v>1.264</v>
      </c>
      <c r="J314" s="91">
        <v>1.0189999999999999</v>
      </c>
      <c r="K314" s="91">
        <v>1.181</v>
      </c>
      <c r="L314" s="91">
        <v>0.96699999999999997</v>
      </c>
    </row>
    <row r="315" spans="8:12" ht="10.5" customHeight="1" x14ac:dyDescent="0.25">
      <c r="H315" s="307">
        <v>43187</v>
      </c>
      <c r="I315" s="306">
        <v>1.266</v>
      </c>
      <c r="J315" s="91">
        <v>1.02</v>
      </c>
      <c r="K315" s="91">
        <v>1.181</v>
      </c>
      <c r="L315" s="91">
        <v>0.96699999999999997</v>
      </c>
    </row>
    <row r="316" spans="8:12" ht="10.5" customHeight="1" x14ac:dyDescent="0.25">
      <c r="H316" s="307">
        <v>43188</v>
      </c>
      <c r="I316" s="306">
        <v>1.276</v>
      </c>
      <c r="J316" s="91">
        <v>1.0209999999999999</v>
      </c>
      <c r="K316" s="91">
        <v>1.181</v>
      </c>
      <c r="L316" s="91">
        <v>0.96699999999999997</v>
      </c>
    </row>
    <row r="317" spans="8:12" ht="10.5" customHeight="1" x14ac:dyDescent="0.25">
      <c r="H317" s="307">
        <v>43191</v>
      </c>
      <c r="I317" s="306">
        <v>1.294</v>
      </c>
      <c r="J317" s="91">
        <v>1.02</v>
      </c>
      <c r="K317" s="91">
        <v>1.1870000000000001</v>
      </c>
      <c r="L317" s="91">
        <v>0.96799999999999997</v>
      </c>
    </row>
    <row r="318" spans="8:12" ht="10.5" customHeight="1" x14ac:dyDescent="0.25">
      <c r="H318" s="307">
        <v>43192</v>
      </c>
      <c r="I318" s="306">
        <v>1.266</v>
      </c>
      <c r="J318" s="91">
        <v>1.0189999999999999</v>
      </c>
      <c r="K318" s="91">
        <v>1.1870000000000001</v>
      </c>
      <c r="L318" s="91">
        <v>0.96699999999999997</v>
      </c>
    </row>
    <row r="319" spans="8:12" ht="10.5" customHeight="1" x14ac:dyDescent="0.25">
      <c r="H319" s="307">
        <v>43193</v>
      </c>
      <c r="I319" s="306">
        <v>1.2589999999999999</v>
      </c>
      <c r="J319" s="91">
        <v>1.0189999999999999</v>
      </c>
      <c r="K319" s="91">
        <v>1.1870000000000001</v>
      </c>
      <c r="L319" s="91">
        <v>0.96699999999999997</v>
      </c>
    </row>
    <row r="320" spans="8:12" ht="10.5" customHeight="1" x14ac:dyDescent="0.25">
      <c r="H320" s="307">
        <v>43194</v>
      </c>
      <c r="I320" s="306">
        <v>1.2729999999999999</v>
      </c>
      <c r="J320" s="91">
        <v>1.0189999999999999</v>
      </c>
      <c r="K320" s="91">
        <v>1.1859999999999999</v>
      </c>
      <c r="L320" s="91">
        <v>0.96599999999999997</v>
      </c>
    </row>
    <row r="321" spans="8:12" ht="10.5" customHeight="1" x14ac:dyDescent="0.25">
      <c r="H321" s="307">
        <v>43195</v>
      </c>
      <c r="I321" s="306">
        <v>1.294</v>
      </c>
      <c r="J321" s="91">
        <v>1.0209999999999999</v>
      </c>
      <c r="K321" s="91">
        <v>1.1870000000000001</v>
      </c>
      <c r="L321" s="91">
        <v>0.96599999999999997</v>
      </c>
    </row>
    <row r="322" spans="8:12" ht="10.5" customHeight="1" x14ac:dyDescent="0.25">
      <c r="H322" s="307">
        <v>43199</v>
      </c>
      <c r="I322" s="306">
        <v>1.3480000000000001</v>
      </c>
      <c r="J322" s="91">
        <v>1.0209999999999999</v>
      </c>
      <c r="K322" s="91">
        <v>1.1890000000000001</v>
      </c>
      <c r="L322" s="91">
        <v>0.96599999999999997</v>
      </c>
    </row>
    <row r="323" spans="8:12" ht="10.5" customHeight="1" x14ac:dyDescent="0.25">
      <c r="H323" s="307">
        <v>43200</v>
      </c>
      <c r="I323" s="306">
        <v>1.3080000000000001</v>
      </c>
      <c r="J323" s="91">
        <v>1.0209999999999999</v>
      </c>
      <c r="K323" s="91">
        <v>1.1870000000000001</v>
      </c>
      <c r="L323" s="91">
        <v>0.96299999999999997</v>
      </c>
    </row>
    <row r="324" spans="8:12" ht="10.5" customHeight="1" x14ac:dyDescent="0.25">
      <c r="H324" s="307">
        <v>43201</v>
      </c>
      <c r="I324" s="306">
        <v>1.3049999999999999</v>
      </c>
      <c r="J324" s="91">
        <v>1.0229999999999999</v>
      </c>
      <c r="K324" s="91">
        <v>1.1879999999999999</v>
      </c>
      <c r="L324" s="91">
        <v>0.96399999999999997</v>
      </c>
    </row>
    <row r="325" spans="8:12" ht="10.5" customHeight="1" x14ac:dyDescent="0.25">
      <c r="H325" s="307">
        <v>43202</v>
      </c>
      <c r="I325" s="306">
        <v>1.3029999999999999</v>
      </c>
      <c r="J325" s="91">
        <v>1.0229999999999999</v>
      </c>
      <c r="K325" s="91">
        <v>1.1890000000000001</v>
      </c>
      <c r="L325" s="91">
        <v>0.96499999999999997</v>
      </c>
    </row>
    <row r="326" spans="8:12" ht="10.5" customHeight="1" x14ac:dyDescent="0.25">
      <c r="H326" s="307">
        <v>43205</v>
      </c>
      <c r="I326" s="306">
        <v>1.329</v>
      </c>
      <c r="J326" s="91">
        <v>1.022</v>
      </c>
      <c r="K326" s="91">
        <v>1.1890000000000001</v>
      </c>
      <c r="L326" s="91">
        <v>0.96399999999999997</v>
      </c>
    </row>
    <row r="327" spans="8:12" ht="10.5" customHeight="1" x14ac:dyDescent="0.25">
      <c r="H327" s="307">
        <v>43206</v>
      </c>
      <c r="I327" s="306">
        <v>1.3069999999999999</v>
      </c>
      <c r="J327" s="91">
        <v>1.0209999999999999</v>
      </c>
      <c r="K327" s="91">
        <v>1.19</v>
      </c>
      <c r="L327" s="91">
        <v>0.96299999999999997</v>
      </c>
    </row>
    <row r="328" spans="8:12" ht="10.5" customHeight="1" x14ac:dyDescent="0.25">
      <c r="H328" s="307">
        <v>43207</v>
      </c>
      <c r="I328" s="306">
        <v>1.304</v>
      </c>
      <c r="J328" s="91">
        <v>1.022</v>
      </c>
      <c r="K328" s="91">
        <v>1.1910000000000001</v>
      </c>
      <c r="L328" s="91">
        <v>0.96399999999999997</v>
      </c>
    </row>
    <row r="329" spans="8:12" ht="10.5" customHeight="1" x14ac:dyDescent="0.25">
      <c r="H329" s="307">
        <v>43208</v>
      </c>
      <c r="I329" s="306">
        <v>1.3</v>
      </c>
      <c r="J329" s="91">
        <v>1.0209999999999999</v>
      </c>
      <c r="K329" s="91">
        <v>1.19</v>
      </c>
      <c r="L329" s="91">
        <v>0.96399999999999997</v>
      </c>
    </row>
    <row r="330" spans="8:12" ht="10.5" customHeight="1" x14ac:dyDescent="0.25">
      <c r="H330" s="307">
        <v>43209</v>
      </c>
      <c r="I330" s="306">
        <v>1.3009999999999999</v>
      </c>
      <c r="J330" s="91">
        <v>1.0209999999999999</v>
      </c>
      <c r="K330" s="91">
        <v>1.19</v>
      </c>
      <c r="L330" s="91">
        <v>0.96399999999999997</v>
      </c>
    </row>
    <row r="331" spans="8:12" ht="10.5" customHeight="1" x14ac:dyDescent="0.25">
      <c r="H331" s="307">
        <v>43212</v>
      </c>
      <c r="I331" s="306">
        <v>1.33</v>
      </c>
      <c r="J331" s="91">
        <v>1.0209999999999999</v>
      </c>
      <c r="K331" s="91">
        <v>1.1910000000000001</v>
      </c>
      <c r="L331" s="91">
        <v>0.96399999999999997</v>
      </c>
    </row>
    <row r="332" spans="8:12" ht="10.5" customHeight="1" x14ac:dyDescent="0.25">
      <c r="H332" s="307">
        <v>43213</v>
      </c>
      <c r="I332" s="306">
        <v>1.304</v>
      </c>
      <c r="J332" s="91">
        <v>1.0209999999999999</v>
      </c>
      <c r="K332" s="91">
        <v>1.19</v>
      </c>
      <c r="L332" s="91">
        <v>0.96299999999999997</v>
      </c>
    </row>
    <row r="333" spans="8:12" ht="10.5" customHeight="1" x14ac:dyDescent="0.25">
      <c r="H333" s="307">
        <v>43214</v>
      </c>
      <c r="I333" s="306">
        <v>1.2969999999999999</v>
      </c>
      <c r="J333" s="91">
        <v>1.02</v>
      </c>
      <c r="K333" s="91">
        <v>1.1910000000000001</v>
      </c>
      <c r="L333" s="91">
        <v>0.96199999999999997</v>
      </c>
    </row>
    <row r="334" spans="8:12" ht="10.5" customHeight="1" x14ac:dyDescent="0.25">
      <c r="H334" s="307">
        <v>43215</v>
      </c>
      <c r="I334" s="306">
        <v>1.3009999999999999</v>
      </c>
      <c r="J334" s="91">
        <v>1.02</v>
      </c>
      <c r="K334" s="91">
        <v>1.1910000000000001</v>
      </c>
      <c r="L334" s="91">
        <v>0.96099999999999997</v>
      </c>
    </row>
    <row r="335" spans="8:12" ht="10.5" customHeight="1" x14ac:dyDescent="0.25">
      <c r="H335" s="307">
        <v>43216</v>
      </c>
      <c r="I335" s="306">
        <v>1.3180000000000001</v>
      </c>
      <c r="J335" s="91">
        <v>1.0209999999999999</v>
      </c>
      <c r="K335" s="91">
        <v>1.1919999999999999</v>
      </c>
      <c r="L335" s="91">
        <v>0.96099999999999997</v>
      </c>
    </row>
    <row r="336" spans="8:12" ht="10.5" customHeight="1" x14ac:dyDescent="0.25">
      <c r="H336" s="307">
        <v>43222</v>
      </c>
      <c r="I336" s="306">
        <v>1.294</v>
      </c>
      <c r="J336" s="91">
        <v>1.024</v>
      </c>
      <c r="K336" s="91">
        <v>1.1919999999999999</v>
      </c>
      <c r="L336" s="91">
        <v>0.95699999999999996</v>
      </c>
    </row>
    <row r="337" spans="8:12" ht="10.5" customHeight="1" x14ac:dyDescent="0.25">
      <c r="H337" s="307">
        <v>43223</v>
      </c>
      <c r="I337" s="306">
        <v>1.288</v>
      </c>
      <c r="J337" s="91">
        <v>1.0229999999999999</v>
      </c>
      <c r="K337" s="91">
        <v>1.194</v>
      </c>
      <c r="L337" s="91">
        <v>0.95899999999999996</v>
      </c>
    </row>
    <row r="338" spans="8:12" ht="10.5" customHeight="1" x14ac:dyDescent="0.25">
      <c r="H338" s="307">
        <v>43224</v>
      </c>
      <c r="I338" s="306">
        <v>1.3129999999999999</v>
      </c>
      <c r="J338" s="91">
        <v>1.0209999999999999</v>
      </c>
      <c r="K338" s="91">
        <v>1.196</v>
      </c>
      <c r="L338" s="91">
        <v>0.95699999999999996</v>
      </c>
    </row>
    <row r="339" spans="8:12" ht="10.5" customHeight="1" x14ac:dyDescent="0.25">
      <c r="H339" s="307">
        <v>43226</v>
      </c>
      <c r="I339" s="306">
        <v>1.3220000000000001</v>
      </c>
      <c r="J339" s="91">
        <v>1.0189999999999999</v>
      </c>
      <c r="K339" s="91">
        <v>1.196</v>
      </c>
      <c r="L339" s="91">
        <v>0.95499999999999996</v>
      </c>
    </row>
    <row r="340" spans="8:12" ht="10.5" customHeight="1" x14ac:dyDescent="0.25">
      <c r="H340" s="307">
        <v>43227</v>
      </c>
      <c r="I340" s="306">
        <v>1.3380000000000001</v>
      </c>
      <c r="J340" s="91">
        <v>1.018</v>
      </c>
      <c r="K340" s="91">
        <v>1.1950000000000001</v>
      </c>
      <c r="L340" s="91">
        <v>0.95499999999999996</v>
      </c>
    </row>
    <row r="341" spans="8:12" ht="10.5" customHeight="1" x14ac:dyDescent="0.25">
      <c r="H341" s="307">
        <v>43229</v>
      </c>
      <c r="I341" s="306">
        <v>1.345</v>
      </c>
      <c r="J341" s="91">
        <v>1.0169999999999999</v>
      </c>
      <c r="K341" s="91">
        <v>1.1950000000000001</v>
      </c>
      <c r="L341" s="91">
        <v>0.95399999999999996</v>
      </c>
    </row>
    <row r="342" spans="8:12" ht="10.5" customHeight="1" x14ac:dyDescent="0.25">
      <c r="H342" s="307">
        <v>43230</v>
      </c>
      <c r="I342" s="306">
        <v>1.329</v>
      </c>
      <c r="J342" s="91">
        <v>1.0169999999999999</v>
      </c>
      <c r="K342" s="91">
        <v>1.1970000000000001</v>
      </c>
      <c r="L342" s="91">
        <v>0.95299999999999996</v>
      </c>
    </row>
    <row r="343" spans="8:12" ht="10.5" customHeight="1" x14ac:dyDescent="0.25">
      <c r="H343" s="307">
        <v>43233</v>
      </c>
      <c r="I343" s="306">
        <v>1.3360000000000001</v>
      </c>
      <c r="J343" s="91">
        <v>1.016</v>
      </c>
      <c r="K343" s="91">
        <v>1.198</v>
      </c>
      <c r="L343" s="91">
        <v>0.95299999999999996</v>
      </c>
    </row>
    <row r="344" spans="8:12" ht="10.5" customHeight="1" x14ac:dyDescent="0.25">
      <c r="H344" s="307">
        <v>43234</v>
      </c>
      <c r="I344" s="306">
        <v>1.3140000000000001</v>
      </c>
      <c r="J344" s="91">
        <v>1.016</v>
      </c>
      <c r="K344" s="91">
        <v>1.196</v>
      </c>
      <c r="L344" s="91">
        <v>0.95199999999999996</v>
      </c>
    </row>
    <row r="345" spans="8:12" ht="10.5" customHeight="1" x14ac:dyDescent="0.25">
      <c r="H345" s="307">
        <v>43235</v>
      </c>
      <c r="I345" s="306">
        <v>1.331</v>
      </c>
      <c r="J345" s="91">
        <v>1.0169999999999999</v>
      </c>
      <c r="K345" s="91">
        <v>1.1970000000000001</v>
      </c>
      <c r="L345" s="91">
        <v>0.95399999999999996</v>
      </c>
    </row>
    <row r="346" spans="8:12" ht="10.5" customHeight="1" x14ac:dyDescent="0.25">
      <c r="H346" s="307">
        <v>43236</v>
      </c>
      <c r="I346" s="306">
        <v>1.329</v>
      </c>
      <c r="J346" s="91">
        <v>1.016</v>
      </c>
      <c r="K346" s="91">
        <v>1.198</v>
      </c>
      <c r="L346" s="91">
        <v>0.95199999999999996</v>
      </c>
    </row>
    <row r="347" spans="8:12" ht="10.5" customHeight="1" x14ac:dyDescent="0.25">
      <c r="H347" s="307">
        <v>43237</v>
      </c>
      <c r="I347" s="306">
        <v>1.325</v>
      </c>
      <c r="J347" s="91">
        <v>1.0129999999999999</v>
      </c>
      <c r="K347" s="91">
        <v>1.198</v>
      </c>
      <c r="L347" s="91">
        <v>0.95099999999999996</v>
      </c>
    </row>
    <row r="348" spans="8:12" ht="10.5" customHeight="1" x14ac:dyDescent="0.25">
      <c r="H348" s="307">
        <v>43240</v>
      </c>
      <c r="I348" s="306">
        <v>1.335</v>
      </c>
      <c r="J348" s="91">
        <v>1.014</v>
      </c>
      <c r="K348" s="91">
        <v>1.1990000000000001</v>
      </c>
      <c r="L348" s="91">
        <v>0.95199999999999996</v>
      </c>
    </row>
    <row r="349" spans="8:12" ht="10.5" customHeight="1" x14ac:dyDescent="0.25">
      <c r="H349" s="307">
        <v>43241</v>
      </c>
      <c r="I349" s="306">
        <v>1.321</v>
      </c>
      <c r="J349" s="91">
        <v>1.0129999999999999</v>
      </c>
      <c r="K349" s="91">
        <v>1.198</v>
      </c>
      <c r="L349" s="91">
        <v>0.95</v>
      </c>
    </row>
    <row r="350" spans="8:12" ht="10.5" customHeight="1" x14ac:dyDescent="0.25">
      <c r="H350" s="307">
        <v>43242</v>
      </c>
      <c r="I350" s="306">
        <v>1.3260000000000001</v>
      </c>
      <c r="J350" s="91">
        <v>1.0129999999999999</v>
      </c>
      <c r="K350" s="91">
        <v>1.198</v>
      </c>
      <c r="L350" s="91">
        <v>0.95</v>
      </c>
    </row>
    <row r="351" spans="8:12" ht="10.5" customHeight="1" x14ac:dyDescent="0.25">
      <c r="H351" s="307">
        <v>43243</v>
      </c>
      <c r="I351" s="306">
        <v>1.325</v>
      </c>
      <c r="J351" s="91">
        <v>1.0129999999999999</v>
      </c>
      <c r="K351" s="91">
        <v>1.1990000000000001</v>
      </c>
      <c r="L351" s="91">
        <v>0.95</v>
      </c>
    </row>
    <row r="352" spans="8:12" ht="10.5" customHeight="1" x14ac:dyDescent="0.25">
      <c r="H352" s="307">
        <v>43244</v>
      </c>
      <c r="I352" s="306">
        <v>1.3220000000000001</v>
      </c>
      <c r="J352" s="91">
        <v>1.0109999999999999</v>
      </c>
      <c r="K352" s="91">
        <v>1.198</v>
      </c>
      <c r="L352" s="91">
        <v>0.95</v>
      </c>
    </row>
    <row r="353" spans="8:12" ht="10.5" customHeight="1" x14ac:dyDescent="0.25">
      <c r="H353" s="307">
        <v>43248</v>
      </c>
      <c r="I353" s="306">
        <v>1.33</v>
      </c>
      <c r="J353" s="91">
        <v>1.012</v>
      </c>
      <c r="K353" s="91">
        <v>1.2</v>
      </c>
      <c r="L353" s="91">
        <v>0.95</v>
      </c>
    </row>
    <row r="354" spans="8:12" ht="10.5" customHeight="1" x14ac:dyDescent="0.25">
      <c r="H354" s="307">
        <v>43249</v>
      </c>
      <c r="I354" s="306">
        <v>1.3009999999999999</v>
      </c>
      <c r="J354" s="91">
        <v>1.012</v>
      </c>
      <c r="K354" s="91">
        <v>1.1970000000000001</v>
      </c>
      <c r="L354" s="91">
        <v>0.94799999999999995</v>
      </c>
    </row>
    <row r="355" spans="8:12" ht="10.5" customHeight="1" x14ac:dyDescent="0.25">
      <c r="H355" s="307">
        <v>43250</v>
      </c>
      <c r="I355" s="306">
        <v>1.3129999999999999</v>
      </c>
      <c r="J355" s="91">
        <v>1.0109999999999999</v>
      </c>
      <c r="K355" s="91">
        <v>1.1990000000000001</v>
      </c>
      <c r="L355" s="91">
        <v>0.94499999999999995</v>
      </c>
    </row>
    <row r="356" spans="8:12" ht="10.5" customHeight="1" x14ac:dyDescent="0.25">
      <c r="H356" s="307">
        <v>43251</v>
      </c>
      <c r="I356" s="306">
        <v>1.3280000000000001</v>
      </c>
      <c r="J356" s="91">
        <v>1.0129999999999999</v>
      </c>
      <c r="K356" s="91">
        <v>1.2030000000000001</v>
      </c>
      <c r="L356" s="91">
        <v>0.94899999999999995</v>
      </c>
    </row>
    <row r="357" spans="8:12" ht="10.5" customHeight="1" x14ac:dyDescent="0.25">
      <c r="H357" s="307">
        <v>43254</v>
      </c>
      <c r="I357" s="306">
        <v>1.321</v>
      </c>
      <c r="J357" s="91">
        <v>1.014</v>
      </c>
      <c r="K357" s="91">
        <v>1.204</v>
      </c>
      <c r="L357" s="91">
        <v>0.94899999999999995</v>
      </c>
    </row>
    <row r="358" spans="8:12" ht="10.5" customHeight="1" x14ac:dyDescent="0.25">
      <c r="H358" s="307">
        <v>43255</v>
      </c>
      <c r="I358" s="306">
        <v>1.304</v>
      </c>
      <c r="J358" s="91">
        <v>1.0149999999999999</v>
      </c>
      <c r="K358" s="91">
        <v>1.1990000000000001</v>
      </c>
      <c r="L358" s="91">
        <v>0.94599999999999995</v>
      </c>
    </row>
    <row r="359" spans="8:12" ht="10.5" customHeight="1" x14ac:dyDescent="0.25">
      <c r="H359" s="307">
        <v>43256</v>
      </c>
      <c r="I359" s="306">
        <v>1.3220000000000001</v>
      </c>
      <c r="J359" s="91">
        <v>1.0149999999999999</v>
      </c>
      <c r="K359" s="91">
        <v>1.2</v>
      </c>
      <c r="L359" s="91">
        <v>0.94699999999999995</v>
      </c>
    </row>
    <row r="360" spans="8:12" ht="10.5" customHeight="1" x14ac:dyDescent="0.25">
      <c r="H360" s="307">
        <v>43257</v>
      </c>
      <c r="I360" s="306">
        <v>1.341</v>
      </c>
      <c r="J360" s="91">
        <v>1.014</v>
      </c>
      <c r="K360" s="91">
        <v>1.2010000000000001</v>
      </c>
      <c r="L360" s="91">
        <v>0.94699999999999995</v>
      </c>
    </row>
    <row r="361" spans="8:12" ht="10.5" customHeight="1" x14ac:dyDescent="0.25">
      <c r="H361" s="307">
        <v>43258</v>
      </c>
      <c r="I361" s="306">
        <v>1.375</v>
      </c>
      <c r="J361" s="91">
        <v>1.0149999999999999</v>
      </c>
      <c r="K361" s="91">
        <v>1.202</v>
      </c>
      <c r="L361" s="91">
        <v>0.94699999999999995</v>
      </c>
    </row>
    <row r="362" spans="8:12" ht="10.5" customHeight="1" x14ac:dyDescent="0.25">
      <c r="H362" s="307">
        <v>43261</v>
      </c>
      <c r="I362" s="306">
        <v>1.385</v>
      </c>
      <c r="J362" s="91">
        <v>1.0169999999999999</v>
      </c>
      <c r="K362" s="91">
        <v>1.204</v>
      </c>
      <c r="L362" s="91">
        <v>0.94799999999999995</v>
      </c>
    </row>
    <row r="363" spans="8:12" ht="10.5" customHeight="1" x14ac:dyDescent="0.25">
      <c r="H363" s="307">
        <v>43262</v>
      </c>
      <c r="I363" s="306">
        <v>1.351</v>
      </c>
      <c r="J363" s="91">
        <v>1.0149999999999999</v>
      </c>
      <c r="K363" s="91">
        <v>1.2030000000000001</v>
      </c>
      <c r="L363" s="91">
        <v>0.94699999999999995</v>
      </c>
    </row>
    <row r="364" spans="8:12" ht="10.5" customHeight="1" x14ac:dyDescent="0.25">
      <c r="H364" s="307">
        <v>43263</v>
      </c>
      <c r="I364" s="306">
        <v>1.347</v>
      </c>
      <c r="J364" s="91">
        <v>1.0149999999999999</v>
      </c>
      <c r="K364" s="91">
        <v>1.204</v>
      </c>
      <c r="L364" s="91">
        <v>0.94799999999999995</v>
      </c>
    </row>
    <row r="365" spans="8:12" ht="10.5" customHeight="1" x14ac:dyDescent="0.25">
      <c r="H365" s="307">
        <v>43264</v>
      </c>
      <c r="I365" s="306">
        <v>1.3480000000000001</v>
      </c>
      <c r="J365" s="91">
        <v>1.0149999999999999</v>
      </c>
      <c r="K365" s="91">
        <v>1.2030000000000001</v>
      </c>
      <c r="L365" s="91">
        <v>0.94799999999999995</v>
      </c>
    </row>
    <row r="366" spans="8:12" ht="10.5" customHeight="1" x14ac:dyDescent="0.25">
      <c r="H366" s="307">
        <v>43265</v>
      </c>
      <c r="I366" s="306">
        <v>1.359</v>
      </c>
      <c r="J366" s="91">
        <v>1.0149999999999999</v>
      </c>
      <c r="K366" s="91">
        <v>1.2030000000000001</v>
      </c>
      <c r="L366" s="91">
        <v>0.94799999999999995</v>
      </c>
    </row>
    <row r="367" spans="8:12" ht="10.5" customHeight="1" x14ac:dyDescent="0.25">
      <c r="H367" s="307">
        <v>43268</v>
      </c>
      <c r="I367" s="306">
        <v>1.3879999999999999</v>
      </c>
      <c r="J367" s="91">
        <v>1.0149999999999999</v>
      </c>
      <c r="K367" s="91">
        <v>1.2030000000000001</v>
      </c>
      <c r="L367" s="91">
        <v>0.94799999999999995</v>
      </c>
    </row>
    <row r="368" spans="8:12" ht="10.5" customHeight="1" x14ac:dyDescent="0.25">
      <c r="H368" s="307">
        <v>43269</v>
      </c>
      <c r="I368" s="306">
        <v>1.365</v>
      </c>
      <c r="J368" s="91">
        <v>1.0129999999999999</v>
      </c>
      <c r="K368" s="91">
        <v>1.2030000000000001</v>
      </c>
      <c r="L368" s="91">
        <v>0.94599999999999995</v>
      </c>
    </row>
    <row r="369" spans="8:12" ht="10.5" customHeight="1" x14ac:dyDescent="0.25">
      <c r="H369" s="307">
        <v>43270</v>
      </c>
      <c r="I369" s="306">
        <v>1.359</v>
      </c>
      <c r="J369" s="91">
        <v>1.0129999999999999</v>
      </c>
      <c r="K369" s="91">
        <v>1.2030000000000001</v>
      </c>
      <c r="L369" s="91">
        <v>0.94699999999999995</v>
      </c>
    </row>
    <row r="370" spans="8:12" ht="10.5" customHeight="1" x14ac:dyDescent="0.25">
      <c r="H370" s="307">
        <v>43271</v>
      </c>
      <c r="I370" s="306">
        <v>1.3620000000000001</v>
      </c>
      <c r="J370" s="91">
        <v>1.012</v>
      </c>
      <c r="K370" s="91">
        <v>1.2030000000000001</v>
      </c>
      <c r="L370" s="91">
        <v>0.94599999999999995</v>
      </c>
    </row>
    <row r="371" spans="8:12" ht="10.5" customHeight="1" x14ac:dyDescent="0.25">
      <c r="H371" s="307">
        <v>43272</v>
      </c>
      <c r="I371" s="306">
        <v>1.369</v>
      </c>
      <c r="J371" s="91">
        <v>1.0129999999999999</v>
      </c>
      <c r="K371" s="91">
        <v>1.2030000000000001</v>
      </c>
      <c r="L371" s="91">
        <v>0.94699999999999995</v>
      </c>
    </row>
    <row r="372" spans="8:12" ht="10.5" customHeight="1" x14ac:dyDescent="0.25">
      <c r="H372" s="307">
        <v>43273</v>
      </c>
      <c r="I372" s="306">
        <v>1.3819999999999999</v>
      </c>
      <c r="J372" s="91">
        <v>1.0129999999999999</v>
      </c>
      <c r="K372" s="91">
        <v>1.202</v>
      </c>
      <c r="L372" s="91">
        <v>0.94699999999999995</v>
      </c>
    </row>
    <row r="373" spans="8:12" ht="10.5" customHeight="1" x14ac:dyDescent="0.25">
      <c r="H373" s="307">
        <v>43275</v>
      </c>
      <c r="I373" s="306">
        <v>1.3819999999999999</v>
      </c>
      <c r="J373" s="91">
        <v>1.014</v>
      </c>
      <c r="K373" s="91">
        <v>1.202</v>
      </c>
      <c r="L373" s="91">
        <v>0.94799999999999995</v>
      </c>
    </row>
    <row r="374" spans="8:12" ht="10.5" customHeight="1" x14ac:dyDescent="0.25">
      <c r="H374" s="307">
        <v>43276</v>
      </c>
      <c r="I374" s="306">
        <v>1.375</v>
      </c>
      <c r="J374" s="91">
        <v>1.0149999999999999</v>
      </c>
      <c r="K374" s="91">
        <v>1.2030000000000001</v>
      </c>
      <c r="L374" s="91">
        <v>0.94799999999999995</v>
      </c>
    </row>
    <row r="375" spans="8:12" ht="10.5" customHeight="1" x14ac:dyDescent="0.25">
      <c r="H375" s="307">
        <v>43277</v>
      </c>
      <c r="I375" s="306">
        <v>1.3879999999999999</v>
      </c>
      <c r="J375" s="91">
        <v>1.016</v>
      </c>
      <c r="K375" s="91">
        <v>1.2030000000000001</v>
      </c>
      <c r="L375" s="91">
        <v>0.95</v>
      </c>
    </row>
    <row r="376" spans="8:12" ht="10.5" customHeight="1" x14ac:dyDescent="0.25">
      <c r="H376" s="307">
        <v>43282</v>
      </c>
      <c r="I376" s="306">
        <v>1.409</v>
      </c>
      <c r="J376" s="91">
        <v>1.018</v>
      </c>
      <c r="K376" s="91">
        <v>1.206</v>
      </c>
      <c r="L376" s="91">
        <v>0.95199999999999996</v>
      </c>
    </row>
    <row r="377" spans="8:12" ht="10.5" customHeight="1" x14ac:dyDescent="0.25">
      <c r="H377" s="307">
        <v>43283</v>
      </c>
      <c r="I377" s="306">
        <v>1.3640000000000001</v>
      </c>
      <c r="J377" s="91">
        <v>1.02</v>
      </c>
      <c r="K377" s="91">
        <v>1.202</v>
      </c>
      <c r="L377" s="91">
        <v>0.94799999999999995</v>
      </c>
    </row>
    <row r="378" spans="8:12" ht="10.5" customHeight="1" x14ac:dyDescent="0.25">
      <c r="H378" s="307">
        <v>43284</v>
      </c>
      <c r="I378" s="306">
        <v>1.35</v>
      </c>
      <c r="J378" s="91">
        <v>1.0209999999999999</v>
      </c>
      <c r="K378" s="91">
        <v>1.202</v>
      </c>
      <c r="L378" s="91">
        <v>0.94899999999999995</v>
      </c>
    </row>
    <row r="379" spans="8:12" ht="10.5" customHeight="1" x14ac:dyDescent="0.25">
      <c r="H379" s="307">
        <v>43285</v>
      </c>
      <c r="I379" s="306">
        <v>1.353</v>
      </c>
      <c r="J379" s="91">
        <v>1.02</v>
      </c>
      <c r="K379" s="91">
        <v>1.2010000000000001</v>
      </c>
      <c r="L379" s="91">
        <v>0.94899999999999995</v>
      </c>
    </row>
    <row r="380" spans="8:12" ht="10.5" customHeight="1" x14ac:dyDescent="0.25">
      <c r="H380" s="307">
        <v>43286</v>
      </c>
      <c r="I380" s="306">
        <v>1.375</v>
      </c>
      <c r="J380" s="91">
        <v>1.0189999999999999</v>
      </c>
      <c r="K380" s="91">
        <v>1.2010000000000001</v>
      </c>
      <c r="L380" s="91">
        <v>0.95</v>
      </c>
    </row>
    <row r="381" spans="8:12" ht="10.5" customHeight="1" x14ac:dyDescent="0.25">
      <c r="H381" s="307">
        <v>43289</v>
      </c>
      <c r="I381" s="306">
        <v>1.43</v>
      </c>
      <c r="J381" s="91">
        <v>1.0209999999999999</v>
      </c>
      <c r="K381" s="91">
        <v>1.202</v>
      </c>
      <c r="L381" s="91">
        <v>0.95099999999999996</v>
      </c>
    </row>
    <row r="382" spans="8:12" ht="10.5" customHeight="1" x14ac:dyDescent="0.25">
      <c r="H382" s="307">
        <v>43290</v>
      </c>
      <c r="I382" s="306">
        <v>1.4</v>
      </c>
      <c r="J382" s="91">
        <v>1.0209999999999999</v>
      </c>
      <c r="K382" s="91">
        <v>1.202</v>
      </c>
      <c r="L382" s="91">
        <v>0.95099999999999996</v>
      </c>
    </row>
    <row r="383" spans="8:12" ht="10.5" customHeight="1" x14ac:dyDescent="0.25">
      <c r="H383" s="307">
        <v>43291</v>
      </c>
      <c r="I383" s="306">
        <v>1.399</v>
      </c>
      <c r="J383" s="91">
        <v>1.022</v>
      </c>
      <c r="K383" s="91">
        <v>1.202</v>
      </c>
      <c r="L383" s="91">
        <v>0.95299999999999996</v>
      </c>
    </row>
    <row r="384" spans="8:12" ht="10.5" customHeight="1" x14ac:dyDescent="0.25">
      <c r="H384" s="307">
        <v>43292</v>
      </c>
      <c r="I384" s="306">
        <v>1.3939999999999999</v>
      </c>
      <c r="J384" s="91">
        <v>1.0209999999999999</v>
      </c>
      <c r="K384" s="91">
        <v>1.2010000000000001</v>
      </c>
      <c r="L384" s="91">
        <v>0.95099999999999996</v>
      </c>
    </row>
    <row r="385" spans="8:12" ht="10.5" customHeight="1" x14ac:dyDescent="0.25">
      <c r="H385" s="307">
        <v>43293</v>
      </c>
      <c r="I385" s="306">
        <v>1.393</v>
      </c>
      <c r="J385" s="91">
        <v>1.022</v>
      </c>
      <c r="K385" s="91">
        <v>1.2</v>
      </c>
      <c r="L385" s="91">
        <v>0.95199999999999996</v>
      </c>
    </row>
    <row r="386" spans="8:12" ht="10.5" customHeight="1" x14ac:dyDescent="0.25">
      <c r="H386" s="307">
        <v>43296</v>
      </c>
      <c r="I386" s="306">
        <v>1.4159999999999999</v>
      </c>
      <c r="J386" s="91">
        <v>1.02</v>
      </c>
      <c r="K386" s="91">
        <v>1.2</v>
      </c>
      <c r="L386" s="91">
        <v>0.95099999999999996</v>
      </c>
    </row>
    <row r="387" spans="8:12" ht="10.5" customHeight="1" x14ac:dyDescent="0.25">
      <c r="H387" s="307">
        <v>43297</v>
      </c>
      <c r="I387" s="306">
        <v>1.3939999999999999</v>
      </c>
      <c r="J387" s="91">
        <v>1.02</v>
      </c>
      <c r="K387" s="91">
        <v>1.1990000000000001</v>
      </c>
      <c r="L387" s="91">
        <v>0.95099999999999996</v>
      </c>
    </row>
    <row r="388" spans="8:12" ht="10.5" customHeight="1" x14ac:dyDescent="0.25">
      <c r="H388" s="307">
        <v>43298</v>
      </c>
      <c r="I388" s="306">
        <v>1.387</v>
      </c>
      <c r="J388" s="91">
        <v>1.02</v>
      </c>
      <c r="K388" s="91">
        <v>1.1970000000000001</v>
      </c>
      <c r="L388" s="91">
        <v>0.95299999999999996</v>
      </c>
    </row>
    <row r="389" spans="8:12" ht="10.5" customHeight="1" x14ac:dyDescent="0.25">
      <c r="H389" s="307">
        <v>43299</v>
      </c>
      <c r="I389" s="306">
        <v>1.3779999999999999</v>
      </c>
      <c r="J389" s="91">
        <v>1.02</v>
      </c>
      <c r="K389" s="91">
        <v>1.1970000000000001</v>
      </c>
      <c r="L389" s="91">
        <v>0.95299999999999996</v>
      </c>
    </row>
    <row r="390" spans="8:12" ht="10.5" customHeight="1" x14ac:dyDescent="0.25">
      <c r="H390" s="307">
        <v>43300</v>
      </c>
      <c r="I390" s="306">
        <v>1.377</v>
      </c>
      <c r="J390" s="91">
        <v>1.0189999999999999</v>
      </c>
      <c r="K390" s="91">
        <v>1.1970000000000001</v>
      </c>
      <c r="L390" s="91">
        <v>0.95199999999999996</v>
      </c>
    </row>
    <row r="391" spans="8:12" ht="10.5" customHeight="1" x14ac:dyDescent="0.25">
      <c r="H391" s="307">
        <v>43303</v>
      </c>
      <c r="I391" s="306">
        <v>1.3979999999999999</v>
      </c>
      <c r="J391" s="91">
        <v>1.0189999999999999</v>
      </c>
      <c r="K391" s="91">
        <v>1.1970000000000001</v>
      </c>
      <c r="L391" s="91">
        <v>0.95199999999999996</v>
      </c>
    </row>
    <row r="392" spans="8:12" ht="10.5" customHeight="1" x14ac:dyDescent="0.25">
      <c r="H392" s="307">
        <v>43304</v>
      </c>
      <c r="I392" s="306">
        <v>1.375</v>
      </c>
      <c r="J392" s="91">
        <v>1.0209999999999999</v>
      </c>
      <c r="K392" s="91">
        <v>1.1950000000000001</v>
      </c>
      <c r="L392" s="91">
        <v>0.95299999999999996</v>
      </c>
    </row>
    <row r="393" spans="8:12" ht="10.5" customHeight="1" x14ac:dyDescent="0.25">
      <c r="H393" s="307">
        <v>43305</v>
      </c>
      <c r="I393" s="306">
        <v>1.3620000000000001</v>
      </c>
      <c r="J393" s="91">
        <v>1.022</v>
      </c>
      <c r="K393" s="91">
        <v>1.1930000000000001</v>
      </c>
      <c r="L393" s="91">
        <v>0.95199999999999996</v>
      </c>
    </row>
    <row r="394" spans="8:12" ht="10.5" customHeight="1" x14ac:dyDescent="0.25">
      <c r="H394" s="307">
        <v>43306</v>
      </c>
      <c r="I394" s="306">
        <v>1.361</v>
      </c>
      <c r="J394" s="91">
        <v>1.022</v>
      </c>
      <c r="K394" s="91">
        <v>1.1930000000000001</v>
      </c>
      <c r="L394" s="91">
        <v>0.95199999999999996</v>
      </c>
    </row>
    <row r="395" spans="8:12" ht="10.5" customHeight="1" x14ac:dyDescent="0.25">
      <c r="H395" s="307">
        <v>43307</v>
      </c>
      <c r="I395" s="306">
        <v>1.3620000000000001</v>
      </c>
      <c r="J395" s="91">
        <v>1.0229999999999999</v>
      </c>
      <c r="K395" s="91">
        <v>1.1919999999999999</v>
      </c>
      <c r="L395" s="91">
        <v>0.95199999999999996</v>
      </c>
    </row>
    <row r="396" spans="8:12" ht="10.5" customHeight="1" x14ac:dyDescent="0.25">
      <c r="H396" s="307">
        <v>43310</v>
      </c>
      <c r="I396" s="306">
        <v>1.3680000000000001</v>
      </c>
      <c r="J396" s="91">
        <v>1.0249999999999999</v>
      </c>
      <c r="K396" s="91">
        <v>1.1919999999999999</v>
      </c>
      <c r="L396" s="91">
        <v>0.95299999999999996</v>
      </c>
    </row>
    <row r="397" spans="8:12" ht="10.5" customHeight="1" x14ac:dyDescent="0.25">
      <c r="H397" s="307">
        <v>43311</v>
      </c>
      <c r="I397" s="306">
        <v>1.355</v>
      </c>
      <c r="J397" s="91">
        <v>1.0249999999999999</v>
      </c>
      <c r="K397" s="91">
        <v>1.1930000000000001</v>
      </c>
      <c r="L397" s="91">
        <v>0.95299999999999996</v>
      </c>
    </row>
    <row r="398" spans="8:12" ht="10.5" customHeight="1" x14ac:dyDescent="0.25">
      <c r="H398" s="307">
        <v>43312</v>
      </c>
      <c r="I398" s="306">
        <v>1.3640000000000001</v>
      </c>
      <c r="J398" s="91">
        <v>1.0269999999999999</v>
      </c>
      <c r="K398" s="91">
        <v>1.196</v>
      </c>
      <c r="L398" s="91">
        <v>0.95599999999999996</v>
      </c>
    </row>
    <row r="399" spans="8:12" ht="10.5" customHeight="1" x14ac:dyDescent="0.25">
      <c r="H399" s="307">
        <v>43313</v>
      </c>
      <c r="I399" s="306">
        <v>1.3560000000000001</v>
      </c>
      <c r="J399" s="91">
        <v>1.0289999999999999</v>
      </c>
      <c r="K399" s="91">
        <v>1.1930000000000001</v>
      </c>
      <c r="L399" s="91">
        <v>0.95699999999999996</v>
      </c>
    </row>
    <row r="400" spans="8:12" ht="10.5" customHeight="1" x14ac:dyDescent="0.25">
      <c r="H400" s="307">
        <v>43314</v>
      </c>
      <c r="I400" s="306">
        <v>1.3480000000000001</v>
      </c>
      <c r="J400" s="91">
        <v>1.03</v>
      </c>
      <c r="K400" s="91">
        <v>1.1910000000000001</v>
      </c>
      <c r="L400" s="91">
        <v>0.95599999999999996</v>
      </c>
    </row>
    <row r="401" spans="8:12" ht="10.5" customHeight="1" x14ac:dyDescent="0.25">
      <c r="H401" s="307">
        <v>43317</v>
      </c>
      <c r="I401" s="306">
        <v>1.361</v>
      </c>
      <c r="J401" s="91">
        <v>1.03</v>
      </c>
      <c r="K401" s="91">
        <v>1.1910000000000001</v>
      </c>
      <c r="L401" s="91">
        <v>0.95499999999999996</v>
      </c>
    </row>
    <row r="402" spans="8:12" ht="10.5" customHeight="1" x14ac:dyDescent="0.25">
      <c r="H402" s="307">
        <v>43318</v>
      </c>
      <c r="I402" s="306">
        <v>1.365</v>
      </c>
      <c r="J402" s="91">
        <v>1.0289999999999999</v>
      </c>
      <c r="K402" s="91">
        <v>1.19</v>
      </c>
      <c r="L402" s="91">
        <v>0.95399999999999996</v>
      </c>
    </row>
    <row r="403" spans="8:12" ht="10.5" customHeight="1" x14ac:dyDescent="0.25">
      <c r="H403" s="307">
        <v>43319</v>
      </c>
      <c r="I403" s="306">
        <v>1.3959999999999999</v>
      </c>
      <c r="J403" s="91">
        <v>1.028</v>
      </c>
      <c r="K403" s="91">
        <v>1.1890000000000001</v>
      </c>
      <c r="L403" s="91">
        <v>0.95499999999999996</v>
      </c>
    </row>
    <row r="404" spans="8:12" ht="10.5" customHeight="1" x14ac:dyDescent="0.25">
      <c r="H404" s="307">
        <v>43320</v>
      </c>
      <c r="I404" s="306">
        <v>1.395</v>
      </c>
      <c r="J404" s="91">
        <v>1.0289999999999999</v>
      </c>
      <c r="K404" s="91">
        <v>1.1879999999999999</v>
      </c>
      <c r="L404" s="91">
        <v>0.95599999999999996</v>
      </c>
    </row>
    <row r="405" spans="8:12" ht="10.5" customHeight="1" x14ac:dyDescent="0.25">
      <c r="H405" s="307">
        <v>43321</v>
      </c>
      <c r="I405" s="306">
        <v>1.3879999999999999</v>
      </c>
      <c r="J405" s="91">
        <v>1.03</v>
      </c>
      <c r="K405" s="91">
        <v>1.1879999999999999</v>
      </c>
      <c r="L405" s="91">
        <v>0.95599999999999996</v>
      </c>
    </row>
    <row r="406" spans="8:12" ht="10.5" customHeight="1" x14ac:dyDescent="0.25">
      <c r="H406" s="307">
        <v>43324</v>
      </c>
      <c r="I406" s="306">
        <v>1.395</v>
      </c>
      <c r="J406" s="91">
        <v>1.03</v>
      </c>
      <c r="K406" s="91">
        <v>1.1879999999999999</v>
      </c>
      <c r="L406" s="91">
        <v>0.95699999999999996</v>
      </c>
    </row>
    <row r="407" spans="8:12" ht="10.5" customHeight="1" x14ac:dyDescent="0.25">
      <c r="H407" s="307">
        <v>43325</v>
      </c>
      <c r="I407" s="306">
        <v>1.365</v>
      </c>
      <c r="J407" s="91">
        <v>1.028</v>
      </c>
      <c r="K407" s="91">
        <v>1.1859999999999999</v>
      </c>
      <c r="L407" s="91">
        <v>0.95499999999999996</v>
      </c>
    </row>
    <row r="408" spans="8:12" ht="10.5" customHeight="1" x14ac:dyDescent="0.25">
      <c r="H408" s="307">
        <v>43326</v>
      </c>
      <c r="I408" s="306">
        <v>1.361</v>
      </c>
      <c r="J408" s="91">
        <v>1.026</v>
      </c>
      <c r="K408" s="91">
        <v>1.1859999999999999</v>
      </c>
      <c r="L408" s="91">
        <v>0.95499999999999996</v>
      </c>
    </row>
    <row r="409" spans="8:12" ht="10.5" customHeight="1" x14ac:dyDescent="0.25">
      <c r="H409" s="307">
        <v>43327</v>
      </c>
      <c r="I409" s="306">
        <v>1.3740000000000001</v>
      </c>
      <c r="J409" s="91">
        <v>1.028</v>
      </c>
      <c r="K409" s="91">
        <v>1.1850000000000001</v>
      </c>
      <c r="L409" s="91">
        <v>0.95499999999999996</v>
      </c>
    </row>
    <row r="410" spans="8:12" ht="10.5" customHeight="1" x14ac:dyDescent="0.25">
      <c r="H410" s="307">
        <v>43328</v>
      </c>
      <c r="I410" s="306">
        <v>1.3720000000000001</v>
      </c>
      <c r="J410" s="91">
        <v>1.0269999999999999</v>
      </c>
      <c r="K410" s="91">
        <v>1.1850000000000001</v>
      </c>
      <c r="L410" s="91">
        <v>0.95399999999999996</v>
      </c>
    </row>
    <row r="411" spans="8:12" ht="10.5" customHeight="1" x14ac:dyDescent="0.25">
      <c r="H411" s="307">
        <v>43331</v>
      </c>
      <c r="I411" s="306">
        <v>1.377</v>
      </c>
      <c r="J411" s="91">
        <v>1.028</v>
      </c>
      <c r="K411" s="91">
        <v>1.1859999999999999</v>
      </c>
      <c r="L411" s="91">
        <v>0.95599999999999996</v>
      </c>
    </row>
    <row r="412" spans="8:12" ht="10.5" customHeight="1" x14ac:dyDescent="0.25">
      <c r="H412" s="307">
        <v>43332</v>
      </c>
      <c r="I412" s="306">
        <v>1.3560000000000001</v>
      </c>
      <c r="J412" s="91">
        <v>1.028</v>
      </c>
      <c r="K412" s="91">
        <v>1.1839999999999999</v>
      </c>
      <c r="L412" s="91">
        <v>0.95499999999999996</v>
      </c>
    </row>
    <row r="413" spans="8:12" ht="10.5" customHeight="1" x14ac:dyDescent="0.25">
      <c r="H413" s="307">
        <v>43333</v>
      </c>
      <c r="I413" s="306">
        <v>1.361</v>
      </c>
      <c r="J413" s="91">
        <v>1.0289999999999999</v>
      </c>
      <c r="K413" s="91">
        <v>1.1830000000000001</v>
      </c>
      <c r="L413" s="91">
        <v>0.95599999999999996</v>
      </c>
    </row>
    <row r="414" spans="8:12" ht="10.5" customHeight="1" x14ac:dyDescent="0.25">
      <c r="H414" s="307">
        <v>43334</v>
      </c>
      <c r="I414" s="306">
        <v>1.369</v>
      </c>
      <c r="J414" s="91">
        <v>1.03</v>
      </c>
      <c r="K414" s="91">
        <v>1.1830000000000001</v>
      </c>
      <c r="L414" s="91">
        <v>0.95599999999999996</v>
      </c>
    </row>
    <row r="415" spans="8:12" ht="10.5" customHeight="1" x14ac:dyDescent="0.25">
      <c r="H415" s="307">
        <v>43338</v>
      </c>
      <c r="I415" s="306">
        <v>1.3779999999999999</v>
      </c>
      <c r="J415" s="91">
        <v>1.032</v>
      </c>
      <c r="K415" s="91">
        <v>1.1819999999999999</v>
      </c>
      <c r="L415" s="91">
        <v>0.95799999999999996</v>
      </c>
    </row>
    <row r="416" spans="8:12" ht="10.5" customHeight="1" x14ac:dyDescent="0.25">
      <c r="H416" s="307">
        <v>43339</v>
      </c>
      <c r="I416" s="306">
        <v>1.337</v>
      </c>
      <c r="J416" s="91">
        <v>1.0329999999999999</v>
      </c>
      <c r="K416" s="91">
        <v>1.179</v>
      </c>
      <c r="L416" s="91">
        <v>0.95499999999999996</v>
      </c>
    </row>
    <row r="417" spans="8:12" ht="10.5" customHeight="1" x14ac:dyDescent="0.25">
      <c r="H417" s="307">
        <v>43340</v>
      </c>
      <c r="I417" s="306">
        <v>1.33</v>
      </c>
      <c r="J417" s="91">
        <v>1.034</v>
      </c>
      <c r="K417" s="91">
        <v>1.1779999999999999</v>
      </c>
      <c r="L417" s="91">
        <v>0.95699999999999996</v>
      </c>
    </row>
    <row r="418" spans="8:12" ht="10.5" customHeight="1" x14ac:dyDescent="0.25">
      <c r="H418" s="307">
        <v>43341</v>
      </c>
      <c r="I418" s="306">
        <v>1.3280000000000001</v>
      </c>
      <c r="J418" s="91">
        <v>1.0349999999999999</v>
      </c>
      <c r="K418" s="91">
        <v>1.179</v>
      </c>
      <c r="L418" s="91">
        <v>0.96</v>
      </c>
    </row>
    <row r="419" spans="8:12" ht="10.5" customHeight="1" x14ac:dyDescent="0.25">
      <c r="H419" s="307">
        <v>43342</v>
      </c>
      <c r="I419" s="306">
        <v>1.3380000000000001</v>
      </c>
      <c r="J419" s="91">
        <v>1.036</v>
      </c>
      <c r="K419" s="91">
        <v>1.18</v>
      </c>
      <c r="L419" s="91">
        <v>0.95899999999999996</v>
      </c>
    </row>
    <row r="420" spans="8:12" ht="10.5" customHeight="1" x14ac:dyDescent="0.25">
      <c r="H420" s="307">
        <v>43345</v>
      </c>
      <c r="I420" s="306">
        <v>1.3480000000000001</v>
      </c>
      <c r="J420" s="91">
        <v>1.038</v>
      </c>
      <c r="K420" s="91">
        <v>1.1850000000000001</v>
      </c>
      <c r="L420" s="91">
        <v>0.96199999999999997</v>
      </c>
    </row>
    <row r="421" spans="8:12" ht="10.5" customHeight="1" x14ac:dyDescent="0.25">
      <c r="H421" s="307">
        <v>43346</v>
      </c>
      <c r="I421" s="306">
        <v>1.32</v>
      </c>
      <c r="J421" s="91">
        <v>1.036</v>
      </c>
      <c r="K421" s="91">
        <v>1.18</v>
      </c>
      <c r="L421" s="91">
        <v>0.96</v>
      </c>
    </row>
    <row r="422" spans="8:12" ht="10.5" customHeight="1" x14ac:dyDescent="0.25">
      <c r="H422" s="307">
        <v>43347</v>
      </c>
      <c r="I422" s="306">
        <v>1.3169999999999999</v>
      </c>
      <c r="J422" s="91">
        <v>1.0349999999999999</v>
      </c>
      <c r="K422" s="91">
        <v>1.179</v>
      </c>
      <c r="L422" s="91">
        <v>0.96099999999999997</v>
      </c>
    </row>
    <row r="423" spans="8:12" ht="10.5" customHeight="1" x14ac:dyDescent="0.25">
      <c r="H423" s="307">
        <v>43348</v>
      </c>
      <c r="I423" s="306">
        <v>1.331</v>
      </c>
      <c r="J423" s="91">
        <v>1.0349999999999999</v>
      </c>
      <c r="K423" s="91">
        <v>1.181</v>
      </c>
      <c r="L423" s="91">
        <v>0.96</v>
      </c>
    </row>
    <row r="424" spans="8:12" ht="10.5" customHeight="1" x14ac:dyDescent="0.25">
      <c r="H424" s="307">
        <v>43349</v>
      </c>
      <c r="I424" s="306">
        <v>1.349</v>
      </c>
      <c r="J424" s="91">
        <v>1.036</v>
      </c>
      <c r="K424" s="91">
        <v>1.181</v>
      </c>
      <c r="L424" s="91">
        <v>0.96</v>
      </c>
    </row>
    <row r="425" spans="8:12" ht="10.5" customHeight="1" x14ac:dyDescent="0.25">
      <c r="H425" s="307">
        <v>43352</v>
      </c>
      <c r="I425" s="306">
        <v>1.3959999999999999</v>
      </c>
      <c r="J425" s="91">
        <v>1.0369999999999999</v>
      </c>
      <c r="K425" s="91">
        <v>1.181</v>
      </c>
      <c r="L425" s="91">
        <v>0.96</v>
      </c>
    </row>
    <row r="426" spans="8:12" ht="10.5" customHeight="1" x14ac:dyDescent="0.25">
      <c r="H426" s="307">
        <v>43353</v>
      </c>
      <c r="I426" s="306">
        <v>1.365</v>
      </c>
      <c r="J426" s="91">
        <v>1.036</v>
      </c>
      <c r="K426" s="91">
        <v>1.1819999999999999</v>
      </c>
      <c r="L426" s="91">
        <v>0.95599999999999996</v>
      </c>
    </row>
    <row r="427" spans="8:12" ht="10.5" customHeight="1" x14ac:dyDescent="0.25">
      <c r="H427" s="307">
        <v>43354</v>
      </c>
      <c r="I427" s="306">
        <v>1.3560000000000001</v>
      </c>
      <c r="J427" s="91">
        <v>1.0349999999999999</v>
      </c>
      <c r="K427" s="91">
        <v>1.1839999999999999</v>
      </c>
      <c r="L427" s="91">
        <v>0.95699999999999996</v>
      </c>
    </row>
    <row r="428" spans="8:12" ht="10.5" customHeight="1" x14ac:dyDescent="0.25">
      <c r="H428" s="307">
        <v>43355</v>
      </c>
      <c r="I428" s="306">
        <v>1.353</v>
      </c>
      <c r="J428" s="91">
        <v>1.0349999999999999</v>
      </c>
      <c r="K428" s="91">
        <v>1.1850000000000001</v>
      </c>
      <c r="L428" s="91">
        <v>0.95899999999999996</v>
      </c>
    </row>
    <row r="429" spans="8:12" ht="10.5" customHeight="1" x14ac:dyDescent="0.25">
      <c r="H429" s="307">
        <v>43356</v>
      </c>
      <c r="I429" s="306">
        <v>1.3520000000000001</v>
      </c>
      <c r="J429" s="91">
        <v>1.0349999999999999</v>
      </c>
      <c r="K429" s="91">
        <v>1.1839999999999999</v>
      </c>
      <c r="L429" s="91">
        <v>0.95899999999999996</v>
      </c>
    </row>
    <row r="430" spans="8:12" ht="10.5" customHeight="1" x14ac:dyDescent="0.25">
      <c r="H430" s="307">
        <v>43359</v>
      </c>
      <c r="I430" s="306">
        <v>1.379</v>
      </c>
      <c r="J430" s="91">
        <v>1.036</v>
      </c>
      <c r="K430" s="91">
        <v>1.1839999999999999</v>
      </c>
      <c r="L430" s="91">
        <v>0.96</v>
      </c>
    </row>
    <row r="431" spans="8:12" ht="10.5" customHeight="1" x14ac:dyDescent="0.25">
      <c r="H431" s="307">
        <v>43360</v>
      </c>
      <c r="I431" s="306">
        <v>1.355</v>
      </c>
      <c r="J431" s="91">
        <v>1.036</v>
      </c>
      <c r="K431" s="91">
        <v>1.1830000000000001</v>
      </c>
      <c r="L431" s="91">
        <v>0.95899999999999996</v>
      </c>
    </row>
    <row r="432" spans="8:12" ht="10.5" customHeight="1" x14ac:dyDescent="0.25">
      <c r="H432" s="307">
        <v>43361</v>
      </c>
      <c r="I432" s="306">
        <v>1.3480000000000001</v>
      </c>
      <c r="J432" s="91">
        <v>1.0349999999999999</v>
      </c>
      <c r="K432" s="91">
        <v>1.1850000000000001</v>
      </c>
      <c r="L432" s="91">
        <v>0.96</v>
      </c>
    </row>
    <row r="433" spans="8:12" ht="10.5" customHeight="1" x14ac:dyDescent="0.25">
      <c r="H433" s="307">
        <v>43362</v>
      </c>
      <c r="I433" s="306">
        <v>1.345</v>
      </c>
      <c r="J433" s="91">
        <v>1.036</v>
      </c>
      <c r="K433" s="91">
        <v>1.1859999999999999</v>
      </c>
      <c r="L433" s="91">
        <v>0.96</v>
      </c>
    </row>
    <row r="434" spans="8:12" ht="10.5" customHeight="1" x14ac:dyDescent="0.25">
      <c r="H434" s="307">
        <v>43363</v>
      </c>
      <c r="I434" s="306">
        <v>1.353</v>
      </c>
      <c r="J434" s="91">
        <v>1.0349999999999999</v>
      </c>
      <c r="K434" s="91">
        <v>1.1859999999999999</v>
      </c>
      <c r="L434" s="91">
        <v>0.95899999999999996</v>
      </c>
    </row>
    <row r="435" spans="8:12" ht="10.5" customHeight="1" x14ac:dyDescent="0.25">
      <c r="H435" s="307">
        <v>43366</v>
      </c>
      <c r="I435" s="306">
        <v>1.381</v>
      </c>
      <c r="J435" s="91">
        <v>1.0369999999999999</v>
      </c>
      <c r="K435" s="91">
        <v>1.1870000000000001</v>
      </c>
      <c r="L435" s="91">
        <v>0.96099999999999997</v>
      </c>
    </row>
    <row r="436" spans="8:12" ht="10.5" customHeight="1" x14ac:dyDescent="0.25">
      <c r="H436" s="307">
        <v>43367</v>
      </c>
      <c r="I436" s="306">
        <v>1.35</v>
      </c>
      <c r="J436" s="91">
        <v>1.036</v>
      </c>
      <c r="K436" s="91">
        <v>1.1859999999999999</v>
      </c>
      <c r="L436" s="91">
        <v>0.95899999999999996</v>
      </c>
    </row>
    <row r="437" spans="8:12" ht="10.5" customHeight="1" x14ac:dyDescent="0.25">
      <c r="H437" s="307">
        <v>43368</v>
      </c>
      <c r="I437" s="306">
        <v>1.347</v>
      </c>
      <c r="J437" s="91">
        <v>1.036</v>
      </c>
      <c r="K437" s="91">
        <v>1.1879999999999999</v>
      </c>
      <c r="L437" s="91">
        <v>0.96</v>
      </c>
    </row>
    <row r="438" spans="8:12" ht="10.5" customHeight="1" x14ac:dyDescent="0.25">
      <c r="H438" s="307">
        <v>43369</v>
      </c>
      <c r="I438" s="306">
        <v>1.347</v>
      </c>
      <c r="J438" s="91">
        <v>1.0369999999999999</v>
      </c>
      <c r="K438" s="91">
        <v>1.1890000000000001</v>
      </c>
      <c r="L438" s="91">
        <v>0.96</v>
      </c>
    </row>
    <row r="439" spans="8:12" ht="10.5" customHeight="1" x14ac:dyDescent="0.25">
      <c r="H439" s="307">
        <v>43370</v>
      </c>
      <c r="I439" s="306">
        <v>1.3560000000000001</v>
      </c>
      <c r="J439" s="91">
        <v>1.038</v>
      </c>
      <c r="K439" s="91">
        <v>1.19</v>
      </c>
      <c r="L439" s="91">
        <v>0.96</v>
      </c>
    </row>
    <row r="440" spans="8:12" ht="10.5" customHeight="1" x14ac:dyDescent="0.25">
      <c r="H440" s="307">
        <v>43373</v>
      </c>
      <c r="I440" s="306">
        <v>1.3819999999999999</v>
      </c>
      <c r="J440" s="91">
        <v>1.04</v>
      </c>
      <c r="K440" s="91">
        <v>1.1950000000000001</v>
      </c>
      <c r="L440" s="91">
        <v>0.96199999999999997</v>
      </c>
    </row>
    <row r="441" spans="8:12" ht="10.5" customHeight="1" x14ac:dyDescent="0.25">
      <c r="H441" s="307">
        <v>43374</v>
      </c>
      <c r="I441" s="306">
        <v>1.3520000000000001</v>
      </c>
      <c r="J441" s="91">
        <v>1.038</v>
      </c>
      <c r="K441" s="91">
        <v>1.1919999999999999</v>
      </c>
      <c r="L441" s="91">
        <v>0.95799999999999996</v>
      </c>
    </row>
    <row r="442" spans="8:12" ht="10.5" customHeight="1" x14ac:dyDescent="0.25">
      <c r="H442" s="307">
        <v>43375</v>
      </c>
      <c r="I442" s="306">
        <v>1.3420000000000001</v>
      </c>
      <c r="J442" s="91">
        <v>1.038</v>
      </c>
      <c r="K442" s="91">
        <v>1.1950000000000001</v>
      </c>
      <c r="L442" s="91">
        <v>0.96</v>
      </c>
    </row>
    <row r="443" spans="8:12" ht="10.5" customHeight="1" x14ac:dyDescent="0.25">
      <c r="H443" s="307">
        <v>43376</v>
      </c>
      <c r="I443" s="306">
        <v>1.3380000000000001</v>
      </c>
      <c r="J443" s="91">
        <v>1.038</v>
      </c>
      <c r="K443" s="91">
        <v>1.196</v>
      </c>
      <c r="L443" s="91">
        <v>0.96</v>
      </c>
    </row>
    <row r="444" spans="8:12" ht="10.5" customHeight="1" x14ac:dyDescent="0.25">
      <c r="H444" s="307">
        <v>43377</v>
      </c>
      <c r="I444" s="306">
        <v>1.349</v>
      </c>
      <c r="J444" s="91">
        <v>1.0369999999999999</v>
      </c>
      <c r="K444" s="91">
        <v>1.1950000000000001</v>
      </c>
      <c r="L444" s="91">
        <v>0.95899999999999996</v>
      </c>
    </row>
    <row r="445" spans="8:12" ht="10.5" customHeight="1" x14ac:dyDescent="0.25">
      <c r="H445" s="307">
        <v>43380</v>
      </c>
      <c r="I445" s="306">
        <v>1.417</v>
      </c>
      <c r="J445" s="91">
        <v>1.0369999999999999</v>
      </c>
      <c r="K445" s="91">
        <v>1.1970000000000001</v>
      </c>
      <c r="L445" s="91">
        <v>0.96</v>
      </c>
    </row>
    <row r="446" spans="8:12" ht="10.5" customHeight="1" x14ac:dyDescent="0.25">
      <c r="H446" s="307">
        <v>43381</v>
      </c>
      <c r="I446" s="306">
        <v>1.381</v>
      </c>
      <c r="J446" s="91">
        <v>1.036</v>
      </c>
      <c r="K446" s="91">
        <v>1.194</v>
      </c>
      <c r="L446" s="91">
        <v>0.95899999999999996</v>
      </c>
    </row>
    <row r="447" spans="8:12" ht="10.5" customHeight="1" x14ac:dyDescent="0.25">
      <c r="H447" s="307">
        <v>43382</v>
      </c>
      <c r="I447" s="306">
        <v>1.38</v>
      </c>
      <c r="J447" s="91">
        <v>1.036</v>
      </c>
      <c r="K447" s="91">
        <v>1.1970000000000001</v>
      </c>
      <c r="L447" s="91">
        <v>0.95899999999999996</v>
      </c>
    </row>
    <row r="448" spans="8:12" ht="10.5" customHeight="1" x14ac:dyDescent="0.25">
      <c r="H448" s="307">
        <v>43383</v>
      </c>
      <c r="I448" s="306">
        <v>1.3779999999999999</v>
      </c>
      <c r="J448" s="91">
        <v>1.0349999999999999</v>
      </c>
      <c r="K448" s="91">
        <v>1.198</v>
      </c>
      <c r="L448" s="91">
        <v>0.95799999999999996</v>
      </c>
    </row>
    <row r="449" spans="8:12" ht="10.5" customHeight="1" x14ac:dyDescent="0.25">
      <c r="H449" s="307">
        <v>43384</v>
      </c>
      <c r="I449" s="306">
        <v>1.3779999999999999</v>
      </c>
      <c r="J449" s="91">
        <v>1.0349999999999999</v>
      </c>
      <c r="K449" s="91">
        <v>1.198</v>
      </c>
      <c r="L449" s="91">
        <v>0.95899999999999996</v>
      </c>
    </row>
    <row r="450" spans="8:12" ht="10.5" customHeight="1" x14ac:dyDescent="0.25">
      <c r="H450" s="307">
        <v>43388</v>
      </c>
      <c r="I450" s="306">
        <v>1.4119999999999999</v>
      </c>
      <c r="J450" s="91">
        <v>1.0369999999999999</v>
      </c>
      <c r="K450" s="91">
        <v>1.198</v>
      </c>
      <c r="L450" s="91">
        <v>0.96</v>
      </c>
    </row>
    <row r="451" spans="8:12" ht="10.5" customHeight="1" x14ac:dyDescent="0.25">
      <c r="H451" s="307">
        <v>43389</v>
      </c>
      <c r="I451" s="306">
        <v>1.3720000000000001</v>
      </c>
      <c r="J451" s="91">
        <v>1.0369999999999999</v>
      </c>
      <c r="K451" s="91">
        <v>1.198</v>
      </c>
      <c r="L451" s="91">
        <v>0.95799999999999996</v>
      </c>
    </row>
    <row r="452" spans="8:12" ht="10.5" customHeight="1" x14ac:dyDescent="0.25">
      <c r="H452" s="307">
        <v>43390</v>
      </c>
      <c r="I452" s="306">
        <v>1.367</v>
      </c>
      <c r="J452" s="91">
        <v>1.036</v>
      </c>
      <c r="K452" s="91">
        <v>1.198</v>
      </c>
      <c r="L452" s="91">
        <v>0.95699999999999996</v>
      </c>
    </row>
    <row r="453" spans="8:12" ht="10.5" customHeight="1" x14ac:dyDescent="0.25">
      <c r="H453" s="307">
        <v>43391</v>
      </c>
      <c r="I453" s="306">
        <v>1.365</v>
      </c>
      <c r="J453" s="91">
        <v>1.034</v>
      </c>
      <c r="K453" s="91">
        <v>1.1990000000000001</v>
      </c>
      <c r="L453" s="91">
        <v>0.95699999999999996</v>
      </c>
    </row>
    <row r="454" spans="8:12" ht="10.5" customHeight="1" x14ac:dyDescent="0.25">
      <c r="H454" s="307">
        <v>43394</v>
      </c>
      <c r="I454" s="306">
        <v>1.3879999999999999</v>
      </c>
      <c r="J454" s="91">
        <v>1.034</v>
      </c>
      <c r="K454" s="91">
        <v>1.1990000000000001</v>
      </c>
      <c r="L454" s="91">
        <v>0.95799999999999996</v>
      </c>
    </row>
    <row r="455" spans="8:12" ht="10.5" customHeight="1" x14ac:dyDescent="0.25">
      <c r="H455" s="307">
        <v>43395</v>
      </c>
      <c r="I455" s="306">
        <v>1.3779999999999999</v>
      </c>
      <c r="J455" s="91">
        <v>1.034</v>
      </c>
      <c r="K455" s="91">
        <v>1.198</v>
      </c>
      <c r="L455" s="91">
        <v>0.95499999999999996</v>
      </c>
    </row>
    <row r="456" spans="8:12" ht="10.5" customHeight="1" x14ac:dyDescent="0.25">
      <c r="H456" s="307">
        <v>43396</v>
      </c>
      <c r="I456" s="306">
        <v>1.371</v>
      </c>
      <c r="J456" s="91">
        <v>1.034</v>
      </c>
      <c r="K456" s="91">
        <v>1.2010000000000001</v>
      </c>
      <c r="L456" s="91">
        <v>0.95699999999999996</v>
      </c>
    </row>
    <row r="457" spans="8:12" ht="10.5" customHeight="1" x14ac:dyDescent="0.25">
      <c r="H457" s="307">
        <v>43397</v>
      </c>
      <c r="I457" s="306">
        <v>1.3660000000000001</v>
      </c>
      <c r="J457" s="91">
        <v>1.034</v>
      </c>
      <c r="K457" s="91">
        <v>1.2</v>
      </c>
      <c r="L457" s="91">
        <v>0.95699999999999996</v>
      </c>
    </row>
    <row r="458" spans="8:12" ht="10.5" customHeight="1" x14ac:dyDescent="0.25">
      <c r="H458" s="307">
        <v>43398</v>
      </c>
      <c r="I458" s="306">
        <v>1.365</v>
      </c>
      <c r="J458" s="91">
        <v>1.0329999999999999</v>
      </c>
      <c r="K458" s="91">
        <v>1.2010000000000001</v>
      </c>
      <c r="L458" s="91">
        <v>0.95699999999999996</v>
      </c>
    </row>
    <row r="459" spans="8:12" ht="10.5" customHeight="1" x14ac:dyDescent="0.25">
      <c r="H459" s="307">
        <v>43401</v>
      </c>
      <c r="I459" s="306">
        <v>1.3660000000000001</v>
      </c>
      <c r="J459" s="91">
        <v>1.0349999999999999</v>
      </c>
      <c r="K459" s="91">
        <v>1.2030000000000001</v>
      </c>
      <c r="L459" s="91">
        <v>0.95699999999999996</v>
      </c>
    </row>
    <row r="460" spans="8:12" ht="10.5" customHeight="1" x14ac:dyDescent="0.25">
      <c r="H460" s="307">
        <v>43402</v>
      </c>
      <c r="I460" s="306">
        <v>1.347</v>
      </c>
      <c r="J460" s="91">
        <v>1.034</v>
      </c>
      <c r="K460" s="91">
        <v>1.202</v>
      </c>
      <c r="L460" s="91">
        <v>0.95499999999999996</v>
      </c>
    </row>
    <row r="461" spans="8:12" ht="10.5" customHeight="1" x14ac:dyDescent="0.25">
      <c r="H461" s="307">
        <v>43403</v>
      </c>
      <c r="I461" s="306">
        <v>1.3560000000000001</v>
      </c>
      <c r="J461" s="91">
        <v>1.0349999999999999</v>
      </c>
      <c r="K461" s="91">
        <v>1.2050000000000001</v>
      </c>
      <c r="L461" s="91">
        <v>0.95599999999999996</v>
      </c>
    </row>
    <row r="462" spans="8:12" ht="10.5" customHeight="1" x14ac:dyDescent="0.25">
      <c r="H462" s="307">
        <v>43404</v>
      </c>
      <c r="I462" s="306">
        <v>1.37</v>
      </c>
      <c r="J462" s="91">
        <v>1.036</v>
      </c>
      <c r="K462" s="91">
        <v>1.2090000000000001</v>
      </c>
      <c r="L462" s="91">
        <v>0.95699999999999996</v>
      </c>
    </row>
    <row r="463" spans="8:12" ht="10.5" customHeight="1" x14ac:dyDescent="0.25">
      <c r="H463" s="307">
        <v>43405</v>
      </c>
      <c r="I463" s="306">
        <v>1.3660000000000001</v>
      </c>
      <c r="J463" s="91">
        <v>1.036</v>
      </c>
      <c r="K463" s="91">
        <v>1.21</v>
      </c>
      <c r="L463" s="91">
        <v>0.95699999999999996</v>
      </c>
    </row>
    <row r="464" spans="8:12" ht="10.5" customHeight="1" x14ac:dyDescent="0.25">
      <c r="H464" s="307">
        <v>43408</v>
      </c>
      <c r="I464" s="306">
        <v>1.3660000000000001</v>
      </c>
      <c r="J464" s="91">
        <v>1.0369999999999999</v>
      </c>
      <c r="K464" s="91">
        <v>1.2130000000000001</v>
      </c>
      <c r="L464" s="91">
        <v>0.95899999999999996</v>
      </c>
    </row>
    <row r="465" spans="8:12" ht="10.5" customHeight="1" x14ac:dyDescent="0.25">
      <c r="H465" s="307">
        <v>43409</v>
      </c>
      <c r="I465" s="306">
        <v>1.3640000000000001</v>
      </c>
      <c r="J465" s="91">
        <v>1.0369999999999999</v>
      </c>
      <c r="K465" s="91">
        <v>1.208</v>
      </c>
      <c r="L465" s="91">
        <v>0.95599999999999996</v>
      </c>
    </row>
    <row r="466" spans="8:12" ht="10.5" customHeight="1" x14ac:dyDescent="0.25">
      <c r="H466" s="307">
        <v>43410</v>
      </c>
      <c r="I466" s="306">
        <v>1.381</v>
      </c>
      <c r="J466" s="91">
        <v>1.036</v>
      </c>
      <c r="K466" s="91">
        <v>1.2110000000000001</v>
      </c>
      <c r="L466" s="91">
        <v>0.95799999999999996</v>
      </c>
    </row>
    <row r="467" spans="8:12" ht="10.5" customHeight="1" x14ac:dyDescent="0.25">
      <c r="H467" s="307">
        <v>43411</v>
      </c>
      <c r="I467" s="306">
        <v>1.419</v>
      </c>
      <c r="J467" s="91">
        <v>1.0369999999999999</v>
      </c>
      <c r="K467" s="91">
        <v>1.212</v>
      </c>
      <c r="L467" s="91">
        <v>0.95899999999999996</v>
      </c>
    </row>
    <row r="468" spans="8:12" ht="10.5" customHeight="1" x14ac:dyDescent="0.25">
      <c r="H468" s="307">
        <v>43412</v>
      </c>
      <c r="I468" s="306">
        <v>1.417</v>
      </c>
      <c r="J468" s="91">
        <v>1.038</v>
      </c>
      <c r="K468" s="91">
        <v>1.2130000000000001</v>
      </c>
      <c r="L468" s="91">
        <v>0.95899999999999996</v>
      </c>
    </row>
    <row r="469" spans="8:12" ht="10.5" customHeight="1" x14ac:dyDescent="0.25">
      <c r="H469" s="307">
        <v>43415</v>
      </c>
      <c r="I469" s="306">
        <v>1.4219999999999999</v>
      </c>
      <c r="J469" s="91">
        <v>1.0369999999999999</v>
      </c>
      <c r="K469" s="91">
        <v>1.2150000000000001</v>
      </c>
      <c r="L469" s="91">
        <v>0.95899999999999996</v>
      </c>
    </row>
    <row r="470" spans="8:12" ht="10.5" customHeight="1" x14ac:dyDescent="0.25">
      <c r="H470" s="307">
        <v>43416</v>
      </c>
      <c r="I470" s="306">
        <v>1.389</v>
      </c>
      <c r="J470" s="91">
        <v>1.0349999999999999</v>
      </c>
      <c r="K470" s="91">
        <v>1.214</v>
      </c>
      <c r="L470" s="91">
        <v>0.95699999999999996</v>
      </c>
    </row>
    <row r="471" spans="8:12" ht="10.5" customHeight="1" x14ac:dyDescent="0.25">
      <c r="H471" s="307">
        <v>43417</v>
      </c>
      <c r="I471" s="306">
        <v>1.3839999999999999</v>
      </c>
      <c r="J471" s="91">
        <v>1.034</v>
      </c>
      <c r="K471" s="91">
        <v>1.216</v>
      </c>
      <c r="L471" s="91">
        <v>0.95799999999999996</v>
      </c>
    </row>
    <row r="472" spans="8:12" ht="10.5" customHeight="1" x14ac:dyDescent="0.25">
      <c r="H472" s="307">
        <v>43418</v>
      </c>
      <c r="I472" s="306">
        <v>1.3879999999999999</v>
      </c>
      <c r="J472" s="91">
        <v>1.034</v>
      </c>
      <c r="K472" s="91">
        <v>1.218</v>
      </c>
      <c r="L472" s="91">
        <v>0.95799999999999996</v>
      </c>
    </row>
    <row r="473" spans="8:12" ht="10.5" customHeight="1" x14ac:dyDescent="0.25">
      <c r="H473" s="307">
        <v>43419</v>
      </c>
      <c r="I473" s="306">
        <v>1.4039999999999999</v>
      </c>
      <c r="J473" s="91">
        <v>1.0349999999999999</v>
      </c>
      <c r="K473" s="91">
        <v>1.218</v>
      </c>
      <c r="L473" s="91">
        <v>0.96</v>
      </c>
    </row>
    <row r="474" spans="8:12" ht="10.5" customHeight="1" x14ac:dyDescent="0.25">
      <c r="H474" s="307">
        <v>43422</v>
      </c>
      <c r="I474" s="306">
        <v>1.41</v>
      </c>
      <c r="J474" s="91">
        <v>1.036</v>
      </c>
      <c r="K474" s="91">
        <v>1.2190000000000001</v>
      </c>
      <c r="L474" s="91">
        <v>0.96099999999999997</v>
      </c>
    </row>
    <row r="475" spans="8:12" ht="10.5" customHeight="1" x14ac:dyDescent="0.25">
      <c r="H475" s="307">
        <v>43423</v>
      </c>
      <c r="I475" s="306">
        <v>1.3879999999999999</v>
      </c>
      <c r="J475" s="91">
        <v>1.036</v>
      </c>
      <c r="K475" s="91">
        <v>1.218</v>
      </c>
      <c r="L475" s="91">
        <v>0.96</v>
      </c>
    </row>
    <row r="476" spans="8:12" ht="10.5" customHeight="1" x14ac:dyDescent="0.25">
      <c r="H476" s="307">
        <v>43424</v>
      </c>
      <c r="I476" s="306">
        <v>1.3879999999999999</v>
      </c>
      <c r="J476" s="91">
        <v>1.0369999999999999</v>
      </c>
      <c r="K476" s="91">
        <v>1.2210000000000001</v>
      </c>
      <c r="L476" s="91">
        <v>0.96199999999999997</v>
      </c>
    </row>
    <row r="477" spans="8:12" ht="10.5" customHeight="1" x14ac:dyDescent="0.25">
      <c r="H477" s="307">
        <v>43425</v>
      </c>
      <c r="I477" s="306">
        <v>1.3959999999999999</v>
      </c>
      <c r="J477" s="91">
        <v>1.0369999999999999</v>
      </c>
      <c r="K477" s="91">
        <v>1.222</v>
      </c>
      <c r="L477" s="91">
        <v>0.96299999999999997</v>
      </c>
    </row>
    <row r="478" spans="8:12" ht="10.5" customHeight="1" x14ac:dyDescent="0.25">
      <c r="H478" s="307">
        <v>43426</v>
      </c>
      <c r="I478" s="306">
        <v>1.4059999999999999</v>
      </c>
      <c r="J478" s="91">
        <v>1.0369999999999999</v>
      </c>
      <c r="K478" s="91">
        <v>1.222</v>
      </c>
      <c r="L478" s="91">
        <v>0.96199999999999997</v>
      </c>
    </row>
    <row r="479" spans="8:12" ht="10.5" customHeight="1" x14ac:dyDescent="0.25">
      <c r="H479" s="307">
        <v>43429</v>
      </c>
      <c r="I479" s="306">
        <v>1.4159999999999999</v>
      </c>
      <c r="J479" s="91">
        <v>1.0369999999999999</v>
      </c>
      <c r="K479" s="91">
        <v>1.2230000000000001</v>
      </c>
      <c r="L479" s="91">
        <v>0.96299999999999997</v>
      </c>
    </row>
    <row r="480" spans="8:12" ht="10.5" customHeight="1" x14ac:dyDescent="0.25">
      <c r="H480" s="307">
        <v>43430</v>
      </c>
      <c r="I480" s="306">
        <v>1.369</v>
      </c>
      <c r="J480" s="91">
        <v>1.034</v>
      </c>
      <c r="K480" s="91">
        <v>1.22</v>
      </c>
      <c r="L480" s="91">
        <v>0.95899999999999996</v>
      </c>
    </row>
    <row r="481" spans="8:12" ht="10.5" customHeight="1" x14ac:dyDescent="0.25">
      <c r="H481" s="307">
        <v>43431</v>
      </c>
      <c r="I481" s="306">
        <v>1.3540000000000001</v>
      </c>
      <c r="J481" s="91">
        <v>1.032</v>
      </c>
      <c r="K481" s="91">
        <v>1.22</v>
      </c>
      <c r="L481" s="91">
        <v>0.95899999999999996</v>
      </c>
    </row>
    <row r="482" spans="8:12" ht="10.5" customHeight="1" x14ac:dyDescent="0.25">
      <c r="H482" s="307">
        <v>43432</v>
      </c>
      <c r="I482" s="306">
        <v>1.3480000000000001</v>
      </c>
      <c r="J482" s="91">
        <v>1.0289999999999999</v>
      </c>
      <c r="K482" s="91">
        <v>1.222</v>
      </c>
      <c r="L482" s="91">
        <v>0.95799999999999996</v>
      </c>
    </row>
    <row r="483" spans="8:12" ht="10.5" customHeight="1" x14ac:dyDescent="0.25">
      <c r="H483" s="307">
        <v>43433</v>
      </c>
      <c r="I483" s="306">
        <v>1.361</v>
      </c>
      <c r="J483" s="91">
        <v>1.0249999999999999</v>
      </c>
      <c r="K483" s="91">
        <v>1.222</v>
      </c>
      <c r="L483" s="91">
        <v>0.95499999999999996</v>
      </c>
    </row>
    <row r="484" spans="8:12" ht="10.5" customHeight="1" x14ac:dyDescent="0.25">
      <c r="H484" s="307">
        <v>43436</v>
      </c>
      <c r="I484" s="306">
        <v>1.381</v>
      </c>
      <c r="J484" s="91">
        <v>1.0229999999999999</v>
      </c>
      <c r="K484" s="91">
        <v>1.224</v>
      </c>
      <c r="L484" s="91">
        <v>0.95499999999999996</v>
      </c>
    </row>
    <row r="485" spans="8:12" ht="10.5" customHeight="1" x14ac:dyDescent="0.25">
      <c r="H485" s="307">
        <v>43437</v>
      </c>
      <c r="I485" s="306">
        <v>1.351</v>
      </c>
      <c r="J485" s="91">
        <v>1.0189999999999999</v>
      </c>
      <c r="K485" s="91">
        <v>1.2210000000000001</v>
      </c>
      <c r="L485" s="91">
        <v>0.95099999999999996</v>
      </c>
    </row>
    <row r="486" spans="8:12" ht="10.5" customHeight="1" x14ac:dyDescent="0.25">
      <c r="H486" s="307">
        <v>43438</v>
      </c>
      <c r="I486" s="306">
        <v>1.3480000000000001</v>
      </c>
      <c r="J486" s="91">
        <v>1.0169999999999999</v>
      </c>
      <c r="K486" s="91">
        <v>1.2230000000000001</v>
      </c>
      <c r="L486" s="91">
        <v>0.95099999999999996</v>
      </c>
    </row>
    <row r="487" spans="8:12" ht="10.5" customHeight="1" x14ac:dyDescent="0.25">
      <c r="H487" s="307">
        <v>43439</v>
      </c>
      <c r="I487" s="306">
        <v>1.37</v>
      </c>
      <c r="J487" s="91">
        <v>1.02</v>
      </c>
      <c r="K487" s="91">
        <v>1.222</v>
      </c>
      <c r="L487" s="91">
        <v>0.95499999999999996</v>
      </c>
    </row>
    <row r="488" spans="8:12" ht="10.5" customHeight="1" x14ac:dyDescent="0.25">
      <c r="H488" s="307">
        <v>43440</v>
      </c>
      <c r="I488" s="306">
        <v>1.389</v>
      </c>
      <c r="J488" s="91">
        <v>1.018</v>
      </c>
      <c r="K488" s="91">
        <v>1.222</v>
      </c>
      <c r="L488" s="91">
        <v>0.95299999999999996</v>
      </c>
    </row>
    <row r="489" spans="8:12" ht="10.5" customHeight="1" x14ac:dyDescent="0.25">
      <c r="H489" s="307">
        <v>43443</v>
      </c>
      <c r="I489" s="306">
        <v>1.4370000000000001</v>
      </c>
      <c r="J489" s="91">
        <v>1.0169999999999999</v>
      </c>
      <c r="K489" s="91">
        <v>1.2250000000000001</v>
      </c>
      <c r="L489" s="91">
        <v>0.95299999999999996</v>
      </c>
    </row>
    <row r="490" spans="8:12" ht="10.5" customHeight="1" x14ac:dyDescent="0.25">
      <c r="H490" s="307">
        <v>43444</v>
      </c>
      <c r="I490" s="306">
        <v>1.4019999999999999</v>
      </c>
      <c r="J490" s="91">
        <v>1.016</v>
      </c>
      <c r="K490" s="91">
        <v>1.2230000000000001</v>
      </c>
      <c r="L490" s="91">
        <v>0.95099999999999996</v>
      </c>
    </row>
    <row r="491" spans="8:12" ht="10.5" customHeight="1" x14ac:dyDescent="0.25">
      <c r="H491" s="307">
        <v>43445</v>
      </c>
      <c r="I491" s="306">
        <v>1.397</v>
      </c>
      <c r="J491" s="91">
        <v>1.0169999999999999</v>
      </c>
      <c r="K491" s="91">
        <v>1.2250000000000001</v>
      </c>
      <c r="L491" s="91">
        <v>0.95199999999999996</v>
      </c>
    </row>
    <row r="492" spans="8:12" ht="10.5" customHeight="1" x14ac:dyDescent="0.25">
      <c r="H492" s="307">
        <v>43446</v>
      </c>
      <c r="I492" s="306">
        <v>1.3959999999999999</v>
      </c>
      <c r="J492" s="91">
        <v>1.016</v>
      </c>
      <c r="K492" s="91">
        <v>1.224</v>
      </c>
      <c r="L492" s="91">
        <v>0.95</v>
      </c>
    </row>
    <row r="493" spans="8:12" ht="10.5" customHeight="1" x14ac:dyDescent="0.25">
      <c r="H493" s="307">
        <v>43447</v>
      </c>
      <c r="I493" s="306">
        <v>1.401</v>
      </c>
      <c r="J493" s="91">
        <v>1.014</v>
      </c>
      <c r="K493" s="91">
        <v>1.2230000000000001</v>
      </c>
      <c r="L493" s="91">
        <v>0.94899999999999995</v>
      </c>
    </row>
    <row r="494" spans="8:12" ht="10.5" customHeight="1" x14ac:dyDescent="0.25">
      <c r="H494" s="307">
        <v>43450</v>
      </c>
      <c r="I494" s="306">
        <v>1.4279999999999999</v>
      </c>
      <c r="J494" s="91">
        <v>1.014</v>
      </c>
      <c r="K494" s="91">
        <v>1.226</v>
      </c>
      <c r="L494" s="91">
        <v>0.94899999999999995</v>
      </c>
    </row>
    <row r="495" spans="8:12" ht="10.5" customHeight="1" x14ac:dyDescent="0.25">
      <c r="H495" s="307">
        <v>43451</v>
      </c>
      <c r="I495" s="306">
        <v>1.3959999999999999</v>
      </c>
      <c r="J495" s="91">
        <v>1.0149999999999999</v>
      </c>
      <c r="K495" s="91">
        <v>1.2250000000000001</v>
      </c>
      <c r="L495" s="91">
        <v>0.94699999999999995</v>
      </c>
    </row>
    <row r="496" spans="8:12" ht="10.5" customHeight="1" x14ac:dyDescent="0.25">
      <c r="H496" s="307">
        <v>43452</v>
      </c>
      <c r="I496" s="306">
        <v>1.3919999999999999</v>
      </c>
      <c r="J496" s="91">
        <v>1.016</v>
      </c>
      <c r="K496" s="91">
        <v>1.228</v>
      </c>
      <c r="L496" s="91">
        <v>0.94699999999999995</v>
      </c>
    </row>
    <row r="497" spans="8:12" ht="10.5" customHeight="1" x14ac:dyDescent="0.25">
      <c r="H497" s="307">
        <v>43453</v>
      </c>
      <c r="I497" s="306">
        <v>1.3939999999999999</v>
      </c>
      <c r="J497" s="91">
        <v>1.0169999999999999</v>
      </c>
      <c r="K497" s="91">
        <v>1.2270000000000001</v>
      </c>
      <c r="L497" s="91">
        <v>0.94799999999999995</v>
      </c>
    </row>
    <row r="498" spans="8:12" ht="10.5" customHeight="1" x14ac:dyDescent="0.25">
      <c r="H498" s="307">
        <v>43454</v>
      </c>
      <c r="I498" s="306">
        <v>1.4039999999999999</v>
      </c>
      <c r="J498" s="91">
        <v>1.018</v>
      </c>
      <c r="K498" s="91">
        <v>1.2290000000000001</v>
      </c>
      <c r="L498" s="91">
        <v>0.94799999999999995</v>
      </c>
    </row>
    <row r="499" spans="8:12" ht="10.5" customHeight="1" x14ac:dyDescent="0.25">
      <c r="H499" s="307">
        <v>43459</v>
      </c>
      <c r="I499" s="306">
        <v>1.464</v>
      </c>
      <c r="J499" s="91">
        <v>1.018</v>
      </c>
      <c r="K499" s="91">
        <v>1.2330000000000001</v>
      </c>
      <c r="L499" s="91">
        <v>0.94499999999999995</v>
      </c>
    </row>
    <row r="500" spans="8:12" ht="10.5" customHeight="1" x14ac:dyDescent="0.25">
      <c r="H500" s="307">
        <v>43460</v>
      </c>
      <c r="I500" s="306">
        <v>1.4359999999999999</v>
      </c>
      <c r="J500" s="91">
        <v>1.02</v>
      </c>
      <c r="K500" s="91">
        <v>1.2330000000000001</v>
      </c>
      <c r="L500" s="91">
        <v>0.94299999999999995</v>
      </c>
    </row>
    <row r="501" spans="8:12" ht="10.5" customHeight="1" x14ac:dyDescent="0.25">
      <c r="H501" s="307">
        <v>43461</v>
      </c>
      <c r="I501" s="306">
        <v>1.462</v>
      </c>
      <c r="J501" s="91">
        <v>1.02</v>
      </c>
      <c r="K501" s="91">
        <v>1.2350000000000001</v>
      </c>
      <c r="L501" s="91">
        <v>0.94399999999999995</v>
      </c>
    </row>
    <row r="502" spans="8:12" ht="10.5" customHeight="1" x14ac:dyDescent="0.25">
      <c r="H502" s="307">
        <v>43466</v>
      </c>
      <c r="I502" s="306">
        <v>1.4410000000000001</v>
      </c>
      <c r="J502" s="91">
        <v>1.022</v>
      </c>
      <c r="K502" s="91">
        <v>1.244</v>
      </c>
      <c r="L502" s="91">
        <v>0.94699999999999995</v>
      </c>
    </row>
    <row r="503" spans="8:12" ht="10.5" customHeight="1" x14ac:dyDescent="0.25">
      <c r="H503" s="307">
        <v>43467</v>
      </c>
      <c r="I503" s="306">
        <v>1.4410000000000001</v>
      </c>
      <c r="J503" s="91">
        <v>1.022</v>
      </c>
      <c r="K503" s="91">
        <v>1.244</v>
      </c>
      <c r="L503" s="91">
        <v>0.94699999999999995</v>
      </c>
    </row>
    <row r="504" spans="8:12" ht="10.5" customHeight="1" x14ac:dyDescent="0.25">
      <c r="H504" s="307">
        <v>43468</v>
      </c>
      <c r="I504" s="306">
        <v>1.4059999999999999</v>
      </c>
      <c r="J504" s="91">
        <v>1.0229999999999999</v>
      </c>
      <c r="K504" s="91">
        <v>1.244</v>
      </c>
      <c r="L504" s="91">
        <v>0.94599999999999995</v>
      </c>
    </row>
    <row r="505" spans="8:12" ht="10.5" customHeight="1" x14ac:dyDescent="0.25">
      <c r="H505" s="307">
        <v>43472</v>
      </c>
      <c r="I505" s="306">
        <v>1.472</v>
      </c>
      <c r="J505" s="91">
        <v>1.022</v>
      </c>
      <c r="K505" s="91">
        <v>1.2450000000000001</v>
      </c>
      <c r="L505" s="91">
        <v>0.94399999999999995</v>
      </c>
    </row>
    <row r="506" spans="8:12" ht="10.5" customHeight="1" x14ac:dyDescent="0.25">
      <c r="H506" s="307">
        <v>43473</v>
      </c>
      <c r="I506" s="306">
        <v>1.4319999999999999</v>
      </c>
      <c r="J506" s="91">
        <v>1.022</v>
      </c>
      <c r="K506" s="91">
        <v>1.2450000000000001</v>
      </c>
      <c r="L506" s="91">
        <v>0.94299999999999995</v>
      </c>
    </row>
    <row r="507" spans="8:12" ht="10.5" customHeight="1" x14ac:dyDescent="0.25">
      <c r="H507" s="307">
        <v>43474</v>
      </c>
      <c r="I507" s="306">
        <v>1.429</v>
      </c>
      <c r="J507" s="91">
        <v>1.022</v>
      </c>
      <c r="K507" s="91">
        <v>1.248</v>
      </c>
      <c r="L507" s="91">
        <v>0.94399999999999995</v>
      </c>
    </row>
    <row r="508" spans="8:12" ht="10.5" customHeight="1" x14ac:dyDescent="0.25">
      <c r="H508" s="307">
        <v>43475</v>
      </c>
      <c r="I508" s="306">
        <v>1.4279999999999999</v>
      </c>
      <c r="J508" s="91">
        <v>1.022</v>
      </c>
      <c r="K508" s="91">
        <v>1.2490000000000001</v>
      </c>
      <c r="L508" s="91">
        <v>0.94399999999999995</v>
      </c>
    </row>
    <row r="509" spans="8:12" ht="10.5" customHeight="1" x14ac:dyDescent="0.25">
      <c r="H509" s="307">
        <v>43478</v>
      </c>
      <c r="I509" s="306">
        <v>1.4379999999999999</v>
      </c>
      <c r="J509" s="91">
        <v>1.0229999999999999</v>
      </c>
      <c r="K509" s="91">
        <v>1.252</v>
      </c>
      <c r="L509" s="91">
        <v>0.94499999999999995</v>
      </c>
    </row>
    <row r="510" spans="8:12" ht="10.5" customHeight="1" x14ac:dyDescent="0.25">
      <c r="H510" s="307">
        <v>43479</v>
      </c>
      <c r="I510" s="306">
        <v>1.4179999999999999</v>
      </c>
      <c r="J510" s="91">
        <v>1.022</v>
      </c>
      <c r="K510" s="91">
        <v>1.252</v>
      </c>
      <c r="L510" s="91">
        <v>0.94399999999999995</v>
      </c>
    </row>
    <row r="511" spans="8:12" ht="10.5" customHeight="1" x14ac:dyDescent="0.25">
      <c r="H511" s="307">
        <v>43480</v>
      </c>
      <c r="I511" s="306">
        <v>1.431</v>
      </c>
      <c r="J511" s="91">
        <v>1.0209999999999999</v>
      </c>
      <c r="K511" s="91">
        <v>1.2549999999999999</v>
      </c>
      <c r="L511" s="91">
        <v>0.94499999999999995</v>
      </c>
    </row>
    <row r="512" spans="8:12" ht="10.5" customHeight="1" x14ac:dyDescent="0.25">
      <c r="H512" s="307">
        <v>43481</v>
      </c>
      <c r="I512" s="306">
        <v>1.4359999999999999</v>
      </c>
      <c r="J512" s="91">
        <v>1.02</v>
      </c>
      <c r="K512" s="91">
        <v>1.2569999999999999</v>
      </c>
      <c r="L512" s="91">
        <v>0.94499999999999995</v>
      </c>
    </row>
    <row r="513" spans="8:12" ht="10.5" customHeight="1" x14ac:dyDescent="0.25">
      <c r="H513" s="307">
        <v>43482</v>
      </c>
      <c r="I513" s="306">
        <v>1.4350000000000001</v>
      </c>
      <c r="J513" s="91">
        <v>1.02</v>
      </c>
      <c r="K513" s="91">
        <v>1.2589999999999999</v>
      </c>
      <c r="L513" s="91">
        <v>0.94299999999999995</v>
      </c>
    </row>
    <row r="514" spans="8:12" ht="10.5" customHeight="1" x14ac:dyDescent="0.25">
      <c r="H514" s="307">
        <v>43485</v>
      </c>
      <c r="I514" s="306">
        <v>1.4530000000000001</v>
      </c>
      <c r="J514" s="91">
        <v>1.0189999999999999</v>
      </c>
      <c r="K514" s="91">
        <v>1.26</v>
      </c>
      <c r="L514" s="91">
        <v>0.94299999999999995</v>
      </c>
    </row>
    <row r="515" spans="8:12" ht="10.5" customHeight="1" x14ac:dyDescent="0.25">
      <c r="H515" s="307">
        <v>43486</v>
      </c>
      <c r="I515" s="306">
        <v>1.4379999999999999</v>
      </c>
      <c r="J515" s="91">
        <v>1.018</v>
      </c>
      <c r="K515" s="91">
        <v>1.258</v>
      </c>
      <c r="L515" s="91">
        <v>0.94199999999999995</v>
      </c>
    </row>
    <row r="516" spans="8:12" ht="10.5" customHeight="1" x14ac:dyDescent="0.25">
      <c r="H516" s="307">
        <v>43487</v>
      </c>
      <c r="I516" s="306">
        <v>1.4410000000000001</v>
      </c>
      <c r="J516" s="91">
        <v>1.0169999999999999</v>
      </c>
      <c r="K516" s="91">
        <v>1.26</v>
      </c>
      <c r="L516" s="91">
        <v>0.94299999999999995</v>
      </c>
    </row>
    <row r="517" spans="8:12" ht="10.5" customHeight="1" x14ac:dyDescent="0.25">
      <c r="H517" s="307">
        <v>43488</v>
      </c>
      <c r="I517" s="306">
        <v>1.44</v>
      </c>
      <c r="J517" s="91">
        <v>1.0169999999999999</v>
      </c>
      <c r="K517" s="91">
        <v>1.262</v>
      </c>
      <c r="L517" s="91">
        <v>0.94199999999999995</v>
      </c>
    </row>
    <row r="518" spans="8:12" ht="10.5" customHeight="1" x14ac:dyDescent="0.25">
      <c r="H518" s="307">
        <v>43489</v>
      </c>
      <c r="I518" s="306">
        <v>1.4339999999999999</v>
      </c>
      <c r="J518" s="91">
        <v>1.018</v>
      </c>
      <c r="K518" s="91">
        <v>1.264</v>
      </c>
      <c r="L518" s="91">
        <v>0.94199999999999995</v>
      </c>
    </row>
    <row r="519" spans="8:12" ht="10.5" customHeight="1" x14ac:dyDescent="0.25">
      <c r="H519" s="307">
        <v>43492</v>
      </c>
      <c r="I519" s="306">
        <v>1.4339999999999999</v>
      </c>
      <c r="J519" s="91">
        <v>1.018</v>
      </c>
      <c r="K519" s="91">
        <v>1.266</v>
      </c>
      <c r="L519" s="91">
        <v>0.94099999999999995</v>
      </c>
    </row>
    <row r="520" spans="8:12" ht="10.5" customHeight="1" x14ac:dyDescent="0.25">
      <c r="H520" s="307">
        <v>43493</v>
      </c>
      <c r="I520" s="306">
        <v>1.409</v>
      </c>
      <c r="J520" s="91">
        <v>1.018</v>
      </c>
      <c r="K520" s="91">
        <v>1.266</v>
      </c>
      <c r="L520" s="91">
        <v>0.94</v>
      </c>
    </row>
    <row r="521" spans="8:12" ht="10.5" customHeight="1" x14ac:dyDescent="0.25">
      <c r="H521" s="307">
        <v>43494</v>
      </c>
      <c r="I521" s="306">
        <v>1.4079999999999999</v>
      </c>
      <c r="J521" s="91">
        <v>1.02</v>
      </c>
      <c r="K521" s="91">
        <v>1.268</v>
      </c>
      <c r="L521" s="91">
        <v>0.94299999999999995</v>
      </c>
    </row>
    <row r="522" spans="8:12" ht="10.5" customHeight="1" x14ac:dyDescent="0.25">
      <c r="H522" s="307">
        <v>43495</v>
      </c>
      <c r="I522" s="306">
        <v>1.4219999999999999</v>
      </c>
      <c r="J522" s="91">
        <v>1.022</v>
      </c>
      <c r="K522" s="91">
        <v>1.268</v>
      </c>
      <c r="L522" s="91">
        <v>0.94299999999999995</v>
      </c>
    </row>
    <row r="523" spans="8:12" ht="10.5" customHeight="1" x14ac:dyDescent="0.25">
      <c r="H523" s="307">
        <v>43496</v>
      </c>
      <c r="I523" s="306">
        <v>1.4430000000000001</v>
      </c>
      <c r="J523" s="91">
        <v>1.024</v>
      </c>
      <c r="K523" s="91">
        <v>1.274</v>
      </c>
      <c r="L523" s="91">
        <v>0.94399999999999995</v>
      </c>
    </row>
    <row r="524" spans="8:12" ht="10.5" customHeight="1" x14ac:dyDescent="0.25">
      <c r="H524" s="307">
        <v>43499</v>
      </c>
      <c r="I524" s="306">
        <v>1.4359999999999999</v>
      </c>
      <c r="J524" s="91">
        <v>1.0249999999999999</v>
      </c>
      <c r="K524" s="91">
        <v>1.276</v>
      </c>
      <c r="L524" s="91">
        <v>0.94499999999999995</v>
      </c>
    </row>
    <row r="525" spans="8:12" ht="10.5" customHeight="1" x14ac:dyDescent="0.25">
      <c r="H525" s="307">
        <v>43500</v>
      </c>
      <c r="I525" s="306">
        <v>1.415</v>
      </c>
      <c r="J525" s="91">
        <v>1.0249999999999999</v>
      </c>
      <c r="K525" s="91">
        <v>1.2749999999999999</v>
      </c>
      <c r="L525" s="91">
        <v>0.94399999999999995</v>
      </c>
    </row>
    <row r="526" spans="8:12" ht="10.5" customHeight="1" x14ac:dyDescent="0.25">
      <c r="H526" s="307">
        <v>43501</v>
      </c>
      <c r="I526" s="306">
        <v>1.4359999999999999</v>
      </c>
      <c r="J526" s="91">
        <v>1.024</v>
      </c>
      <c r="K526" s="91">
        <v>1.2769999999999999</v>
      </c>
      <c r="L526" s="91">
        <v>0.94399999999999995</v>
      </c>
    </row>
    <row r="527" spans="8:12" ht="10.5" customHeight="1" x14ac:dyDescent="0.25">
      <c r="H527" s="307">
        <v>43502</v>
      </c>
      <c r="I527" s="306">
        <v>1.4470000000000001</v>
      </c>
      <c r="J527" s="91">
        <v>1.0229999999999999</v>
      </c>
      <c r="K527" s="91">
        <v>1.28</v>
      </c>
      <c r="L527" s="91">
        <v>0.94399999999999995</v>
      </c>
    </row>
    <row r="528" spans="8:12" ht="10.5" customHeight="1" x14ac:dyDescent="0.25">
      <c r="H528" s="307">
        <v>43503</v>
      </c>
      <c r="I528" s="306">
        <v>1.4890000000000001</v>
      </c>
      <c r="J528" s="91">
        <v>1.022</v>
      </c>
      <c r="K528" s="91">
        <v>1.2809999999999999</v>
      </c>
      <c r="L528" s="91">
        <v>0.94399999999999995</v>
      </c>
    </row>
    <row r="529" spans="8:12" ht="10.5" customHeight="1" x14ac:dyDescent="0.25">
      <c r="H529" s="307">
        <v>43506</v>
      </c>
      <c r="I529" s="306">
        <v>1.496</v>
      </c>
      <c r="J529" s="91">
        <v>1.0229999999999999</v>
      </c>
      <c r="K529" s="91">
        <v>1.2829999999999999</v>
      </c>
      <c r="L529" s="91">
        <v>0.94399999999999995</v>
      </c>
    </row>
    <row r="530" spans="8:12" ht="10.5" customHeight="1" x14ac:dyDescent="0.25">
      <c r="H530" s="307">
        <v>43507</v>
      </c>
      <c r="I530" s="306">
        <v>1.4570000000000001</v>
      </c>
      <c r="J530" s="91">
        <v>1.0229999999999999</v>
      </c>
      <c r="K530" s="91">
        <v>1.2789999999999999</v>
      </c>
      <c r="L530" s="91">
        <v>0.94099999999999995</v>
      </c>
    </row>
    <row r="531" spans="8:12" ht="10.5" customHeight="1" x14ac:dyDescent="0.25">
      <c r="H531" s="307">
        <v>43508</v>
      </c>
      <c r="I531" s="306">
        <v>1.45</v>
      </c>
      <c r="J531" s="91">
        <v>1.0229999999999999</v>
      </c>
      <c r="K531" s="91">
        <v>1.2809999999999999</v>
      </c>
      <c r="L531" s="91">
        <v>0.94299999999999995</v>
      </c>
    </row>
    <row r="532" spans="8:12" ht="10.5" customHeight="1" x14ac:dyDescent="0.25">
      <c r="H532" s="307">
        <v>43509</v>
      </c>
      <c r="I532" s="306">
        <v>1.452</v>
      </c>
      <c r="J532" s="91">
        <v>1.0229999999999999</v>
      </c>
      <c r="K532" s="91">
        <v>1.2829999999999999</v>
      </c>
      <c r="L532" s="91">
        <v>0.94299999999999995</v>
      </c>
    </row>
    <row r="533" spans="8:12" ht="10.5" customHeight="1" x14ac:dyDescent="0.25">
      <c r="H533" s="307">
        <v>43510</v>
      </c>
      <c r="I533" s="306">
        <v>1.4610000000000001</v>
      </c>
      <c r="J533" s="91">
        <v>1.022</v>
      </c>
      <c r="K533" s="91">
        <v>1.2829999999999999</v>
      </c>
      <c r="L533" s="91">
        <v>0.94099999999999995</v>
      </c>
    </row>
    <row r="534" spans="8:12" ht="10.5" customHeight="1" x14ac:dyDescent="0.25">
      <c r="H534" s="307">
        <v>43513</v>
      </c>
      <c r="I534" s="306">
        <v>1.4830000000000001</v>
      </c>
      <c r="J534" s="91">
        <v>1.0209999999999999</v>
      </c>
      <c r="K534" s="91">
        <v>1.2849999999999999</v>
      </c>
      <c r="L534" s="91">
        <v>0.94</v>
      </c>
    </row>
    <row r="535" spans="8:12" ht="10.5" customHeight="1" x14ac:dyDescent="0.25">
      <c r="H535" s="307">
        <v>43514</v>
      </c>
      <c r="I535" s="306">
        <v>1.4490000000000001</v>
      </c>
      <c r="J535" s="91">
        <v>1.0209999999999999</v>
      </c>
      <c r="K535" s="91">
        <v>1.284</v>
      </c>
      <c r="L535" s="91">
        <v>0.93899999999999995</v>
      </c>
    </row>
    <row r="536" spans="8:12" ht="10.5" customHeight="1" x14ac:dyDescent="0.25">
      <c r="H536" s="307">
        <v>43515</v>
      </c>
      <c r="I536" s="306">
        <v>1.4419999999999999</v>
      </c>
      <c r="J536" s="91">
        <v>1.022</v>
      </c>
      <c r="K536" s="91">
        <v>1.2849999999999999</v>
      </c>
      <c r="L536" s="91">
        <v>0.94199999999999995</v>
      </c>
    </row>
    <row r="537" spans="8:12" ht="10.5" customHeight="1" x14ac:dyDescent="0.25">
      <c r="H537" s="307">
        <v>43516</v>
      </c>
      <c r="I537" s="306">
        <v>1.4490000000000001</v>
      </c>
      <c r="J537" s="91">
        <v>1.0229999999999999</v>
      </c>
      <c r="K537" s="91">
        <v>1.286</v>
      </c>
      <c r="L537" s="91">
        <v>0.94099999999999995</v>
      </c>
    </row>
    <row r="538" spans="8:12" ht="10.5" customHeight="1" x14ac:dyDescent="0.25">
      <c r="H538" s="307">
        <v>43517</v>
      </c>
      <c r="I538" s="306">
        <v>1.456</v>
      </c>
      <c r="J538" s="91">
        <v>1.0229999999999999</v>
      </c>
      <c r="K538" s="91">
        <v>1.286</v>
      </c>
      <c r="L538" s="91">
        <v>0.94099999999999995</v>
      </c>
    </row>
    <row r="539" spans="8:12" ht="10.5" customHeight="1" x14ac:dyDescent="0.25">
      <c r="H539" s="307">
        <v>43520</v>
      </c>
      <c r="I539" s="306">
        <v>1.4790000000000001</v>
      </c>
      <c r="J539" s="91">
        <v>1.024</v>
      </c>
      <c r="K539" s="91">
        <v>1.2869999999999999</v>
      </c>
      <c r="L539" s="91">
        <v>0.94199999999999995</v>
      </c>
    </row>
    <row r="540" spans="8:12" ht="10.5" customHeight="1" x14ac:dyDescent="0.25">
      <c r="H540" s="307">
        <v>43521</v>
      </c>
      <c r="I540" s="306">
        <v>1.4490000000000001</v>
      </c>
      <c r="J540" s="91">
        <v>1.0229999999999999</v>
      </c>
      <c r="K540" s="91">
        <v>1.2869999999999999</v>
      </c>
      <c r="L540" s="91">
        <v>0.94099999999999995</v>
      </c>
    </row>
    <row r="541" spans="8:12" ht="10.5" customHeight="1" x14ac:dyDescent="0.25">
      <c r="H541" s="307">
        <v>43522</v>
      </c>
      <c r="I541" s="306">
        <v>1.4419999999999999</v>
      </c>
      <c r="J541" s="91">
        <v>1.0249999999999999</v>
      </c>
      <c r="K541" s="91">
        <v>1.2889999999999999</v>
      </c>
      <c r="L541" s="91">
        <v>0.94199999999999995</v>
      </c>
    </row>
    <row r="542" spans="8:12" ht="10.5" customHeight="1" x14ac:dyDescent="0.25">
      <c r="H542" s="307">
        <v>43523</v>
      </c>
      <c r="I542" s="306">
        <v>1.45</v>
      </c>
      <c r="J542" s="91">
        <v>1.0289999999999999</v>
      </c>
      <c r="K542" s="91">
        <v>1.2889999999999999</v>
      </c>
      <c r="L542" s="91">
        <v>0.94299999999999995</v>
      </c>
    </row>
    <row r="543" spans="8:12" ht="10.5" customHeight="1" x14ac:dyDescent="0.25">
      <c r="H543" s="307">
        <v>43524</v>
      </c>
      <c r="I543" s="306">
        <v>1.4730000000000001</v>
      </c>
      <c r="J543" s="91">
        <v>1.0309999999999999</v>
      </c>
      <c r="K543" s="91">
        <v>1.292</v>
      </c>
      <c r="L543" s="91">
        <v>0.94399999999999995</v>
      </c>
    </row>
    <row r="544" spans="8:12" ht="10.5" customHeight="1" x14ac:dyDescent="0.25">
      <c r="H544" s="307">
        <v>43527</v>
      </c>
      <c r="I544" s="306">
        <v>1.4650000000000001</v>
      </c>
      <c r="J544" s="91">
        <v>1.032</v>
      </c>
      <c r="K544" s="91">
        <v>1.286</v>
      </c>
      <c r="L544" s="91">
        <v>0.94199999999999995</v>
      </c>
    </row>
    <row r="545" spans="8:12" ht="10.5" customHeight="1" x14ac:dyDescent="0.25">
      <c r="H545" s="307">
        <v>43528</v>
      </c>
      <c r="I545" s="306">
        <v>1.4370000000000001</v>
      </c>
      <c r="J545" s="91">
        <v>1.0309999999999999</v>
      </c>
      <c r="K545" s="91">
        <v>1.29</v>
      </c>
      <c r="L545" s="91">
        <v>0.94199999999999995</v>
      </c>
    </row>
    <row r="546" spans="8:12" ht="10.5" customHeight="1" x14ac:dyDescent="0.25">
      <c r="H546" s="307">
        <v>43529</v>
      </c>
      <c r="I546" s="306">
        <v>1.458</v>
      </c>
      <c r="J546" s="91">
        <v>1.03</v>
      </c>
      <c r="K546" s="91">
        <v>1.288</v>
      </c>
      <c r="L546" s="91">
        <v>0.94099999999999995</v>
      </c>
    </row>
    <row r="547" spans="8:12" ht="10.5" customHeight="1" x14ac:dyDescent="0.25">
      <c r="H547" s="307">
        <v>43530</v>
      </c>
      <c r="I547" s="306">
        <v>1.4790000000000001</v>
      </c>
      <c r="J547" s="91">
        <v>1.03</v>
      </c>
      <c r="K547" s="91">
        <v>1.288</v>
      </c>
      <c r="L547" s="91">
        <v>0.94199999999999995</v>
      </c>
    </row>
    <row r="548" spans="8:12" ht="10.5" customHeight="1" x14ac:dyDescent="0.25">
      <c r="H548" s="307">
        <v>43534</v>
      </c>
      <c r="I548" s="306">
        <v>1.532</v>
      </c>
      <c r="J548" s="91">
        <v>1.03</v>
      </c>
      <c r="K548" s="91">
        <v>1.2869999999999999</v>
      </c>
      <c r="L548" s="91">
        <v>0.94199999999999995</v>
      </c>
    </row>
    <row r="549" spans="8:12" ht="10.5" customHeight="1" x14ac:dyDescent="0.25">
      <c r="H549" s="307">
        <v>43535</v>
      </c>
      <c r="I549" s="306">
        <v>1.474</v>
      </c>
      <c r="J549" s="91">
        <v>1.03</v>
      </c>
      <c r="K549" s="91">
        <v>1.2869999999999999</v>
      </c>
      <c r="L549" s="91">
        <v>0.94</v>
      </c>
    </row>
    <row r="550" spans="8:12" ht="10.5" customHeight="1" x14ac:dyDescent="0.25">
      <c r="H550" s="307">
        <v>43536</v>
      </c>
      <c r="I550" s="306">
        <v>1.4690000000000001</v>
      </c>
      <c r="J550" s="91">
        <v>1.028</v>
      </c>
      <c r="K550" s="91">
        <v>1.2869999999999999</v>
      </c>
      <c r="L550" s="91">
        <v>0.93799999999999994</v>
      </c>
    </row>
    <row r="551" spans="8:12" ht="10.5" customHeight="1" x14ac:dyDescent="0.25">
      <c r="H551" s="307">
        <v>43537</v>
      </c>
      <c r="I551" s="306">
        <v>1.4670000000000001</v>
      </c>
      <c r="J551" s="91">
        <v>1.0289999999999999</v>
      </c>
      <c r="K551" s="91">
        <v>1.2869999999999999</v>
      </c>
      <c r="L551" s="91">
        <v>0.93899999999999995</v>
      </c>
    </row>
    <row r="552" spans="8:12" ht="10.5" customHeight="1" x14ac:dyDescent="0.25">
      <c r="H552" s="307">
        <v>43538</v>
      </c>
      <c r="I552" s="306">
        <v>1.4690000000000001</v>
      </c>
      <c r="J552" s="91">
        <v>1.03</v>
      </c>
      <c r="K552" s="91">
        <v>1.288</v>
      </c>
      <c r="L552" s="91">
        <v>0.93899999999999995</v>
      </c>
    </row>
    <row r="553" spans="8:12" ht="10.5" customHeight="1" x14ac:dyDescent="0.25">
      <c r="H553" s="307">
        <v>43541</v>
      </c>
      <c r="I553" s="306">
        <v>1.504</v>
      </c>
      <c r="J553" s="91">
        <v>1.03</v>
      </c>
      <c r="K553" s="91">
        <v>1.2909999999999999</v>
      </c>
      <c r="L553" s="91">
        <v>0.94</v>
      </c>
    </row>
    <row r="554" spans="8:12" ht="10.5" customHeight="1" x14ac:dyDescent="0.25">
      <c r="H554" s="307">
        <v>43542</v>
      </c>
      <c r="I554" s="306">
        <v>1.4650000000000001</v>
      </c>
      <c r="J554" s="91">
        <v>1.03</v>
      </c>
      <c r="K554" s="91">
        <v>1.288</v>
      </c>
      <c r="L554" s="91">
        <v>0.93899999999999995</v>
      </c>
    </row>
    <row r="555" spans="8:12" ht="10.5" customHeight="1" x14ac:dyDescent="0.25">
      <c r="H555" s="307">
        <v>43543</v>
      </c>
      <c r="I555" s="306">
        <v>1.4590000000000001</v>
      </c>
      <c r="J555" s="91">
        <v>1.03</v>
      </c>
      <c r="K555" s="91">
        <v>1.288</v>
      </c>
      <c r="L555" s="91">
        <v>0.94</v>
      </c>
    </row>
    <row r="556" spans="8:12" ht="10.5" customHeight="1" x14ac:dyDescent="0.25">
      <c r="H556" s="307">
        <v>43544</v>
      </c>
      <c r="I556" s="306">
        <v>1.4630000000000001</v>
      </c>
      <c r="J556" s="91">
        <v>1.0289999999999999</v>
      </c>
      <c r="K556" s="91">
        <v>1.2889999999999999</v>
      </c>
      <c r="L556" s="91">
        <v>0.94</v>
      </c>
    </row>
    <row r="557" spans="8:12" ht="10.5" customHeight="1" x14ac:dyDescent="0.25">
      <c r="H557" s="307">
        <v>43545</v>
      </c>
      <c r="I557" s="306">
        <v>1.472</v>
      </c>
      <c r="J557" s="91">
        <v>1.0289999999999999</v>
      </c>
      <c r="K557" s="91">
        <v>1.29</v>
      </c>
      <c r="L557" s="91">
        <v>0.94</v>
      </c>
    </row>
    <row r="558" spans="8:12" ht="10.5" customHeight="1" x14ac:dyDescent="0.25">
      <c r="H558" s="307">
        <v>43548</v>
      </c>
      <c r="I558" s="306">
        <v>1.496</v>
      </c>
      <c r="J558" s="91">
        <v>1.0309999999999999</v>
      </c>
      <c r="K558" s="91">
        <v>1.2909999999999999</v>
      </c>
      <c r="L558" s="91">
        <v>0.94099999999999995</v>
      </c>
    </row>
    <row r="559" spans="8:12" ht="10.5" customHeight="1" x14ac:dyDescent="0.25">
      <c r="H559" s="307">
        <v>43549</v>
      </c>
      <c r="I559" s="306">
        <v>1.4610000000000001</v>
      </c>
      <c r="J559" s="91">
        <v>1.0289999999999999</v>
      </c>
      <c r="K559" s="91">
        <v>1.288</v>
      </c>
      <c r="L559" s="91">
        <v>0.93799999999999994</v>
      </c>
    </row>
    <row r="560" spans="8:12" ht="10.5" customHeight="1" x14ac:dyDescent="0.25">
      <c r="H560" s="307">
        <v>43550</v>
      </c>
      <c r="I560" s="306">
        <v>1.4530000000000001</v>
      </c>
      <c r="J560" s="91">
        <v>1.0289999999999999</v>
      </c>
      <c r="K560" s="91">
        <v>1.288</v>
      </c>
      <c r="L560" s="91">
        <v>0.93799999999999994</v>
      </c>
    </row>
    <row r="561" spans="8:12" ht="10.5" customHeight="1" x14ac:dyDescent="0.25">
      <c r="H561" s="307">
        <v>43551</v>
      </c>
      <c r="I561" s="306">
        <v>1.448</v>
      </c>
      <c r="J561" s="91">
        <v>1.03</v>
      </c>
      <c r="K561" s="91">
        <v>1.288</v>
      </c>
      <c r="L561" s="91">
        <v>0.93799999999999994</v>
      </c>
    </row>
    <row r="562" spans="8:12" ht="10.5" customHeight="1" x14ac:dyDescent="0.25">
      <c r="H562" s="307">
        <v>43552</v>
      </c>
      <c r="I562" s="306">
        <v>1.4630000000000001</v>
      </c>
      <c r="J562" s="91">
        <v>1.03</v>
      </c>
      <c r="K562" s="91">
        <v>1.2889999999999999</v>
      </c>
      <c r="L562" s="91">
        <v>0.93700000000000006</v>
      </c>
    </row>
    <row r="563" spans="8:12" ht="10.5" customHeight="1" x14ac:dyDescent="0.25">
      <c r="H563" s="307">
        <v>43555</v>
      </c>
      <c r="I563" s="306">
        <v>1.486</v>
      </c>
      <c r="J563" s="91">
        <v>1.0309999999999999</v>
      </c>
      <c r="K563" s="91">
        <v>1.294</v>
      </c>
      <c r="L563" s="91">
        <v>0.93799999999999994</v>
      </c>
    </row>
    <row r="564" spans="8:12" ht="10.5" customHeight="1" x14ac:dyDescent="0.25">
      <c r="H564" s="307">
        <v>43556</v>
      </c>
      <c r="I564" s="306">
        <v>1.452</v>
      </c>
      <c r="J564" s="91">
        <v>1.032</v>
      </c>
      <c r="K564" s="91">
        <v>1.2949999999999999</v>
      </c>
      <c r="L564" s="91">
        <v>0.93799999999999994</v>
      </c>
    </row>
    <row r="565" spans="8:12" ht="10.5" customHeight="1" x14ac:dyDescent="0.25">
      <c r="H565" s="307">
        <v>43557</v>
      </c>
      <c r="I565" s="306">
        <v>1.4419999999999999</v>
      </c>
      <c r="J565" s="91">
        <v>1.0309999999999999</v>
      </c>
      <c r="K565" s="91">
        <v>1.2949999999999999</v>
      </c>
      <c r="L565" s="91">
        <v>0.93700000000000006</v>
      </c>
    </row>
    <row r="566" spans="8:12" ht="10.5" customHeight="1" x14ac:dyDescent="0.25">
      <c r="H566" s="307">
        <v>43558</v>
      </c>
      <c r="I566" s="306">
        <v>1.4419999999999999</v>
      </c>
      <c r="J566" s="91">
        <v>1.0309999999999999</v>
      </c>
      <c r="K566" s="91">
        <v>1.2929999999999999</v>
      </c>
      <c r="L566" s="91">
        <v>0.93700000000000006</v>
      </c>
    </row>
    <row r="567" spans="8:12" ht="10.5" customHeight="1" x14ac:dyDescent="0.25">
      <c r="H567" s="307">
        <v>43559</v>
      </c>
      <c r="I567" s="306">
        <v>1.466</v>
      </c>
      <c r="J567" s="91">
        <v>1.032</v>
      </c>
      <c r="K567" s="91">
        <v>1.294</v>
      </c>
      <c r="L567" s="91">
        <v>0.93700000000000006</v>
      </c>
    </row>
    <row r="568" spans="8:12" ht="10.5" customHeight="1" x14ac:dyDescent="0.25">
      <c r="H568" s="307">
        <v>43562</v>
      </c>
      <c r="I568" s="306">
        <v>1.5309999999999999</v>
      </c>
      <c r="J568" s="91">
        <v>1.0309999999999999</v>
      </c>
      <c r="K568" s="91">
        <v>1.2949999999999999</v>
      </c>
      <c r="L568" s="91">
        <v>0.93700000000000006</v>
      </c>
    </row>
    <row r="569" spans="8:12" ht="10.5" customHeight="1" x14ac:dyDescent="0.25">
      <c r="H569" s="307">
        <v>43563</v>
      </c>
      <c r="I569" s="306">
        <v>1.4910000000000001</v>
      </c>
      <c r="J569" s="91">
        <v>1.0309999999999999</v>
      </c>
      <c r="K569" s="91">
        <v>1.294</v>
      </c>
      <c r="L569" s="91">
        <v>0.93600000000000005</v>
      </c>
    </row>
    <row r="570" spans="8:12" ht="10.5" customHeight="1" x14ac:dyDescent="0.25">
      <c r="H570" s="307">
        <v>43564</v>
      </c>
      <c r="I570" s="306">
        <v>1.4850000000000001</v>
      </c>
      <c r="J570" s="91">
        <v>1.0309999999999999</v>
      </c>
      <c r="K570" s="91">
        <v>1.294</v>
      </c>
      <c r="L570" s="91">
        <v>0.93600000000000005</v>
      </c>
    </row>
    <row r="571" spans="8:12" ht="10.5" customHeight="1" x14ac:dyDescent="0.25">
      <c r="H571" s="307">
        <v>43565</v>
      </c>
      <c r="I571" s="306">
        <v>1.4850000000000001</v>
      </c>
      <c r="J571" s="91">
        <v>1.032</v>
      </c>
      <c r="K571" s="91">
        <v>1.2929999999999999</v>
      </c>
      <c r="L571" s="91">
        <v>0.93500000000000005</v>
      </c>
    </row>
    <row r="572" spans="8:12" ht="10.5" customHeight="1" x14ac:dyDescent="0.25">
      <c r="H572" s="307">
        <v>43566</v>
      </c>
      <c r="I572" s="306">
        <v>1.4850000000000001</v>
      </c>
      <c r="J572" s="91">
        <v>1.032</v>
      </c>
      <c r="K572" s="91">
        <v>1.2929999999999999</v>
      </c>
      <c r="L572" s="91">
        <v>0.93500000000000005</v>
      </c>
    </row>
    <row r="573" spans="8:12" ht="10.5" customHeight="1" x14ac:dyDescent="0.25">
      <c r="H573" s="307">
        <v>43569</v>
      </c>
      <c r="I573" s="306">
        <v>1.5089999999999999</v>
      </c>
      <c r="J573" s="91">
        <v>1.032</v>
      </c>
      <c r="K573" s="91">
        <v>1.2949999999999999</v>
      </c>
      <c r="L573" s="91">
        <v>0.93600000000000005</v>
      </c>
    </row>
    <row r="574" spans="8:12" ht="10.5" customHeight="1" x14ac:dyDescent="0.25">
      <c r="H574" s="307">
        <v>43570</v>
      </c>
      <c r="I574" s="306">
        <v>1.5</v>
      </c>
      <c r="J574" s="91">
        <v>1.0329999999999999</v>
      </c>
      <c r="K574" s="91">
        <v>1.294</v>
      </c>
      <c r="L574" s="91">
        <v>0.93600000000000005</v>
      </c>
    </row>
    <row r="575" spans="8:12" ht="10.5" customHeight="1" x14ac:dyDescent="0.25">
      <c r="H575" s="307">
        <v>43571</v>
      </c>
      <c r="I575" s="306">
        <v>1.4930000000000001</v>
      </c>
      <c r="J575" s="91">
        <v>1.032</v>
      </c>
      <c r="K575" s="91">
        <v>1.294</v>
      </c>
      <c r="L575" s="91">
        <v>0.93600000000000005</v>
      </c>
    </row>
    <row r="576" spans="8:12" ht="10.5" customHeight="1" x14ac:dyDescent="0.25">
      <c r="H576" s="307">
        <v>43572</v>
      </c>
      <c r="I576" s="306">
        <v>1.4850000000000001</v>
      </c>
      <c r="J576" s="91">
        <v>1.032</v>
      </c>
      <c r="K576" s="91">
        <v>1.2929999999999999</v>
      </c>
      <c r="L576" s="91">
        <v>0.93600000000000005</v>
      </c>
    </row>
    <row r="577" spans="8:12" ht="10.5" customHeight="1" x14ac:dyDescent="0.25">
      <c r="H577" s="307">
        <v>43573</v>
      </c>
      <c r="I577" s="306">
        <v>1.4790000000000001</v>
      </c>
      <c r="J577" s="91">
        <v>1.032</v>
      </c>
      <c r="K577" s="91">
        <v>1.292</v>
      </c>
      <c r="L577" s="91">
        <v>0.93600000000000005</v>
      </c>
    </row>
    <row r="578" spans="8:12" ht="10.5" customHeight="1" x14ac:dyDescent="0.25">
      <c r="H578" s="307">
        <v>43576</v>
      </c>
      <c r="I578" s="306">
        <v>1.5029999999999999</v>
      </c>
      <c r="J578" s="91">
        <v>1.0309999999999999</v>
      </c>
      <c r="K578" s="91">
        <v>1.294</v>
      </c>
      <c r="L578" s="91">
        <v>0.93500000000000005</v>
      </c>
    </row>
    <row r="579" spans="8:12" ht="10.5" customHeight="1" x14ac:dyDescent="0.25">
      <c r="H579" s="307">
        <v>43577</v>
      </c>
      <c r="I579" s="306">
        <v>1.482</v>
      </c>
      <c r="J579" s="91">
        <v>1.0289999999999999</v>
      </c>
      <c r="K579" s="91">
        <v>1.292</v>
      </c>
      <c r="L579" s="91">
        <v>0.93300000000000005</v>
      </c>
    </row>
    <row r="580" spans="8:12" ht="10.5" customHeight="1" x14ac:dyDescent="0.25">
      <c r="H580" s="307">
        <v>43578</v>
      </c>
      <c r="I580" s="306">
        <v>1.4750000000000001</v>
      </c>
      <c r="J580" s="91">
        <v>1.0289999999999999</v>
      </c>
      <c r="K580" s="91">
        <v>1.2909999999999999</v>
      </c>
      <c r="L580" s="91">
        <v>0.93200000000000005</v>
      </c>
    </row>
    <row r="581" spans="8:12" ht="10.5" customHeight="1" x14ac:dyDescent="0.25">
      <c r="H581" s="307">
        <v>43579</v>
      </c>
      <c r="I581" s="306">
        <v>1.476</v>
      </c>
      <c r="J581" s="91">
        <v>1.0289999999999999</v>
      </c>
      <c r="K581" s="91">
        <v>1.2909999999999999</v>
      </c>
      <c r="L581" s="91">
        <v>0.93200000000000005</v>
      </c>
    </row>
    <row r="582" spans="8:12" ht="10.5" customHeight="1" x14ac:dyDescent="0.25">
      <c r="H582" s="307">
        <v>43580</v>
      </c>
      <c r="I582" s="306">
        <v>1.498</v>
      </c>
      <c r="J582" s="91">
        <v>1.03</v>
      </c>
      <c r="K582" s="91">
        <v>1.292</v>
      </c>
      <c r="L582" s="91">
        <v>0.93200000000000005</v>
      </c>
    </row>
    <row r="583" spans="8:12" ht="10.5" customHeight="1" x14ac:dyDescent="0.25">
      <c r="H583" s="307">
        <v>43586</v>
      </c>
      <c r="I583" s="306">
        <v>1.5269999999999999</v>
      </c>
      <c r="J583" s="91">
        <v>1.032</v>
      </c>
      <c r="K583" s="91">
        <v>1.3</v>
      </c>
      <c r="L583" s="91">
        <v>0.93400000000000005</v>
      </c>
    </row>
    <row r="584" spans="8:12" ht="10.5" customHeight="1" x14ac:dyDescent="0.25">
      <c r="H584" s="307">
        <v>43587</v>
      </c>
      <c r="I584" s="306">
        <v>1.4530000000000001</v>
      </c>
      <c r="J584" s="91">
        <v>1.036</v>
      </c>
      <c r="K584" s="91">
        <v>1.29</v>
      </c>
      <c r="L584" s="91">
        <v>0.93</v>
      </c>
    </row>
    <row r="585" spans="8:12" ht="10.5" customHeight="1" x14ac:dyDescent="0.25">
      <c r="H585" s="307">
        <v>43590</v>
      </c>
      <c r="I585" s="306">
        <v>1.4590000000000001</v>
      </c>
      <c r="J585" s="91">
        <v>1.036</v>
      </c>
      <c r="K585" s="91">
        <v>1.2929999999999999</v>
      </c>
      <c r="L585" s="91">
        <v>0.93200000000000005</v>
      </c>
    </row>
    <row r="586" spans="8:12" ht="10.5" customHeight="1" x14ac:dyDescent="0.25">
      <c r="H586" s="307">
        <v>43591</v>
      </c>
      <c r="I586" s="306">
        <v>1.4550000000000001</v>
      </c>
      <c r="J586" s="91">
        <v>1.0349999999999999</v>
      </c>
      <c r="K586" s="91">
        <v>1.29</v>
      </c>
      <c r="L586" s="91">
        <v>0.93</v>
      </c>
    </row>
    <row r="587" spans="8:12" ht="10.5" customHeight="1" x14ac:dyDescent="0.25">
      <c r="H587" s="307">
        <v>43592</v>
      </c>
      <c r="I587" s="306">
        <v>1.51</v>
      </c>
      <c r="J587" s="91">
        <v>1.0349999999999999</v>
      </c>
      <c r="K587" s="91">
        <v>1.2889999999999999</v>
      </c>
      <c r="L587" s="91">
        <v>0.93</v>
      </c>
    </row>
    <row r="588" spans="8:12" ht="10.5" customHeight="1" x14ac:dyDescent="0.25">
      <c r="H588" s="307">
        <v>43594</v>
      </c>
      <c r="I588" s="306">
        <v>1.516</v>
      </c>
      <c r="J588" s="91">
        <v>1.0349999999999999</v>
      </c>
      <c r="K588" s="91">
        <v>1.2909999999999999</v>
      </c>
      <c r="L588" s="91">
        <v>0.93200000000000005</v>
      </c>
    </row>
    <row r="589" spans="8:12" ht="10.5" customHeight="1" x14ac:dyDescent="0.25">
      <c r="H589" s="307">
        <v>43597</v>
      </c>
      <c r="I589" s="306">
        <v>1.4930000000000001</v>
      </c>
      <c r="J589" s="91">
        <v>1.0349999999999999</v>
      </c>
      <c r="K589" s="91">
        <v>1.2929999999999999</v>
      </c>
      <c r="L589" s="91">
        <v>0.93200000000000005</v>
      </c>
    </row>
    <row r="590" spans="8:12" ht="10.5" customHeight="1" x14ac:dyDescent="0.25">
      <c r="H590" s="307">
        <v>43598</v>
      </c>
      <c r="I590" s="306">
        <v>1.4790000000000001</v>
      </c>
      <c r="J590" s="91">
        <v>1.036</v>
      </c>
      <c r="K590" s="91">
        <v>1.2909999999999999</v>
      </c>
      <c r="L590" s="91">
        <v>0.93100000000000005</v>
      </c>
    </row>
    <row r="591" spans="8:12" ht="10.5" customHeight="1" x14ac:dyDescent="0.25">
      <c r="H591" s="307">
        <v>43599</v>
      </c>
      <c r="I591" s="306">
        <v>1.4770000000000001</v>
      </c>
      <c r="J591" s="91">
        <v>1.0369999999999999</v>
      </c>
      <c r="K591" s="91">
        <v>1.29</v>
      </c>
      <c r="L591" s="91">
        <v>0.93200000000000005</v>
      </c>
    </row>
    <row r="592" spans="8:12" ht="10.5" customHeight="1" x14ac:dyDescent="0.25">
      <c r="H592" s="307">
        <v>43600</v>
      </c>
      <c r="I592" s="306">
        <v>1.496</v>
      </c>
      <c r="J592" s="91">
        <v>1.0369999999999999</v>
      </c>
      <c r="K592" s="91">
        <v>1.292</v>
      </c>
      <c r="L592" s="91">
        <v>0.93300000000000005</v>
      </c>
    </row>
    <row r="593" spans="8:12" ht="10.5" customHeight="1" x14ac:dyDescent="0.25">
      <c r="H593" s="307">
        <v>43601</v>
      </c>
      <c r="I593" s="306">
        <v>1.4930000000000001</v>
      </c>
      <c r="J593" s="91">
        <v>1.0369999999999999</v>
      </c>
      <c r="K593" s="91">
        <v>1.2929999999999999</v>
      </c>
      <c r="L593" s="91">
        <v>0.93300000000000005</v>
      </c>
    </row>
    <row r="594" spans="8:12" ht="10.5" customHeight="1" x14ac:dyDescent="0.25">
      <c r="H594" s="307">
        <v>43604</v>
      </c>
      <c r="I594" s="306">
        <v>1.5009999999999999</v>
      </c>
      <c r="J594" s="91">
        <v>1.0369999999999999</v>
      </c>
      <c r="K594" s="91">
        <v>1.2949999999999999</v>
      </c>
      <c r="L594" s="91">
        <v>0.93500000000000005</v>
      </c>
    </row>
    <row r="595" spans="8:12" ht="10.5" customHeight="1" x14ac:dyDescent="0.25">
      <c r="H595" s="307">
        <v>43605</v>
      </c>
      <c r="I595" s="306">
        <v>1.474</v>
      </c>
      <c r="J595" s="91">
        <v>1.036</v>
      </c>
      <c r="K595" s="91">
        <v>1.292</v>
      </c>
      <c r="L595" s="91">
        <v>0.93200000000000005</v>
      </c>
    </row>
    <row r="596" spans="8:12" ht="10.5" customHeight="1" x14ac:dyDescent="0.25">
      <c r="H596" s="307">
        <v>43606</v>
      </c>
      <c r="I596" s="306">
        <v>1.4810000000000001</v>
      </c>
      <c r="J596" s="91">
        <v>1.036</v>
      </c>
      <c r="K596" s="91">
        <v>1.292</v>
      </c>
      <c r="L596" s="91">
        <v>0.93200000000000005</v>
      </c>
    </row>
    <row r="597" spans="8:12" ht="10.5" customHeight="1" x14ac:dyDescent="0.25">
      <c r="H597" s="307">
        <v>43607</v>
      </c>
      <c r="I597" s="306">
        <v>1.492</v>
      </c>
      <c r="J597" s="91">
        <v>1.0369999999999999</v>
      </c>
      <c r="K597" s="91">
        <v>1.2929999999999999</v>
      </c>
      <c r="L597" s="91">
        <v>0.93300000000000005</v>
      </c>
    </row>
    <row r="598" spans="8:12" ht="10.5" customHeight="1" x14ac:dyDescent="0.25">
      <c r="H598" s="307">
        <v>43608</v>
      </c>
      <c r="I598" s="306">
        <v>1.486</v>
      </c>
      <c r="J598" s="91">
        <v>1.0369999999999999</v>
      </c>
      <c r="K598" s="91">
        <v>1.2949999999999999</v>
      </c>
      <c r="L598" s="91">
        <v>0.93300000000000005</v>
      </c>
    </row>
    <row r="599" spans="8:12" ht="10.5" customHeight="1" x14ac:dyDescent="0.25">
      <c r="H599" s="307">
        <v>43611</v>
      </c>
      <c r="I599" s="306">
        <v>1.486</v>
      </c>
      <c r="J599" s="91">
        <v>1.036</v>
      </c>
      <c r="K599" s="91">
        <v>1.296</v>
      </c>
      <c r="L599" s="91">
        <v>0.93300000000000005</v>
      </c>
    </row>
    <row r="600" spans="8:12" ht="10.5" customHeight="1" x14ac:dyDescent="0.25">
      <c r="H600" s="307">
        <v>43612</v>
      </c>
      <c r="I600" s="306">
        <v>1.4530000000000001</v>
      </c>
      <c r="J600" s="91">
        <v>1.036</v>
      </c>
      <c r="K600" s="91">
        <v>1.2949999999999999</v>
      </c>
      <c r="L600" s="91">
        <v>0.93200000000000005</v>
      </c>
    </row>
    <row r="601" spans="8:12" ht="10.5" customHeight="1" x14ac:dyDescent="0.25">
      <c r="H601" s="307">
        <v>43613</v>
      </c>
      <c r="I601" s="306">
        <v>1.45</v>
      </c>
      <c r="J601" s="91">
        <v>1.036</v>
      </c>
      <c r="K601" s="91">
        <v>1.2949999999999999</v>
      </c>
      <c r="L601" s="91">
        <v>0.93200000000000005</v>
      </c>
    </row>
    <row r="602" spans="8:12" ht="10.5" customHeight="1" x14ac:dyDescent="0.25">
      <c r="H602" s="307">
        <v>43614</v>
      </c>
      <c r="I602" s="306">
        <v>1.4530000000000001</v>
      </c>
      <c r="J602" s="91">
        <v>1.0369999999999999</v>
      </c>
      <c r="K602" s="91">
        <v>1.2949999999999999</v>
      </c>
      <c r="L602" s="91">
        <v>0.93300000000000005</v>
      </c>
    </row>
    <row r="603" spans="8:12" ht="10.5" customHeight="1" x14ac:dyDescent="0.25">
      <c r="H603" s="307">
        <v>43615</v>
      </c>
      <c r="I603" s="306">
        <v>1.468</v>
      </c>
      <c r="J603" s="91">
        <v>1.0369999999999999</v>
      </c>
      <c r="K603" s="91">
        <v>1.2969999999999999</v>
      </c>
      <c r="L603" s="91">
        <v>0.93400000000000005</v>
      </c>
    </row>
    <row r="604" spans="8:12" ht="10.5" customHeight="1" x14ac:dyDescent="0.25">
      <c r="H604" s="307">
        <v>43618</v>
      </c>
      <c r="I604" s="306">
        <v>1.484</v>
      </c>
      <c r="J604" s="91">
        <v>1.0389999999999999</v>
      </c>
      <c r="K604" s="91">
        <v>1.302</v>
      </c>
      <c r="L604" s="91">
        <v>0.93500000000000005</v>
      </c>
    </row>
    <row r="605" spans="8:12" ht="10.5" customHeight="1" x14ac:dyDescent="0.25">
      <c r="H605" s="307">
        <v>43619</v>
      </c>
      <c r="I605" s="306">
        <v>1.4550000000000001</v>
      </c>
      <c r="J605" s="91">
        <v>1.0389999999999999</v>
      </c>
      <c r="K605" s="91">
        <v>1.298</v>
      </c>
      <c r="L605" s="91">
        <v>0.93300000000000005</v>
      </c>
    </row>
    <row r="606" spans="8:12" ht="10.5" customHeight="1" x14ac:dyDescent="0.25">
      <c r="H606" s="307">
        <v>43620</v>
      </c>
      <c r="I606" s="306">
        <v>1.4510000000000001</v>
      </c>
      <c r="J606" s="91">
        <v>1.0389999999999999</v>
      </c>
      <c r="K606" s="91">
        <v>1.296</v>
      </c>
      <c r="L606" s="91">
        <v>0.93200000000000005</v>
      </c>
    </row>
    <row r="607" spans="8:12" ht="10.5" customHeight="1" x14ac:dyDescent="0.25">
      <c r="H607" s="307">
        <v>43621</v>
      </c>
      <c r="I607" s="306">
        <v>1.462</v>
      </c>
      <c r="J607" s="91">
        <v>1.0409999999999999</v>
      </c>
      <c r="K607" s="91">
        <v>1.296</v>
      </c>
      <c r="L607" s="91">
        <v>0.93300000000000005</v>
      </c>
    </row>
    <row r="608" spans="8:12" ht="10.5" customHeight="1" x14ac:dyDescent="0.25">
      <c r="H608" s="307">
        <v>43622</v>
      </c>
      <c r="I608" s="306">
        <v>1.4950000000000001</v>
      </c>
      <c r="J608" s="91">
        <v>1.0409999999999999</v>
      </c>
      <c r="K608" s="91">
        <v>1.298</v>
      </c>
      <c r="L608" s="91">
        <v>0.93400000000000005</v>
      </c>
    </row>
    <row r="609" spans="8:12" ht="10.5" customHeight="1" x14ac:dyDescent="0.25">
      <c r="H609" s="307">
        <v>43625</v>
      </c>
      <c r="I609" s="306">
        <v>1.554</v>
      </c>
      <c r="J609" s="91">
        <v>1.0409999999999999</v>
      </c>
      <c r="K609" s="91">
        <v>1.2989999999999999</v>
      </c>
      <c r="L609" s="91">
        <v>0.93400000000000005</v>
      </c>
    </row>
    <row r="610" spans="8:12" ht="10.5" customHeight="1" x14ac:dyDescent="0.25">
      <c r="H610" s="307">
        <v>43626</v>
      </c>
      <c r="I610" s="306">
        <v>1.5169999999999999</v>
      </c>
      <c r="J610" s="91">
        <v>1.042</v>
      </c>
      <c r="K610" s="91">
        <v>1.298</v>
      </c>
      <c r="L610" s="91">
        <v>0.93300000000000005</v>
      </c>
    </row>
    <row r="611" spans="8:12" ht="10.5" customHeight="1" x14ac:dyDescent="0.25">
      <c r="H611" s="307">
        <v>43627</v>
      </c>
      <c r="I611" s="306">
        <v>1.508</v>
      </c>
      <c r="J611" s="91">
        <v>1.042</v>
      </c>
      <c r="K611" s="91">
        <v>1.2989999999999999</v>
      </c>
      <c r="L611" s="91">
        <v>0.93400000000000005</v>
      </c>
    </row>
    <row r="612" spans="8:12" ht="10.5" customHeight="1" x14ac:dyDescent="0.25">
      <c r="H612" s="307">
        <v>43628</v>
      </c>
      <c r="I612" s="306">
        <v>1.5069999999999999</v>
      </c>
      <c r="J612" s="91">
        <v>1.042</v>
      </c>
      <c r="K612" s="91">
        <v>1.298</v>
      </c>
      <c r="L612" s="91">
        <v>0.93500000000000005</v>
      </c>
    </row>
    <row r="613" spans="8:12" ht="10.5" customHeight="1" x14ac:dyDescent="0.25">
      <c r="H613" s="307">
        <v>43629</v>
      </c>
      <c r="I613" s="306">
        <v>1.52</v>
      </c>
      <c r="J613" s="91">
        <v>1.0429999999999999</v>
      </c>
      <c r="K613" s="91">
        <v>1.2989999999999999</v>
      </c>
      <c r="L613" s="91">
        <v>0.93500000000000005</v>
      </c>
    </row>
    <row r="614" spans="8:12" ht="10.5" customHeight="1" x14ac:dyDescent="0.25">
      <c r="H614" s="307">
        <v>43633</v>
      </c>
      <c r="I614" s="306">
        <v>1.569</v>
      </c>
      <c r="J614" s="91">
        <v>1.042</v>
      </c>
      <c r="K614" s="91">
        <v>1.3</v>
      </c>
      <c r="L614" s="91">
        <v>0.93500000000000005</v>
      </c>
    </row>
    <row r="615" spans="8:12" ht="10.5" customHeight="1" x14ac:dyDescent="0.25">
      <c r="H615" s="307">
        <v>43634</v>
      </c>
      <c r="I615" s="306">
        <v>1.518</v>
      </c>
      <c r="J615" s="91">
        <v>1.042</v>
      </c>
      <c r="K615" s="91">
        <v>1.2969999999999999</v>
      </c>
      <c r="L615" s="91">
        <v>0.93300000000000005</v>
      </c>
    </row>
    <row r="616" spans="8:12" ht="10.5" customHeight="1" x14ac:dyDescent="0.25">
      <c r="H616" s="307">
        <v>43635</v>
      </c>
      <c r="I616" s="306">
        <v>1.5109999999999999</v>
      </c>
      <c r="J616" s="91">
        <v>1.044</v>
      </c>
      <c r="K616" s="91">
        <v>1.2969999999999999</v>
      </c>
      <c r="L616" s="91">
        <v>0.93200000000000005</v>
      </c>
    </row>
    <row r="617" spans="8:12" ht="10.5" customHeight="1" x14ac:dyDescent="0.25">
      <c r="H617" s="307">
        <v>43636</v>
      </c>
      <c r="I617" s="306">
        <v>1.524</v>
      </c>
      <c r="J617" s="91">
        <v>1.0449999999999999</v>
      </c>
      <c r="K617" s="91">
        <v>1.2989999999999999</v>
      </c>
      <c r="L617" s="91">
        <v>0.93300000000000005</v>
      </c>
    </row>
    <row r="618" spans="8:12" ht="10.5" customHeight="1" x14ac:dyDescent="0.25">
      <c r="H618" s="307">
        <v>43639</v>
      </c>
      <c r="I618" s="306">
        <v>1.5629999999999999</v>
      </c>
      <c r="J618" s="91">
        <v>1.0469999999999999</v>
      </c>
      <c r="K618" s="91">
        <v>1.3</v>
      </c>
      <c r="L618" s="91">
        <v>0.93600000000000005</v>
      </c>
    </row>
    <row r="619" spans="8:12" ht="10.5" customHeight="1" x14ac:dyDescent="0.25">
      <c r="H619" s="307">
        <v>43640</v>
      </c>
      <c r="I619" s="306">
        <v>1.526</v>
      </c>
      <c r="J619" s="91">
        <v>1.048</v>
      </c>
      <c r="K619" s="91">
        <v>1.3</v>
      </c>
      <c r="L619" s="91">
        <v>0.93600000000000005</v>
      </c>
    </row>
    <row r="620" spans="8:12" ht="10.5" customHeight="1" x14ac:dyDescent="0.25">
      <c r="H620" s="307">
        <v>43641</v>
      </c>
      <c r="I620" s="306">
        <v>1.5249999999999999</v>
      </c>
      <c r="J620" s="91">
        <v>1.05</v>
      </c>
      <c r="K620" s="91">
        <v>1.3009999999999999</v>
      </c>
      <c r="L620" s="91">
        <v>0.93799999999999994</v>
      </c>
    </row>
    <row r="621" spans="8:12" ht="10.5" customHeight="1" x14ac:dyDescent="0.25">
      <c r="H621" s="307">
        <v>43642</v>
      </c>
      <c r="I621" s="306">
        <v>1.552</v>
      </c>
      <c r="J621" s="91">
        <v>1.052</v>
      </c>
      <c r="K621" s="91">
        <v>1.3009999999999999</v>
      </c>
      <c r="L621" s="91">
        <v>0.93899999999999995</v>
      </c>
    </row>
    <row r="622" spans="8:12" ht="10.5" customHeight="1" x14ac:dyDescent="0.25">
      <c r="H622" s="307">
        <v>43646</v>
      </c>
      <c r="I622" s="306">
        <v>1.577</v>
      </c>
      <c r="J622" s="91">
        <v>1.054</v>
      </c>
      <c r="K622" s="91">
        <v>1.306</v>
      </c>
      <c r="L622" s="91">
        <v>0.94</v>
      </c>
    </row>
    <row r="623" spans="8:12" ht="10.5" customHeight="1" x14ac:dyDescent="0.25">
      <c r="H623" s="307">
        <v>43647</v>
      </c>
      <c r="I623" s="306">
        <v>1.528</v>
      </c>
      <c r="J623" s="91">
        <v>1.056</v>
      </c>
      <c r="K623" s="91">
        <v>1.3029999999999999</v>
      </c>
      <c r="L623" s="91">
        <v>0.93899999999999995</v>
      </c>
    </row>
    <row r="624" spans="8:12" ht="10.5" customHeight="1" x14ac:dyDescent="0.25">
      <c r="H624" s="307">
        <v>43648</v>
      </c>
      <c r="I624" s="306">
        <v>1.5189999999999999</v>
      </c>
      <c r="J624" s="91">
        <v>1.0569999999999999</v>
      </c>
      <c r="K624" s="91">
        <v>1.304</v>
      </c>
      <c r="L624" s="91">
        <v>0.94</v>
      </c>
    </row>
    <row r="625" spans="8:12" ht="10.5" customHeight="1" x14ac:dyDescent="0.25">
      <c r="H625" s="307">
        <v>43649</v>
      </c>
      <c r="I625" s="306">
        <v>1.5189999999999999</v>
      </c>
      <c r="J625" s="91">
        <v>1.0580000000000001</v>
      </c>
      <c r="K625" s="91">
        <v>1.304</v>
      </c>
      <c r="L625" s="91">
        <v>0.94</v>
      </c>
    </row>
    <row r="626" spans="8:12" ht="10.5" customHeight="1" x14ac:dyDescent="0.25">
      <c r="H626" s="307">
        <v>43650</v>
      </c>
      <c r="I626" s="306">
        <v>1.5249999999999999</v>
      </c>
      <c r="J626" s="91">
        <v>1.0569999999999999</v>
      </c>
      <c r="K626" s="91">
        <v>1.3049999999999999</v>
      </c>
      <c r="L626" s="91">
        <v>0.94099999999999995</v>
      </c>
    </row>
    <row r="627" spans="8:12" ht="10.5" customHeight="1" x14ac:dyDescent="0.25">
      <c r="H627" s="307">
        <v>43653</v>
      </c>
      <c r="I627" s="306">
        <v>1.607</v>
      </c>
      <c r="J627" s="91">
        <v>1.0589999999999999</v>
      </c>
      <c r="K627" s="91">
        <v>1.3069999999999999</v>
      </c>
      <c r="L627" s="91">
        <v>0.94199999999999995</v>
      </c>
    </row>
    <row r="628" spans="8:12" ht="10.5" customHeight="1" x14ac:dyDescent="0.25">
      <c r="H628" s="307">
        <v>43654</v>
      </c>
      <c r="I628" s="306">
        <v>1.5649999999999999</v>
      </c>
      <c r="J628" s="91">
        <v>1.06</v>
      </c>
      <c r="K628" s="91">
        <v>1.3049999999999999</v>
      </c>
      <c r="L628" s="91">
        <v>0.94299999999999995</v>
      </c>
    </row>
    <row r="629" spans="8:12" ht="10.5" customHeight="1" x14ac:dyDescent="0.25">
      <c r="H629" s="307">
        <v>43655</v>
      </c>
      <c r="I629" s="306">
        <v>1.5580000000000001</v>
      </c>
      <c r="J629" s="91">
        <v>1.06</v>
      </c>
      <c r="K629" s="91">
        <v>1.304</v>
      </c>
      <c r="L629" s="91">
        <v>0.94299999999999995</v>
      </c>
    </row>
    <row r="630" spans="8:12" ht="10.5" customHeight="1" x14ac:dyDescent="0.25">
      <c r="H630" s="307">
        <v>43656</v>
      </c>
      <c r="I630" s="306">
        <v>1.5580000000000001</v>
      </c>
      <c r="J630" s="91">
        <v>1.0620000000000001</v>
      </c>
      <c r="K630" s="91">
        <v>1.3049999999999999</v>
      </c>
      <c r="L630" s="91">
        <v>0.94299999999999995</v>
      </c>
    </row>
    <row r="631" spans="8:12" ht="10.5" customHeight="1" x14ac:dyDescent="0.25">
      <c r="H631" s="307">
        <v>43657</v>
      </c>
      <c r="I631" s="306">
        <v>1.5580000000000001</v>
      </c>
      <c r="J631" s="91">
        <v>1.0629999999999999</v>
      </c>
      <c r="K631" s="91">
        <v>1.3049999999999999</v>
      </c>
      <c r="L631" s="91">
        <v>0.94399999999999995</v>
      </c>
    </row>
    <row r="632" spans="8:12" ht="10.5" customHeight="1" x14ac:dyDescent="0.25">
      <c r="H632" s="307">
        <v>43660</v>
      </c>
      <c r="I632" s="306">
        <v>1.57</v>
      </c>
      <c r="J632" s="91">
        <v>1.0640000000000001</v>
      </c>
      <c r="K632" s="91">
        <v>1.3069999999999999</v>
      </c>
      <c r="L632" s="91">
        <v>0.94499999999999995</v>
      </c>
    </row>
    <row r="633" spans="8:12" ht="10.5" customHeight="1" x14ac:dyDescent="0.25">
      <c r="H633" s="307">
        <v>43661</v>
      </c>
      <c r="I633" s="306">
        <v>1.556</v>
      </c>
      <c r="J633" s="91">
        <v>1.0640000000000001</v>
      </c>
      <c r="K633" s="91">
        <v>1.306</v>
      </c>
      <c r="L633" s="91">
        <v>0.94399999999999995</v>
      </c>
    </row>
    <row r="634" spans="8:12" ht="10.5" customHeight="1" x14ac:dyDescent="0.25">
      <c r="H634" s="307">
        <v>43662</v>
      </c>
      <c r="I634" s="306">
        <v>1.5529999999999999</v>
      </c>
      <c r="J634" s="91">
        <v>1.0640000000000001</v>
      </c>
      <c r="K634" s="91">
        <v>1.306</v>
      </c>
      <c r="L634" s="91">
        <v>0.94499999999999995</v>
      </c>
    </row>
    <row r="635" spans="8:12" ht="10.5" customHeight="1" x14ac:dyDescent="0.25">
      <c r="H635" s="307">
        <v>43663</v>
      </c>
      <c r="I635" s="306">
        <v>1.548</v>
      </c>
      <c r="J635" s="91">
        <v>1.0629999999999999</v>
      </c>
      <c r="K635" s="91">
        <v>1.306</v>
      </c>
      <c r="L635" s="91">
        <v>0.94499999999999995</v>
      </c>
    </row>
    <row r="636" spans="8:12" ht="10.5" customHeight="1" x14ac:dyDescent="0.25">
      <c r="H636" s="307">
        <v>43664</v>
      </c>
      <c r="I636" s="306">
        <v>1.5449999999999999</v>
      </c>
      <c r="J636" s="91">
        <v>1.0629999999999999</v>
      </c>
      <c r="K636" s="91">
        <v>1.3069999999999999</v>
      </c>
      <c r="L636" s="91">
        <v>0.94499999999999995</v>
      </c>
    </row>
    <row r="637" spans="8:12" ht="10.5" customHeight="1" x14ac:dyDescent="0.25">
      <c r="H637" s="307">
        <v>43667</v>
      </c>
      <c r="I637" s="306">
        <v>1.5760000000000001</v>
      </c>
      <c r="J637" s="91">
        <v>1.0629999999999999</v>
      </c>
      <c r="K637" s="91">
        <v>1.3080000000000001</v>
      </c>
      <c r="L637" s="91">
        <v>0.94699999999999995</v>
      </c>
    </row>
    <row r="638" spans="8:12" ht="10.5" customHeight="1" x14ac:dyDescent="0.25">
      <c r="H638" s="307">
        <v>43668</v>
      </c>
      <c r="I638" s="306">
        <v>1.556</v>
      </c>
      <c r="J638" s="91">
        <v>1.0649999999999999</v>
      </c>
      <c r="K638" s="91">
        <v>1.306</v>
      </c>
      <c r="L638" s="91">
        <v>0.94599999999999995</v>
      </c>
    </row>
    <row r="639" spans="8:12" ht="10.5" customHeight="1" x14ac:dyDescent="0.25">
      <c r="H639" s="307">
        <v>43669</v>
      </c>
      <c r="I639" s="306">
        <v>1.546</v>
      </c>
      <c r="J639" s="91">
        <v>1.0649999999999999</v>
      </c>
      <c r="K639" s="91">
        <v>1.3069999999999999</v>
      </c>
      <c r="L639" s="91">
        <v>0.94599999999999995</v>
      </c>
    </row>
    <row r="640" spans="8:12" ht="10.5" customHeight="1" x14ac:dyDescent="0.25">
      <c r="H640" s="307">
        <v>43670</v>
      </c>
      <c r="I640" s="306">
        <v>1.5389999999999999</v>
      </c>
      <c r="J640" s="91">
        <v>1.0649999999999999</v>
      </c>
      <c r="K640" s="91">
        <v>1.3080000000000001</v>
      </c>
      <c r="L640" s="91">
        <v>0.94599999999999995</v>
      </c>
    </row>
    <row r="641" spans="8:12" ht="10.5" customHeight="1" x14ac:dyDescent="0.25">
      <c r="H641" s="307">
        <v>43671</v>
      </c>
      <c r="I641" s="306">
        <v>1.5369999999999999</v>
      </c>
      <c r="J641" s="91">
        <v>1.0649999999999999</v>
      </c>
      <c r="K641" s="91">
        <v>1.3080000000000001</v>
      </c>
      <c r="L641" s="91">
        <v>0.94699999999999995</v>
      </c>
    </row>
    <row r="642" spans="8:12" ht="10.5" customHeight="1" x14ac:dyDescent="0.25">
      <c r="H642" s="307">
        <v>43674</v>
      </c>
      <c r="I642" s="306">
        <v>1.5349999999999999</v>
      </c>
      <c r="J642" s="91">
        <v>1.0660000000000001</v>
      </c>
      <c r="K642" s="91">
        <v>1.3089999999999999</v>
      </c>
      <c r="L642" s="91">
        <v>0.94699999999999995</v>
      </c>
    </row>
    <row r="643" spans="8:12" ht="10.5" customHeight="1" x14ac:dyDescent="0.25">
      <c r="H643" s="307">
        <v>43675</v>
      </c>
      <c r="I643" s="306">
        <v>1.5109999999999999</v>
      </c>
      <c r="J643" s="91">
        <v>1.069</v>
      </c>
      <c r="K643" s="91">
        <v>1.3080000000000001</v>
      </c>
      <c r="L643" s="91">
        <v>0.94799999999999995</v>
      </c>
    </row>
    <row r="644" spans="8:12" ht="10.5" customHeight="1" x14ac:dyDescent="0.25">
      <c r="H644" s="307">
        <v>43676</v>
      </c>
      <c r="I644" s="306">
        <v>1.5209999999999999</v>
      </c>
      <c r="J644" s="91">
        <v>1.071</v>
      </c>
      <c r="K644" s="91">
        <v>1.3089999999999999</v>
      </c>
      <c r="L644" s="91">
        <v>0.94899999999999995</v>
      </c>
    </row>
    <row r="645" spans="8:12" ht="10.5" customHeight="1" x14ac:dyDescent="0.25">
      <c r="H645" s="307">
        <v>43677</v>
      </c>
      <c r="I645" s="306">
        <v>1.534</v>
      </c>
      <c r="J645" s="91">
        <v>1.0740000000000001</v>
      </c>
      <c r="K645" s="91">
        <v>1.3140000000000001</v>
      </c>
      <c r="L645" s="91">
        <v>0.95099999999999996</v>
      </c>
    </row>
    <row r="646" spans="8:12" ht="10.5" customHeight="1" x14ac:dyDescent="0.25">
      <c r="H646" s="307">
        <v>43678</v>
      </c>
      <c r="I646" s="306">
        <v>1.5249999999999999</v>
      </c>
      <c r="J646" s="91">
        <v>1.0760000000000001</v>
      </c>
      <c r="K646" s="91">
        <v>1.3129999999999999</v>
      </c>
      <c r="L646" s="91">
        <v>0.95299999999999996</v>
      </c>
    </row>
    <row r="647" spans="8:12" ht="10.5" customHeight="1" x14ac:dyDescent="0.25">
      <c r="H647" s="307">
        <v>43681</v>
      </c>
      <c r="I647" s="306">
        <v>1.5249999999999999</v>
      </c>
      <c r="J647" s="91">
        <v>1.0760000000000001</v>
      </c>
      <c r="K647" s="91">
        <v>1.3129999999999999</v>
      </c>
      <c r="L647" s="91">
        <v>0.95299999999999996</v>
      </c>
    </row>
    <row r="648" spans="8:12" ht="10.5" customHeight="1" x14ac:dyDescent="0.25">
      <c r="H648" s="307">
        <v>43682</v>
      </c>
      <c r="I648" s="306">
        <v>1.5229999999999999</v>
      </c>
      <c r="J648" s="91">
        <v>1.0780000000000001</v>
      </c>
      <c r="K648" s="91">
        <v>1.3109999999999999</v>
      </c>
      <c r="L648" s="91">
        <v>0.95199999999999996</v>
      </c>
    </row>
    <row r="649" spans="8:12" ht="10.5" customHeight="1" x14ac:dyDescent="0.25">
      <c r="H649" s="307">
        <v>43683</v>
      </c>
      <c r="I649" s="306">
        <v>1.5369999999999999</v>
      </c>
      <c r="J649" s="91">
        <v>1.079</v>
      </c>
      <c r="K649" s="91">
        <v>1.3120000000000001</v>
      </c>
      <c r="L649" s="91">
        <v>0.95499999999999996</v>
      </c>
    </row>
    <row r="650" spans="8:12" ht="10.5" customHeight="1" x14ac:dyDescent="0.25">
      <c r="H650" s="307">
        <v>43684</v>
      </c>
      <c r="I650" s="306">
        <v>1.5820000000000001</v>
      </c>
      <c r="J650" s="91">
        <v>1.08</v>
      </c>
      <c r="K650" s="91">
        <v>1.3120000000000001</v>
      </c>
      <c r="L650" s="91">
        <v>0.95599999999999996</v>
      </c>
    </row>
    <row r="651" spans="8:12" ht="10.5" customHeight="1" x14ac:dyDescent="0.25">
      <c r="H651" s="307">
        <v>43685</v>
      </c>
      <c r="I651" s="306">
        <v>1.579</v>
      </c>
      <c r="J651" s="91">
        <v>1.081</v>
      </c>
      <c r="K651" s="91">
        <v>1.3129999999999999</v>
      </c>
      <c r="L651" s="91">
        <v>0.95699999999999996</v>
      </c>
    </row>
    <row r="652" spans="8:12" ht="10.5" customHeight="1" x14ac:dyDescent="0.25">
      <c r="H652" s="307">
        <v>43688</v>
      </c>
      <c r="I652" s="306">
        <v>1.587</v>
      </c>
      <c r="J652" s="91">
        <v>1.0820000000000001</v>
      </c>
      <c r="K652" s="91">
        <v>1.3149999999999999</v>
      </c>
      <c r="L652" s="91">
        <v>0.95799999999999996</v>
      </c>
    </row>
    <row r="653" spans="8:12" ht="10.5" customHeight="1" x14ac:dyDescent="0.25">
      <c r="H653" s="307">
        <v>43691</v>
      </c>
      <c r="I653" s="306">
        <v>1.544</v>
      </c>
      <c r="J653" s="91">
        <v>1.0840000000000001</v>
      </c>
      <c r="K653" s="91">
        <v>1.3149999999999999</v>
      </c>
      <c r="L653" s="91">
        <v>0.96099999999999997</v>
      </c>
    </row>
    <row r="654" spans="8:12" ht="10.5" customHeight="1" x14ac:dyDescent="0.25">
      <c r="H654" s="307">
        <v>43692</v>
      </c>
      <c r="I654" s="306">
        <v>1.56</v>
      </c>
      <c r="J654" s="91">
        <v>1.0840000000000001</v>
      </c>
      <c r="K654" s="91">
        <v>1.3149999999999999</v>
      </c>
      <c r="L654" s="91">
        <v>0.96099999999999997</v>
      </c>
    </row>
    <row r="655" spans="8:12" ht="10.5" customHeight="1" x14ac:dyDescent="0.25">
      <c r="H655" s="307">
        <v>43695</v>
      </c>
      <c r="I655" s="306">
        <v>1.5720000000000001</v>
      </c>
      <c r="J655" s="91">
        <v>1.085</v>
      </c>
      <c r="K655" s="91">
        <v>1.3160000000000001</v>
      </c>
      <c r="L655" s="91">
        <v>0.96099999999999997</v>
      </c>
    </row>
    <row r="656" spans="8:12" ht="10.5" customHeight="1" x14ac:dyDescent="0.25">
      <c r="H656" s="307">
        <v>43696</v>
      </c>
      <c r="I656" s="306">
        <v>1.5369999999999999</v>
      </c>
      <c r="J656" s="91">
        <v>1.0840000000000001</v>
      </c>
      <c r="K656" s="91">
        <v>1.3149999999999999</v>
      </c>
      <c r="L656" s="91">
        <v>0.96</v>
      </c>
    </row>
    <row r="657" spans="8:12" ht="10.5" customHeight="1" x14ac:dyDescent="0.25">
      <c r="H657" s="307">
        <v>43697</v>
      </c>
      <c r="I657" s="306">
        <v>1.5409999999999999</v>
      </c>
      <c r="J657" s="91">
        <v>1.085</v>
      </c>
      <c r="K657" s="91">
        <v>1.3160000000000001</v>
      </c>
      <c r="L657" s="91">
        <v>0.96199999999999997</v>
      </c>
    </row>
    <row r="658" spans="8:12" ht="10.5" customHeight="1" x14ac:dyDescent="0.25">
      <c r="H658" s="307">
        <v>43698</v>
      </c>
      <c r="I658" s="306">
        <v>1.5489999999999999</v>
      </c>
      <c r="J658" s="91">
        <v>1.085</v>
      </c>
      <c r="K658" s="91">
        <v>1.3160000000000001</v>
      </c>
      <c r="L658" s="91">
        <v>0.96199999999999997</v>
      </c>
    </row>
    <row r="659" spans="8:12" ht="10.5" customHeight="1" x14ac:dyDescent="0.25">
      <c r="H659" s="307">
        <v>43699</v>
      </c>
      <c r="I659" s="306">
        <v>1.5620000000000001</v>
      </c>
      <c r="J659" s="91">
        <v>1.087</v>
      </c>
      <c r="K659" s="91">
        <v>1.3160000000000001</v>
      </c>
      <c r="L659" s="91">
        <v>0.96399999999999997</v>
      </c>
    </row>
    <row r="660" spans="8:12" ht="10.5" customHeight="1" x14ac:dyDescent="0.25">
      <c r="H660" s="307">
        <v>43703</v>
      </c>
      <c r="I660" s="306">
        <v>1.5740000000000001</v>
      </c>
      <c r="J660" s="91">
        <v>1.0880000000000001</v>
      </c>
      <c r="K660" s="91">
        <v>1.3169999999999999</v>
      </c>
      <c r="L660" s="91">
        <v>0.96499999999999997</v>
      </c>
    </row>
    <row r="661" spans="8:12" ht="10.5" customHeight="1" x14ac:dyDescent="0.25">
      <c r="H661" s="307">
        <v>43704</v>
      </c>
      <c r="I661" s="306">
        <v>1.5189999999999999</v>
      </c>
      <c r="J661" s="91">
        <v>1.0900000000000001</v>
      </c>
      <c r="K661" s="91">
        <v>1.3140000000000001</v>
      </c>
      <c r="L661" s="91">
        <v>0.96299999999999997</v>
      </c>
    </row>
    <row r="662" spans="8:12" ht="10.5" customHeight="1" x14ac:dyDescent="0.25">
      <c r="H662" s="307">
        <v>43705</v>
      </c>
      <c r="I662" s="306">
        <v>1.5169999999999999</v>
      </c>
      <c r="J662" s="91">
        <v>1.0920000000000001</v>
      </c>
      <c r="K662" s="91">
        <v>1.3160000000000001</v>
      </c>
      <c r="L662" s="91">
        <v>0.96499999999999997</v>
      </c>
    </row>
    <row r="663" spans="8:12" ht="10.5" customHeight="1" x14ac:dyDescent="0.25">
      <c r="H663" s="307">
        <v>43706</v>
      </c>
      <c r="I663" s="306">
        <v>1.528</v>
      </c>
      <c r="J663" s="91">
        <v>1.093</v>
      </c>
      <c r="K663" s="91">
        <v>1.3169999999999999</v>
      </c>
      <c r="L663" s="91">
        <v>0.96699999999999997</v>
      </c>
    </row>
    <row r="664" spans="8:12" ht="10.5" customHeight="1" x14ac:dyDescent="0.25">
      <c r="H664" s="307">
        <v>43709</v>
      </c>
      <c r="I664" s="306">
        <v>1.552</v>
      </c>
      <c r="J664" s="91">
        <v>1.0960000000000001</v>
      </c>
      <c r="K664" s="91">
        <v>1.3240000000000001</v>
      </c>
      <c r="L664" s="91">
        <v>0.96899999999999997</v>
      </c>
    </row>
    <row r="665" spans="8:12" ht="10.5" customHeight="1" x14ac:dyDescent="0.25">
      <c r="H665" s="307">
        <v>43710</v>
      </c>
      <c r="I665" s="306">
        <v>1.5129999999999999</v>
      </c>
      <c r="J665" s="91">
        <v>1.095</v>
      </c>
      <c r="K665" s="91">
        <v>1.323</v>
      </c>
      <c r="L665" s="91">
        <v>0.96899999999999997</v>
      </c>
    </row>
    <row r="666" spans="8:12" ht="10.5" customHeight="1" x14ac:dyDescent="0.25">
      <c r="H666" s="307">
        <v>43711</v>
      </c>
      <c r="I666" s="306">
        <v>1.5069999999999999</v>
      </c>
      <c r="J666" s="91">
        <v>1.095</v>
      </c>
      <c r="K666" s="91">
        <v>1.325</v>
      </c>
      <c r="L666" s="91">
        <v>0.97</v>
      </c>
    </row>
    <row r="667" spans="8:12" ht="10.5" customHeight="1" x14ac:dyDescent="0.25">
      <c r="H667" s="307">
        <v>43712</v>
      </c>
      <c r="I667" s="306">
        <v>1.522</v>
      </c>
      <c r="J667" s="91">
        <v>1.0960000000000001</v>
      </c>
      <c r="K667" s="91">
        <v>1.3240000000000001</v>
      </c>
      <c r="L667" s="91">
        <v>0.97</v>
      </c>
    </row>
    <row r="668" spans="8:12" ht="10.5" customHeight="1" x14ac:dyDescent="0.25">
      <c r="H668" s="307">
        <v>43713</v>
      </c>
      <c r="I668" s="306">
        <v>1.5429999999999999</v>
      </c>
      <c r="J668" s="91">
        <v>1.0980000000000001</v>
      </c>
      <c r="K668" s="91">
        <v>1.3240000000000001</v>
      </c>
      <c r="L668" s="91">
        <v>0.97099999999999997</v>
      </c>
    </row>
    <row r="669" spans="8:12" ht="10.5" customHeight="1" x14ac:dyDescent="0.25">
      <c r="H669" s="307">
        <v>43716</v>
      </c>
      <c r="I669" s="306">
        <v>1.603</v>
      </c>
      <c r="J669" s="91">
        <v>1.099</v>
      </c>
      <c r="K669" s="91">
        <v>1.3280000000000001</v>
      </c>
      <c r="L669" s="91">
        <v>0.97199999999999998</v>
      </c>
    </row>
    <row r="670" spans="8:12" ht="10.5" customHeight="1" x14ac:dyDescent="0.25">
      <c r="H670" s="307">
        <v>43717</v>
      </c>
      <c r="I670" s="306">
        <v>1.5629999999999999</v>
      </c>
      <c r="J670" s="91">
        <v>1.0980000000000001</v>
      </c>
      <c r="K670" s="91">
        <v>1.327</v>
      </c>
      <c r="L670" s="91">
        <v>0.97199999999999998</v>
      </c>
    </row>
    <row r="671" spans="8:12" ht="10.5" customHeight="1" x14ac:dyDescent="0.25">
      <c r="H671" s="307">
        <v>43718</v>
      </c>
      <c r="I671" s="306">
        <v>1.5640000000000001</v>
      </c>
      <c r="J671" s="91">
        <v>1.099</v>
      </c>
      <c r="K671" s="91">
        <v>1.3280000000000001</v>
      </c>
      <c r="L671" s="91">
        <v>0.97299999999999998</v>
      </c>
    </row>
    <row r="672" spans="8:12" ht="10.5" customHeight="1" x14ac:dyDescent="0.25">
      <c r="H672" s="307">
        <v>43719</v>
      </c>
      <c r="I672" s="306">
        <v>1.556</v>
      </c>
      <c r="J672" s="91">
        <v>1.099</v>
      </c>
      <c r="K672" s="91">
        <v>1.33</v>
      </c>
      <c r="L672" s="91">
        <v>0.97399999999999998</v>
      </c>
    </row>
    <row r="673" spans="1:12" ht="10.5" customHeight="1" x14ac:dyDescent="0.25">
      <c r="H673" s="307">
        <v>43720</v>
      </c>
      <c r="I673" s="306">
        <v>1.5580000000000001</v>
      </c>
      <c r="J673" s="91">
        <v>1.099</v>
      </c>
      <c r="K673" s="91">
        <v>1.331</v>
      </c>
      <c r="L673" s="91">
        <v>0.97499999999999998</v>
      </c>
    </row>
    <row r="674" spans="1:12" ht="10.5" customHeight="1" x14ac:dyDescent="0.25">
      <c r="H674" s="307">
        <v>43723</v>
      </c>
      <c r="I674" s="306">
        <v>1.59</v>
      </c>
      <c r="J674" s="91">
        <v>1.0980000000000001</v>
      </c>
      <c r="K674" s="91">
        <v>1.3320000000000001</v>
      </c>
      <c r="L674" s="91">
        <v>0.97399999999999998</v>
      </c>
    </row>
    <row r="675" spans="1:12" ht="10.5" customHeight="1" x14ac:dyDescent="0.25">
      <c r="H675" s="307">
        <v>43724</v>
      </c>
      <c r="I675" s="306">
        <v>1.5620000000000001</v>
      </c>
      <c r="J675" s="91">
        <v>1.101</v>
      </c>
      <c r="K675" s="91">
        <v>1.333</v>
      </c>
      <c r="L675" s="91">
        <v>0.97599999999999998</v>
      </c>
    </row>
    <row r="676" spans="1:12" ht="10.5" customHeight="1" x14ac:dyDescent="0.25">
      <c r="H676" s="307">
        <v>43725</v>
      </c>
      <c r="I676" s="306">
        <v>1.552</v>
      </c>
      <c r="J676" s="91">
        <v>1.1000000000000001</v>
      </c>
      <c r="K676" s="91">
        <v>1.335</v>
      </c>
      <c r="L676" s="91">
        <v>0.97699999999999998</v>
      </c>
    </row>
    <row r="677" spans="1:12" ht="10.5" customHeight="1" x14ac:dyDescent="0.25">
      <c r="H677" s="307">
        <v>43726</v>
      </c>
      <c r="I677" s="306">
        <v>1.548</v>
      </c>
      <c r="J677" s="91">
        <v>1.1000000000000001</v>
      </c>
      <c r="K677" s="91">
        <v>1.3360000000000001</v>
      </c>
      <c r="L677" s="91">
        <v>0.97799999999999998</v>
      </c>
    </row>
    <row r="678" spans="1:12" ht="10.5" customHeight="1" x14ac:dyDescent="0.25">
      <c r="H678" s="307">
        <v>43727</v>
      </c>
      <c r="I678" s="306">
        <v>1.5509999999999999</v>
      </c>
      <c r="J678" s="91">
        <v>1.101</v>
      </c>
      <c r="K678" s="91">
        <v>1.3340000000000001</v>
      </c>
      <c r="L678" s="91">
        <v>0.97799999999999998</v>
      </c>
    </row>
    <row r="679" spans="1:12" ht="10.5" customHeight="1" x14ac:dyDescent="0.25">
      <c r="H679" s="307">
        <v>43730</v>
      </c>
      <c r="I679" s="306">
        <v>1.593</v>
      </c>
      <c r="J679" s="91">
        <v>1.1020000000000001</v>
      </c>
      <c r="K679" s="91">
        <v>1.335</v>
      </c>
      <c r="L679" s="91">
        <v>0.97899999999999998</v>
      </c>
    </row>
    <row r="680" spans="1:12" ht="10.5" customHeight="1" x14ac:dyDescent="0.25">
      <c r="H680" s="307">
        <v>43731</v>
      </c>
      <c r="I680" s="306">
        <v>1.5549999999999999</v>
      </c>
      <c r="J680" s="91">
        <v>1.1020000000000001</v>
      </c>
      <c r="K680" s="91">
        <v>1.335</v>
      </c>
      <c r="L680" s="91">
        <v>0.97799999999999998</v>
      </c>
    </row>
    <row r="681" spans="1:12" ht="10.5" customHeight="1" x14ac:dyDescent="0.25">
      <c r="H681" s="307">
        <v>43732</v>
      </c>
      <c r="I681" s="306">
        <v>1.5449999999999999</v>
      </c>
      <c r="J681" s="91">
        <v>1.1020000000000001</v>
      </c>
      <c r="K681" s="91">
        <v>1.3380000000000001</v>
      </c>
      <c r="L681" s="91">
        <v>0.97899999999999998</v>
      </c>
    </row>
    <row r="682" spans="1:12" ht="10.5" customHeight="1" x14ac:dyDescent="0.25">
      <c r="H682" s="307">
        <v>43733</v>
      </c>
      <c r="I682" s="306">
        <v>1.544</v>
      </c>
      <c r="J682" s="91">
        <v>1.1040000000000001</v>
      </c>
      <c r="K682" s="91">
        <v>1.339</v>
      </c>
      <c r="L682" s="91">
        <v>0.98</v>
      </c>
    </row>
    <row r="683" spans="1:12" ht="10.5" customHeight="1" x14ac:dyDescent="0.25">
      <c r="H683" s="307">
        <v>43734</v>
      </c>
      <c r="I683" s="306">
        <v>1.5449999999999999</v>
      </c>
      <c r="J683" s="91">
        <v>1.1060000000000001</v>
      </c>
      <c r="K683" s="91">
        <v>1.339</v>
      </c>
      <c r="L683" s="91">
        <v>0.98099999999999998</v>
      </c>
    </row>
    <row r="684" spans="1:12" ht="10.5" customHeight="1" x14ac:dyDescent="0.25">
      <c r="H684" s="307">
        <v>43737</v>
      </c>
      <c r="I684" s="306">
        <v>1.5629999999999999</v>
      </c>
      <c r="J684" s="91">
        <v>1.107</v>
      </c>
      <c r="K684" s="91">
        <v>1.341</v>
      </c>
      <c r="L684" s="91">
        <v>0.98099999999999998</v>
      </c>
    </row>
    <row r="685" spans="1:12" s="308" customFormat="1" ht="10.5" customHeight="1" x14ac:dyDescent="0.25">
      <c r="A685" s="310"/>
      <c r="B685" s="310"/>
      <c r="H685" s="309">
        <v>43738</v>
      </c>
      <c r="I685" s="306">
        <v>1.5609999999999999</v>
      </c>
      <c r="J685" s="91">
        <v>1.1080000000000001</v>
      </c>
      <c r="K685" s="91">
        <v>1.345</v>
      </c>
      <c r="L685" s="91">
        <v>0.98</v>
      </c>
    </row>
    <row r="686" spans="1:12" ht="10.5" customHeight="1" x14ac:dyDescent="0.25">
      <c r="H686" s="307">
        <v>43739</v>
      </c>
      <c r="I686" s="306">
        <v>1.5429999999999999</v>
      </c>
      <c r="J686" s="91">
        <v>1.1100000000000001</v>
      </c>
      <c r="K686" s="91">
        <v>1.345</v>
      </c>
      <c r="L686" s="91">
        <v>0.98</v>
      </c>
    </row>
    <row r="687" spans="1:12" ht="10.5" customHeight="1" x14ac:dyDescent="0.25">
      <c r="H687" s="307">
        <v>43740</v>
      </c>
      <c r="I687" s="306">
        <v>1.532</v>
      </c>
      <c r="J687" s="91">
        <v>1.1140000000000001</v>
      </c>
      <c r="K687" s="91">
        <v>1.345</v>
      </c>
      <c r="L687" s="91">
        <v>0.98099999999999998</v>
      </c>
    </row>
    <row r="688" spans="1:12" ht="10.5" customHeight="1" x14ac:dyDescent="0.25">
      <c r="H688" s="307">
        <v>43741</v>
      </c>
      <c r="I688" s="306">
        <v>1.53</v>
      </c>
      <c r="J688" s="91">
        <v>1.1160000000000001</v>
      </c>
      <c r="K688" s="91">
        <v>1.345</v>
      </c>
      <c r="L688" s="91">
        <v>0.98199999999999998</v>
      </c>
    </row>
    <row r="689" spans="8:12" ht="10.5" customHeight="1" x14ac:dyDescent="0.25">
      <c r="H689" s="307">
        <v>43744</v>
      </c>
      <c r="I689" s="306">
        <v>1.5740000000000001</v>
      </c>
      <c r="J689" s="91">
        <v>1.1160000000000001</v>
      </c>
      <c r="K689" s="91">
        <v>1.345</v>
      </c>
      <c r="L689" s="91">
        <v>0.98299999999999998</v>
      </c>
    </row>
    <row r="690" spans="8:12" ht="10.5" customHeight="1" x14ac:dyDescent="0.25">
      <c r="H690" s="307">
        <v>43745</v>
      </c>
      <c r="I690" s="306">
        <v>1.59</v>
      </c>
      <c r="J690" s="91">
        <v>1.117</v>
      </c>
      <c r="K690" s="91">
        <v>1.345</v>
      </c>
      <c r="L690" s="91">
        <v>0.98299999999999998</v>
      </c>
    </row>
    <row r="691" spans="8:12" ht="10.5" customHeight="1" x14ac:dyDescent="0.25">
      <c r="H691" s="307">
        <v>43746</v>
      </c>
      <c r="I691" s="306">
        <v>1.5840000000000001</v>
      </c>
      <c r="J691" s="91">
        <v>1.119</v>
      </c>
      <c r="K691" s="91">
        <v>1.347</v>
      </c>
      <c r="L691" s="91">
        <v>0.98499999999999999</v>
      </c>
    </row>
    <row r="692" spans="8:12" ht="10.5" customHeight="1" x14ac:dyDescent="0.25">
      <c r="H692" s="307">
        <v>43747</v>
      </c>
      <c r="I692" s="306">
        <v>1.5760000000000001</v>
      </c>
      <c r="J692" s="91">
        <v>1.119</v>
      </c>
      <c r="K692" s="91">
        <v>1.3480000000000001</v>
      </c>
      <c r="L692" s="91">
        <v>0.98599999999999999</v>
      </c>
    </row>
    <row r="693" spans="8:12" ht="10.5" customHeight="1" x14ac:dyDescent="0.25">
      <c r="H693" s="307">
        <v>43748</v>
      </c>
      <c r="I693" s="306">
        <v>1.579</v>
      </c>
      <c r="J693" s="91">
        <v>1.119</v>
      </c>
      <c r="K693" s="91">
        <v>1.3480000000000001</v>
      </c>
      <c r="L693" s="91">
        <v>0.98699999999999999</v>
      </c>
    </row>
    <row r="694" spans="8:12" ht="10.5" customHeight="1" x14ac:dyDescent="0.25">
      <c r="H694" s="307">
        <v>43752</v>
      </c>
      <c r="I694" s="306">
        <v>1.605</v>
      </c>
      <c r="J694" s="91">
        <v>1.1200000000000001</v>
      </c>
      <c r="K694" s="91">
        <v>1.35</v>
      </c>
      <c r="L694" s="91">
        <v>0.98799999999999999</v>
      </c>
    </row>
    <row r="695" spans="8:12" ht="10.5" customHeight="1" x14ac:dyDescent="0.25">
      <c r="H695" s="307">
        <v>43753</v>
      </c>
      <c r="I695" s="306">
        <v>1.573</v>
      </c>
      <c r="J695" s="91">
        <v>1.121</v>
      </c>
      <c r="K695" s="91">
        <v>1.35</v>
      </c>
      <c r="L695" s="91">
        <v>0.98799999999999999</v>
      </c>
    </row>
    <row r="696" spans="8:12" ht="10.5" customHeight="1" x14ac:dyDescent="0.25">
      <c r="H696" s="307">
        <v>43754</v>
      </c>
      <c r="I696" s="306">
        <v>1.575</v>
      </c>
      <c r="J696" s="91">
        <v>1.121</v>
      </c>
      <c r="K696" s="91">
        <v>1.351</v>
      </c>
      <c r="L696" s="91">
        <v>0.98699999999999999</v>
      </c>
    </row>
    <row r="697" spans="8:12" ht="10.5" customHeight="1" x14ac:dyDescent="0.25">
      <c r="H697" s="307">
        <v>43755</v>
      </c>
      <c r="I697" s="306">
        <v>1.57</v>
      </c>
      <c r="J697" s="91">
        <v>1.121</v>
      </c>
      <c r="K697" s="91">
        <v>1.351</v>
      </c>
      <c r="L697" s="91">
        <v>0.98699999999999999</v>
      </c>
    </row>
    <row r="698" spans="8:12" ht="10.5" customHeight="1" x14ac:dyDescent="0.25">
      <c r="H698" s="307">
        <v>43758</v>
      </c>
      <c r="I698" s="306">
        <v>1.591</v>
      </c>
      <c r="J698" s="91">
        <v>1.1220000000000001</v>
      </c>
      <c r="K698" s="91">
        <v>1.3520000000000001</v>
      </c>
      <c r="L698" s="91">
        <v>0.98899999999999999</v>
      </c>
    </row>
    <row r="699" spans="8:12" ht="10.5" customHeight="1" x14ac:dyDescent="0.25">
      <c r="H699" s="307">
        <v>43759</v>
      </c>
      <c r="I699" s="306">
        <v>1.577</v>
      </c>
      <c r="J699" s="91">
        <v>1.123</v>
      </c>
      <c r="K699" s="91">
        <v>1.353</v>
      </c>
      <c r="L699" s="91">
        <v>0.98899999999999999</v>
      </c>
    </row>
    <row r="700" spans="8:12" ht="10.5" customHeight="1" x14ac:dyDescent="0.25">
      <c r="H700" s="307">
        <v>43760</v>
      </c>
      <c r="I700" s="306">
        <v>1.587</v>
      </c>
      <c r="J700" s="91">
        <v>1.1240000000000001</v>
      </c>
      <c r="K700" s="91">
        <v>1.355</v>
      </c>
      <c r="L700" s="91">
        <v>0.99099999999999999</v>
      </c>
    </row>
    <row r="701" spans="8:12" ht="10.5" customHeight="1" x14ac:dyDescent="0.25">
      <c r="H701" s="307">
        <v>43761</v>
      </c>
      <c r="I701" s="306">
        <v>1.579</v>
      </c>
      <c r="J701" s="91">
        <v>1.127</v>
      </c>
      <c r="K701" s="91">
        <v>1.355</v>
      </c>
      <c r="L701" s="91">
        <v>0.99099999999999999</v>
      </c>
    </row>
    <row r="702" spans="8:12" ht="10.5" customHeight="1" x14ac:dyDescent="0.25">
      <c r="H702" s="307">
        <v>43762</v>
      </c>
      <c r="I702" s="306">
        <v>1.5720000000000001</v>
      </c>
      <c r="J702" s="91">
        <v>1.1279999999999999</v>
      </c>
      <c r="K702" s="91">
        <v>1.355</v>
      </c>
      <c r="L702" s="91">
        <v>0.99099999999999999</v>
      </c>
    </row>
    <row r="703" spans="8:12" ht="10.5" customHeight="1" x14ac:dyDescent="0.25">
      <c r="H703" s="307">
        <v>43765</v>
      </c>
      <c r="I703" s="306">
        <v>1.575</v>
      </c>
      <c r="J703" s="91">
        <v>1.129</v>
      </c>
      <c r="K703" s="91">
        <v>1.357</v>
      </c>
      <c r="L703" s="91">
        <v>0.99199999999999999</v>
      </c>
    </row>
    <row r="704" spans="8:12" ht="10.5" customHeight="1" x14ac:dyDescent="0.25">
      <c r="H704" s="307">
        <v>43766</v>
      </c>
      <c r="I704" s="306">
        <v>1.5449999999999999</v>
      </c>
      <c r="J704" s="91">
        <v>1.129</v>
      </c>
      <c r="K704" s="91">
        <v>1.357</v>
      </c>
      <c r="L704" s="91">
        <v>0.99199999999999999</v>
      </c>
    </row>
    <row r="705" spans="8:12" ht="10.5" customHeight="1" x14ac:dyDescent="0.25">
      <c r="H705" s="307">
        <v>43767</v>
      </c>
      <c r="I705" s="306">
        <v>1.548</v>
      </c>
      <c r="J705" s="91">
        <v>1.1299999999999999</v>
      </c>
      <c r="K705" s="91">
        <v>1.359</v>
      </c>
      <c r="L705" s="91">
        <v>0.99299999999999999</v>
      </c>
    </row>
    <row r="706" spans="8:12" ht="10.5" customHeight="1" x14ac:dyDescent="0.25">
      <c r="H706" s="307">
        <v>43768</v>
      </c>
      <c r="I706" s="306">
        <v>1.5609999999999999</v>
      </c>
      <c r="J706" s="91">
        <v>1.131</v>
      </c>
      <c r="K706" s="91">
        <v>1.36</v>
      </c>
      <c r="L706" s="91">
        <v>0.99299999999999999</v>
      </c>
    </row>
    <row r="707" spans="8:12" ht="10.5" customHeight="1" x14ac:dyDescent="0.25">
      <c r="H707" s="307">
        <v>43769</v>
      </c>
      <c r="I707" s="306">
        <v>1.583</v>
      </c>
      <c r="J707" s="91">
        <v>1.1339999999999999</v>
      </c>
      <c r="K707" s="91">
        <v>1.3660000000000001</v>
      </c>
      <c r="L707" s="91">
        <v>0.995</v>
      </c>
    </row>
    <row r="708" spans="8:12" ht="10.5" customHeight="1" x14ac:dyDescent="0.25">
      <c r="H708" s="307">
        <v>43772</v>
      </c>
      <c r="I708" s="306">
        <v>1.577</v>
      </c>
      <c r="J708" s="91">
        <v>1.1359999999999999</v>
      </c>
      <c r="K708" s="91">
        <v>1.3680000000000001</v>
      </c>
      <c r="L708" s="91">
        <v>0.998</v>
      </c>
    </row>
    <row r="709" spans="8:12" ht="10.5" customHeight="1" x14ac:dyDescent="0.25">
      <c r="H709" s="307">
        <v>43773</v>
      </c>
      <c r="I709" s="306">
        <v>1.56</v>
      </c>
      <c r="J709" s="91">
        <v>1.1359999999999999</v>
      </c>
      <c r="K709" s="91">
        <v>1.3660000000000001</v>
      </c>
      <c r="L709" s="91">
        <v>0.996</v>
      </c>
    </row>
    <row r="710" spans="8:12" ht="10.5" customHeight="1" x14ac:dyDescent="0.25">
      <c r="H710" s="307">
        <v>43774</v>
      </c>
      <c r="I710" s="306">
        <v>1.58</v>
      </c>
      <c r="J710" s="91">
        <v>1.1379999999999999</v>
      </c>
      <c r="K710" s="91">
        <v>1.369</v>
      </c>
      <c r="L710" s="91">
        <v>0.997</v>
      </c>
    </row>
    <row r="711" spans="8:12" ht="10.5" customHeight="1" x14ac:dyDescent="0.25">
      <c r="H711" s="307">
        <v>43775</v>
      </c>
      <c r="I711" s="306">
        <v>1.595</v>
      </c>
      <c r="J711" s="91">
        <v>1.1379999999999999</v>
      </c>
      <c r="K711" s="91">
        <v>1.371</v>
      </c>
      <c r="L711" s="91">
        <v>0.997</v>
      </c>
    </row>
    <row r="712" spans="8:12" ht="10.5" customHeight="1" x14ac:dyDescent="0.25">
      <c r="H712" s="307">
        <v>43776</v>
      </c>
      <c r="I712" s="306">
        <v>1.6439999999999999</v>
      </c>
      <c r="J712" s="91">
        <v>1.137</v>
      </c>
      <c r="K712" s="91">
        <v>1.373</v>
      </c>
      <c r="L712" s="91">
        <v>0.995</v>
      </c>
    </row>
    <row r="713" spans="8:12" ht="10.5" customHeight="1" x14ac:dyDescent="0.25">
      <c r="H713" s="307">
        <v>43779</v>
      </c>
      <c r="I713" s="306">
        <v>1.6559999999999999</v>
      </c>
      <c r="J713" s="91">
        <v>1.1379999999999999</v>
      </c>
      <c r="K713" s="91">
        <v>1.3759999999999999</v>
      </c>
      <c r="L713" s="91">
        <v>0.996</v>
      </c>
    </row>
    <row r="714" spans="8:12" ht="10.5" customHeight="1" x14ac:dyDescent="0.25">
      <c r="H714" s="307">
        <v>43780</v>
      </c>
      <c r="I714" s="306">
        <v>1.6160000000000001</v>
      </c>
      <c r="J714" s="91">
        <v>1.137</v>
      </c>
      <c r="K714" s="91">
        <v>1.375</v>
      </c>
      <c r="L714" s="91">
        <v>0.99399999999999999</v>
      </c>
    </row>
    <row r="715" spans="8:12" ht="10.5" customHeight="1" x14ac:dyDescent="0.25">
      <c r="H715" s="307">
        <v>43781</v>
      </c>
      <c r="I715" s="306">
        <v>1.6080000000000001</v>
      </c>
      <c r="J715" s="91">
        <v>1.137</v>
      </c>
      <c r="K715" s="91">
        <v>1.377</v>
      </c>
      <c r="L715" s="91">
        <v>0.996</v>
      </c>
    </row>
    <row r="716" spans="8:12" ht="10.5" customHeight="1" x14ac:dyDescent="0.25">
      <c r="H716" s="307">
        <v>43782</v>
      </c>
      <c r="I716" s="306">
        <v>1.601</v>
      </c>
      <c r="J716" s="91">
        <v>1.137</v>
      </c>
      <c r="K716" s="91">
        <v>1.379</v>
      </c>
      <c r="L716" s="91">
        <v>0.997</v>
      </c>
    </row>
    <row r="717" spans="8:12" ht="10.5" customHeight="1" x14ac:dyDescent="0.25">
      <c r="H717" s="307">
        <v>43783</v>
      </c>
      <c r="I717" s="306">
        <v>1.611</v>
      </c>
      <c r="J717" s="91">
        <v>1.1359999999999999</v>
      </c>
      <c r="K717" s="91">
        <v>1.38</v>
      </c>
      <c r="L717" s="91">
        <v>0.997</v>
      </c>
    </row>
    <row r="718" spans="8:12" ht="10.5" customHeight="1" x14ac:dyDescent="0.25">
      <c r="H718" s="307">
        <v>43786</v>
      </c>
      <c r="I718" s="306">
        <v>1.6459999999999999</v>
      </c>
      <c r="J718" s="91">
        <v>1.1379999999999999</v>
      </c>
      <c r="K718" s="91">
        <v>1.3819999999999999</v>
      </c>
      <c r="L718" s="91">
        <v>0.997</v>
      </c>
    </row>
    <row r="719" spans="8:12" ht="10.5" customHeight="1" x14ac:dyDescent="0.25">
      <c r="H719" s="307">
        <v>43787</v>
      </c>
      <c r="I719" s="306">
        <v>1.6060000000000001</v>
      </c>
      <c r="J719" s="91">
        <v>1.1379999999999999</v>
      </c>
      <c r="K719" s="91">
        <v>1.383</v>
      </c>
      <c r="L719" s="91">
        <v>0.997</v>
      </c>
    </row>
    <row r="720" spans="8:12" ht="10.5" customHeight="1" x14ac:dyDescent="0.25">
      <c r="H720" s="307">
        <v>43788</v>
      </c>
      <c r="I720" s="306">
        <v>1.601</v>
      </c>
      <c r="J720" s="91">
        <v>1.1379999999999999</v>
      </c>
      <c r="K720" s="91">
        <v>1.3839999999999999</v>
      </c>
      <c r="L720" s="91">
        <v>0.999</v>
      </c>
    </row>
    <row r="721" spans="8:12" ht="10.5" customHeight="1" x14ac:dyDescent="0.25">
      <c r="H721" s="307">
        <v>43789</v>
      </c>
      <c r="I721" s="306">
        <v>1.611</v>
      </c>
      <c r="J721" s="91">
        <v>1.139</v>
      </c>
      <c r="K721" s="91">
        <v>1.385</v>
      </c>
      <c r="L721" s="91">
        <v>0.999</v>
      </c>
    </row>
    <row r="722" spans="8:12" ht="10.5" customHeight="1" x14ac:dyDescent="0.25">
      <c r="H722" s="307">
        <v>43790</v>
      </c>
      <c r="I722" s="306">
        <v>1.6259999999999999</v>
      </c>
      <c r="J722" s="91">
        <v>1.139</v>
      </c>
      <c r="K722" s="91">
        <v>1.385</v>
      </c>
      <c r="L722" s="91">
        <v>1</v>
      </c>
    </row>
    <row r="723" spans="8:12" ht="10.5" customHeight="1" x14ac:dyDescent="0.25">
      <c r="H723" s="307">
        <v>43793</v>
      </c>
      <c r="I723" s="306">
        <v>1.6479999999999999</v>
      </c>
      <c r="J723" s="91">
        <v>1.1619999999999999</v>
      </c>
      <c r="K723" s="91">
        <v>1.387</v>
      </c>
      <c r="L723" s="91">
        <v>1.0269999999999999</v>
      </c>
    </row>
    <row r="724" spans="8:12" ht="10.5" customHeight="1" x14ac:dyDescent="0.25">
      <c r="H724" s="307">
        <v>43794</v>
      </c>
      <c r="I724" s="306">
        <v>1.6120000000000001</v>
      </c>
      <c r="J724" s="91">
        <v>1.1619999999999999</v>
      </c>
      <c r="K724" s="91">
        <v>1.3859999999999999</v>
      </c>
      <c r="L724" s="91">
        <v>1.026</v>
      </c>
    </row>
    <row r="725" spans="8:12" ht="10.5" customHeight="1" x14ac:dyDescent="0.25">
      <c r="H725" s="307">
        <v>43795</v>
      </c>
      <c r="I725" s="306">
        <v>1.6020000000000001</v>
      </c>
      <c r="J725" s="91">
        <v>1.1619999999999999</v>
      </c>
      <c r="K725" s="91">
        <v>1.3879999999999999</v>
      </c>
      <c r="L725" s="91">
        <v>1.0269999999999999</v>
      </c>
    </row>
    <row r="726" spans="8:12" ht="10.5" customHeight="1" x14ac:dyDescent="0.25">
      <c r="H726" s="307">
        <v>43796</v>
      </c>
      <c r="I726" s="306">
        <v>1.597</v>
      </c>
      <c r="J726" s="91">
        <v>1.1639999999999999</v>
      </c>
      <c r="K726" s="91">
        <v>1.39</v>
      </c>
      <c r="L726" s="91">
        <v>1.028</v>
      </c>
    </row>
    <row r="727" spans="8:12" ht="10.5" customHeight="1" x14ac:dyDescent="0.25">
      <c r="H727" s="307">
        <v>43797</v>
      </c>
      <c r="I727" s="306">
        <v>1.613</v>
      </c>
      <c r="J727" s="91">
        <v>1.1659999999999999</v>
      </c>
      <c r="K727" s="91">
        <v>1.391</v>
      </c>
      <c r="L727" s="91">
        <v>1.0289999999999999</v>
      </c>
    </row>
    <row r="728" spans="8:12" ht="10.5" customHeight="1" x14ac:dyDescent="0.25">
      <c r="H728" s="307">
        <v>43800</v>
      </c>
      <c r="I728" s="306">
        <v>1.6439999999999999</v>
      </c>
      <c r="J728" s="91">
        <v>1.1679999999999999</v>
      </c>
      <c r="K728" s="91">
        <v>1.397</v>
      </c>
      <c r="L728" s="91">
        <v>1.03</v>
      </c>
    </row>
    <row r="729" spans="8:12" ht="10.5" customHeight="1" x14ac:dyDescent="0.25">
      <c r="H729" s="307">
        <v>43801</v>
      </c>
      <c r="I729" s="306">
        <v>1.603</v>
      </c>
      <c r="J729" s="91">
        <v>1.1679999999999999</v>
      </c>
      <c r="K729" s="91">
        <v>1.3939999999999999</v>
      </c>
      <c r="L729" s="91">
        <v>1.028</v>
      </c>
    </row>
    <row r="730" spans="8:12" ht="10.5" customHeight="1" x14ac:dyDescent="0.25">
      <c r="H730" s="307">
        <v>43802</v>
      </c>
      <c r="I730" s="306">
        <v>1.593</v>
      </c>
      <c r="J730" s="91">
        <v>1.169</v>
      </c>
      <c r="K730" s="91">
        <v>1.397</v>
      </c>
      <c r="L730" s="91">
        <v>1.0289999999999999</v>
      </c>
    </row>
    <row r="731" spans="8:12" ht="10.5" customHeight="1" x14ac:dyDescent="0.25">
      <c r="H731" s="307">
        <v>43803</v>
      </c>
      <c r="I731" s="306">
        <v>1.595</v>
      </c>
      <c r="J731" s="91">
        <v>1.17</v>
      </c>
      <c r="K731" s="91">
        <v>1.3979999999999999</v>
      </c>
      <c r="L731" s="91">
        <v>1.03</v>
      </c>
    </row>
    <row r="732" spans="8:12" ht="10.5" customHeight="1" x14ac:dyDescent="0.25">
      <c r="H732" s="307">
        <v>43804</v>
      </c>
      <c r="I732" s="306">
        <v>1.6379999999999999</v>
      </c>
      <c r="J732" s="91">
        <v>1.171</v>
      </c>
      <c r="K732" s="91">
        <v>1.4</v>
      </c>
      <c r="L732" s="91">
        <v>1.032</v>
      </c>
    </row>
    <row r="733" spans="8:12" ht="10.5" customHeight="1" x14ac:dyDescent="0.25">
      <c r="H733" s="307">
        <v>43807</v>
      </c>
      <c r="I733" s="306">
        <v>1.7</v>
      </c>
      <c r="J733" s="91">
        <v>1.1719999999999999</v>
      </c>
      <c r="K733" s="91">
        <v>1.403</v>
      </c>
      <c r="L733" s="91">
        <v>1.032</v>
      </c>
    </row>
    <row r="734" spans="8:12" ht="10.5" customHeight="1" x14ac:dyDescent="0.25">
      <c r="H734" s="307">
        <v>43808</v>
      </c>
      <c r="I734" s="306">
        <v>1.6579999999999999</v>
      </c>
      <c r="J734" s="91">
        <v>1.171</v>
      </c>
      <c r="K734" s="91">
        <v>1.4039999999999999</v>
      </c>
      <c r="L734" s="91">
        <v>1.032</v>
      </c>
    </row>
    <row r="735" spans="8:12" ht="10.5" customHeight="1" x14ac:dyDescent="0.25">
      <c r="H735" s="307">
        <v>43809</v>
      </c>
      <c r="I735" s="306">
        <v>1.6559999999999999</v>
      </c>
      <c r="J735" s="91">
        <v>1.171</v>
      </c>
      <c r="K735" s="91">
        <v>1.405</v>
      </c>
      <c r="L735" s="91">
        <v>1.032</v>
      </c>
    </row>
    <row r="736" spans="8:12" ht="10.5" customHeight="1" x14ac:dyDescent="0.25">
      <c r="H736" s="307">
        <v>43810</v>
      </c>
      <c r="I736" s="306">
        <v>1.6579999999999999</v>
      </c>
      <c r="J736" s="91">
        <v>1.171</v>
      </c>
      <c r="K736" s="91">
        <v>1.405</v>
      </c>
      <c r="L736" s="91">
        <v>1.032</v>
      </c>
    </row>
    <row r="737" spans="1:12" ht="10.5" customHeight="1" x14ac:dyDescent="0.25">
      <c r="H737" s="307">
        <v>43811</v>
      </c>
      <c r="I737" s="306">
        <v>1.6619999999999999</v>
      </c>
      <c r="J737" s="91">
        <v>1.1719999999999999</v>
      </c>
      <c r="K737" s="91">
        <v>1.407</v>
      </c>
      <c r="L737" s="91">
        <v>1.0329999999999999</v>
      </c>
    </row>
    <row r="738" spans="1:12" ht="10.5" customHeight="1" x14ac:dyDescent="0.25">
      <c r="H738" s="307">
        <v>43814</v>
      </c>
      <c r="I738" s="306">
        <v>1.698</v>
      </c>
      <c r="J738" s="91">
        <v>1.1739999999999999</v>
      </c>
      <c r="K738" s="91">
        <v>1.41</v>
      </c>
      <c r="L738" s="91">
        <v>1.034</v>
      </c>
    </row>
    <row r="739" spans="1:12" ht="10.5" customHeight="1" x14ac:dyDescent="0.25">
      <c r="H739" s="307">
        <v>43815</v>
      </c>
      <c r="I739" s="306">
        <v>1.661</v>
      </c>
      <c r="J739" s="91">
        <v>1.175</v>
      </c>
      <c r="K739" s="91">
        <v>1.411</v>
      </c>
      <c r="L739" s="91">
        <v>1.0349999999999999</v>
      </c>
    </row>
    <row r="740" spans="1:12" ht="10.5" customHeight="1" x14ac:dyDescent="0.25">
      <c r="H740" s="307">
        <v>43816</v>
      </c>
      <c r="I740" s="306">
        <v>1.655</v>
      </c>
      <c r="J740" s="91">
        <v>1.175</v>
      </c>
      <c r="K740" s="91">
        <v>1.413</v>
      </c>
      <c r="L740" s="91">
        <v>1.036</v>
      </c>
    </row>
    <row r="741" spans="1:12" ht="10.5" customHeight="1" x14ac:dyDescent="0.25">
      <c r="H741" s="307">
        <v>43817</v>
      </c>
      <c r="I741" s="306">
        <v>1.653</v>
      </c>
      <c r="J741" s="91">
        <v>1.175</v>
      </c>
      <c r="K741" s="91">
        <v>1.415</v>
      </c>
      <c r="L741" s="91">
        <v>1.036</v>
      </c>
    </row>
    <row r="742" spans="1:12" ht="10.5" customHeight="1" x14ac:dyDescent="0.25">
      <c r="H742" s="307">
        <v>43818</v>
      </c>
      <c r="I742" s="306">
        <v>1.659</v>
      </c>
      <c r="J742" s="91">
        <v>1.175</v>
      </c>
      <c r="K742" s="91">
        <v>1.4159999999999999</v>
      </c>
      <c r="L742" s="91">
        <v>1.036</v>
      </c>
    </row>
    <row r="743" spans="1:12" ht="10.5" customHeight="1" x14ac:dyDescent="0.25">
      <c r="H743" s="307">
        <v>43821</v>
      </c>
      <c r="I743" s="306">
        <v>1.704</v>
      </c>
      <c r="J743" s="91">
        <v>1.173</v>
      </c>
      <c r="K743" s="91">
        <v>1.4179999999999999</v>
      </c>
      <c r="L743" s="91">
        <v>1.0329999999999999</v>
      </c>
    </row>
    <row r="744" spans="1:12" ht="10.5" customHeight="1" x14ac:dyDescent="0.25">
      <c r="H744" s="307">
        <v>43822</v>
      </c>
      <c r="I744" s="306">
        <v>1.7030000000000001</v>
      </c>
      <c r="J744" s="91">
        <v>1.1779999999999999</v>
      </c>
      <c r="K744" s="91">
        <v>1.419</v>
      </c>
      <c r="L744" s="91">
        <v>1.034</v>
      </c>
    </row>
    <row r="745" spans="1:12" ht="10.5" customHeight="1" x14ac:dyDescent="0.25">
      <c r="H745" s="307">
        <v>43824</v>
      </c>
      <c r="I745" s="306">
        <v>1.732</v>
      </c>
      <c r="J745" s="91">
        <v>1.1779999999999999</v>
      </c>
      <c r="K745" s="91">
        <v>1.4219999999999999</v>
      </c>
      <c r="L745" s="91">
        <v>1.034</v>
      </c>
    </row>
    <row r="746" spans="1:12" s="308" customFormat="1" ht="10.5" customHeight="1" x14ac:dyDescent="0.25">
      <c r="A746" s="310"/>
      <c r="B746" s="310"/>
      <c r="H746" s="309">
        <v>43825</v>
      </c>
      <c r="I746" s="306">
        <v>1.73</v>
      </c>
      <c r="J746" s="91">
        <v>1.1719999999999999</v>
      </c>
      <c r="K746" s="91">
        <v>1.423</v>
      </c>
      <c r="L746" s="91">
        <v>1.0249999999999999</v>
      </c>
    </row>
    <row r="747" spans="1:12" ht="10.5" customHeight="1" x14ac:dyDescent="0.25">
      <c r="H747" s="307">
        <v>43831</v>
      </c>
      <c r="I747" s="306">
        <v>1.7030000000000001</v>
      </c>
      <c r="J747" s="91">
        <v>1.179</v>
      </c>
      <c r="K747" s="91">
        <v>1.431</v>
      </c>
      <c r="L747" s="91">
        <v>1.03</v>
      </c>
    </row>
    <row r="748" spans="1:12" ht="10.5" customHeight="1" x14ac:dyDescent="0.25">
      <c r="H748" s="307">
        <v>43832</v>
      </c>
      <c r="I748" s="306">
        <v>1.7030000000000001</v>
      </c>
      <c r="J748" s="91">
        <v>1.179</v>
      </c>
      <c r="K748" s="91">
        <v>1.431</v>
      </c>
      <c r="L748" s="91">
        <v>1.03</v>
      </c>
    </row>
    <row r="749" spans="1:12" ht="10.5" customHeight="1" x14ac:dyDescent="0.25">
      <c r="H749" s="307">
        <v>43837</v>
      </c>
      <c r="I749" s="306">
        <v>1.7370000000000001</v>
      </c>
      <c r="J749" s="91">
        <v>1.181</v>
      </c>
      <c r="K749" s="91">
        <v>1.4330000000000001</v>
      </c>
      <c r="L749" s="91">
        <v>1.026</v>
      </c>
    </row>
    <row r="750" spans="1:12" ht="10.5" customHeight="1" x14ac:dyDescent="0.25">
      <c r="H750" s="307">
        <v>43838</v>
      </c>
      <c r="I750" s="306">
        <v>1.6910000000000001</v>
      </c>
      <c r="J750" s="91">
        <v>1.18</v>
      </c>
      <c r="K750" s="91">
        <v>1.431</v>
      </c>
      <c r="L750" s="91">
        <v>1.024</v>
      </c>
    </row>
    <row r="751" spans="1:12" ht="10.5" customHeight="1" x14ac:dyDescent="0.25">
      <c r="H751" s="307">
        <v>43839</v>
      </c>
      <c r="I751" s="306">
        <v>1.6870000000000001</v>
      </c>
      <c r="J751" s="91">
        <v>1.179</v>
      </c>
      <c r="K751" s="91">
        <v>1.4339999999999999</v>
      </c>
      <c r="L751" s="91">
        <v>1.024</v>
      </c>
    </row>
    <row r="752" spans="1:12" ht="10.5" customHeight="1" x14ac:dyDescent="0.25">
      <c r="H752" s="307">
        <v>43842</v>
      </c>
      <c r="I752" s="306">
        <v>1.6859999999999999</v>
      </c>
      <c r="J752" s="91">
        <v>1.17</v>
      </c>
      <c r="K752" s="91">
        <v>1.4379999999999999</v>
      </c>
      <c r="L752" s="91">
        <v>1.018</v>
      </c>
    </row>
    <row r="753" spans="8:12" ht="10.5" customHeight="1" x14ac:dyDescent="0.25">
      <c r="H753" s="307">
        <v>43843</v>
      </c>
      <c r="I753" s="306">
        <v>1.6759999999999999</v>
      </c>
      <c r="J753" s="91">
        <v>1.177</v>
      </c>
      <c r="K753" s="91">
        <v>1.4390000000000001</v>
      </c>
      <c r="L753" s="91">
        <v>1.024</v>
      </c>
    </row>
    <row r="754" spans="8:12" ht="10.5" customHeight="1" x14ac:dyDescent="0.25">
      <c r="H754" s="307">
        <v>43844</v>
      </c>
      <c r="I754" s="306">
        <v>1.679</v>
      </c>
      <c r="J754" s="91">
        <v>1.1779999999999999</v>
      </c>
      <c r="K754" s="91">
        <v>1.4430000000000001</v>
      </c>
      <c r="L754" s="91">
        <v>1.026</v>
      </c>
    </row>
    <row r="755" spans="8:12" ht="10.5" customHeight="1" x14ac:dyDescent="0.25">
      <c r="H755" s="307">
        <v>43845</v>
      </c>
      <c r="I755" s="306">
        <v>1.6970000000000001</v>
      </c>
      <c r="J755" s="91">
        <v>1.1779999999999999</v>
      </c>
      <c r="K755" s="91">
        <v>1.444</v>
      </c>
      <c r="L755" s="91">
        <v>1.026</v>
      </c>
    </row>
    <row r="756" spans="8:12" ht="10.5" customHeight="1" x14ac:dyDescent="0.25">
      <c r="H756" s="307">
        <v>43846</v>
      </c>
      <c r="I756" s="306">
        <v>1.7030000000000001</v>
      </c>
      <c r="J756" s="91">
        <v>1.179</v>
      </c>
      <c r="K756" s="91">
        <v>1.446</v>
      </c>
      <c r="L756" s="91">
        <v>1.026</v>
      </c>
    </row>
    <row r="757" spans="8:12" ht="10.5" customHeight="1" x14ac:dyDescent="0.25">
      <c r="H757" s="307">
        <v>43849</v>
      </c>
      <c r="I757" s="306">
        <v>1.7190000000000001</v>
      </c>
      <c r="J757" s="91">
        <v>1.18</v>
      </c>
      <c r="K757" s="91">
        <v>1.45</v>
      </c>
      <c r="L757" s="91">
        <v>1.0249999999999999</v>
      </c>
    </row>
    <row r="758" spans="8:12" ht="10.5" customHeight="1" x14ac:dyDescent="0.25">
      <c r="H758" s="307">
        <v>43850</v>
      </c>
      <c r="I758" s="306">
        <v>1.696</v>
      </c>
      <c r="J758" s="91">
        <v>1.1779999999999999</v>
      </c>
      <c r="K758" s="91">
        <v>1.45</v>
      </c>
      <c r="L758" s="91">
        <v>1.0229999999999999</v>
      </c>
    </row>
    <row r="759" spans="8:12" ht="10.5" customHeight="1" x14ac:dyDescent="0.25">
      <c r="H759" s="307">
        <v>43851</v>
      </c>
      <c r="I759" s="306">
        <v>1.698</v>
      </c>
      <c r="J759" s="91">
        <v>1.1779999999999999</v>
      </c>
      <c r="K759" s="91">
        <v>1.4530000000000001</v>
      </c>
      <c r="L759" s="91">
        <v>1.024</v>
      </c>
    </row>
    <row r="760" spans="8:12" ht="10.5" customHeight="1" x14ac:dyDescent="0.25">
      <c r="H760" s="307">
        <v>43852</v>
      </c>
      <c r="I760" s="306">
        <v>1.7070000000000001</v>
      </c>
      <c r="J760" s="91">
        <v>1.179</v>
      </c>
      <c r="K760" s="91">
        <v>1.454</v>
      </c>
      <c r="L760" s="91">
        <v>1.0249999999999999</v>
      </c>
    </row>
    <row r="761" spans="8:12" ht="10.5" customHeight="1" x14ac:dyDescent="0.25">
      <c r="H761" s="307">
        <v>43853</v>
      </c>
      <c r="I761" s="306">
        <v>1.704</v>
      </c>
      <c r="J761" s="91">
        <v>1.18</v>
      </c>
      <c r="K761" s="91">
        <v>1.456</v>
      </c>
      <c r="L761" s="91">
        <v>1.0249999999999999</v>
      </c>
    </row>
    <row r="762" spans="8:12" ht="10.5" customHeight="1" x14ac:dyDescent="0.25">
      <c r="H762" s="307">
        <v>43856</v>
      </c>
      <c r="I762" s="306">
        <v>1.7050000000000001</v>
      </c>
      <c r="J762" s="91">
        <v>1.18</v>
      </c>
      <c r="K762" s="91">
        <v>1.458</v>
      </c>
      <c r="L762" s="91">
        <v>1.026</v>
      </c>
    </row>
    <row r="763" spans="8:12" ht="10.5" customHeight="1" x14ac:dyDescent="0.25">
      <c r="H763" s="307">
        <v>43857</v>
      </c>
      <c r="I763" s="306">
        <v>1.669</v>
      </c>
      <c r="J763" s="91">
        <v>1.1759999999999999</v>
      </c>
      <c r="K763" s="91">
        <v>1.458</v>
      </c>
      <c r="L763" s="91">
        <v>1.0189999999999999</v>
      </c>
    </row>
    <row r="764" spans="8:12" ht="10.5" customHeight="1" x14ac:dyDescent="0.25">
      <c r="H764" s="307">
        <v>43858</v>
      </c>
      <c r="I764" s="306">
        <v>1.665</v>
      </c>
      <c r="J764" s="91">
        <v>1.1759999999999999</v>
      </c>
      <c r="K764" s="91">
        <v>1.46</v>
      </c>
      <c r="L764" s="91">
        <v>1.0189999999999999</v>
      </c>
    </row>
    <row r="765" spans="8:12" ht="10.5" customHeight="1" x14ac:dyDescent="0.25">
      <c r="H765" s="307">
        <v>43859</v>
      </c>
      <c r="I765" s="306">
        <v>1.667</v>
      </c>
      <c r="J765" s="91">
        <v>1.18</v>
      </c>
      <c r="K765" s="91">
        <v>1.464</v>
      </c>
      <c r="L765" s="91">
        <v>1.0209999999999999</v>
      </c>
    </row>
    <row r="766" spans="8:12" ht="10.5" customHeight="1" x14ac:dyDescent="0.25">
      <c r="H766" s="307">
        <v>43860</v>
      </c>
      <c r="I766" s="306">
        <v>1.6830000000000001</v>
      </c>
      <c r="J766" s="91">
        <v>1.1850000000000001</v>
      </c>
      <c r="K766" s="91">
        <v>1.464</v>
      </c>
      <c r="L766" s="91">
        <v>1.0209999999999999</v>
      </c>
    </row>
    <row r="767" spans="8:12" ht="10.5" customHeight="1" x14ac:dyDescent="0.25">
      <c r="H767" s="307">
        <v>43863</v>
      </c>
      <c r="I767" s="306">
        <v>1.714</v>
      </c>
      <c r="J767" s="91">
        <v>1.1870000000000001</v>
      </c>
      <c r="K767" s="91">
        <v>1.472</v>
      </c>
      <c r="L767" s="91">
        <v>1.0229999999999999</v>
      </c>
    </row>
    <row r="768" spans="8:12" ht="10.5" customHeight="1" x14ac:dyDescent="0.25">
      <c r="H768" s="307">
        <v>43864</v>
      </c>
      <c r="I768" s="306">
        <v>1.6779999999999999</v>
      </c>
      <c r="J768" s="91">
        <v>1.1879999999999999</v>
      </c>
      <c r="K768" s="91">
        <v>1.4710000000000001</v>
      </c>
      <c r="L768" s="91">
        <v>1.022</v>
      </c>
    </row>
    <row r="769" spans="8:12" ht="10.5" customHeight="1" x14ac:dyDescent="0.25">
      <c r="H769" s="307">
        <v>43865</v>
      </c>
      <c r="I769" s="306">
        <v>1.681</v>
      </c>
      <c r="J769" s="91">
        <v>1.1879999999999999</v>
      </c>
      <c r="K769" s="91">
        <v>1.474</v>
      </c>
      <c r="L769" s="91">
        <v>1.024</v>
      </c>
    </row>
    <row r="770" spans="8:12" ht="10.5" customHeight="1" x14ac:dyDescent="0.25">
      <c r="H770" s="307">
        <v>43866</v>
      </c>
      <c r="I770" s="306">
        <v>1.7150000000000001</v>
      </c>
      <c r="J770" s="91">
        <v>1.1859999999999999</v>
      </c>
      <c r="K770" s="91">
        <v>1.4750000000000001</v>
      </c>
      <c r="L770" s="91">
        <v>1.02</v>
      </c>
    </row>
    <row r="771" spans="8:12" ht="10.5" customHeight="1" x14ac:dyDescent="0.25">
      <c r="H771" s="307">
        <v>43867</v>
      </c>
      <c r="I771" s="306">
        <v>1.7430000000000001</v>
      </c>
      <c r="J771" s="91">
        <v>1.1850000000000001</v>
      </c>
      <c r="K771" s="91">
        <v>1.476</v>
      </c>
      <c r="L771" s="91">
        <v>1.02</v>
      </c>
    </row>
    <row r="772" spans="8:12" ht="10.5" customHeight="1" x14ac:dyDescent="0.25">
      <c r="H772" s="307">
        <v>43870</v>
      </c>
      <c r="I772" s="306">
        <v>1.7969999999999999</v>
      </c>
      <c r="J772" s="91">
        <v>1.1850000000000001</v>
      </c>
      <c r="K772" s="91">
        <v>1.48</v>
      </c>
      <c r="L772" s="91">
        <v>1.02</v>
      </c>
    </row>
    <row r="773" spans="8:12" ht="10.5" customHeight="1" x14ac:dyDescent="0.25">
      <c r="H773" s="307">
        <v>43871</v>
      </c>
      <c r="I773" s="306">
        <v>1.748</v>
      </c>
      <c r="J773" s="91">
        <v>1.1839999999999999</v>
      </c>
      <c r="K773" s="91">
        <v>1.4810000000000001</v>
      </c>
      <c r="L773" s="91">
        <v>1.0169999999999999</v>
      </c>
    </row>
    <row r="774" spans="8:12" ht="10.5" customHeight="1" x14ac:dyDescent="0.25">
      <c r="H774" s="307">
        <v>43872</v>
      </c>
      <c r="I774" s="306">
        <v>1.7450000000000001</v>
      </c>
      <c r="J774" s="91">
        <v>1.1839999999999999</v>
      </c>
      <c r="K774" s="91">
        <v>1.484</v>
      </c>
      <c r="L774" s="91">
        <v>1.0189999999999999</v>
      </c>
    </row>
    <row r="775" spans="8:12" ht="10.5" customHeight="1" x14ac:dyDescent="0.25">
      <c r="H775" s="307">
        <v>43873</v>
      </c>
      <c r="I775" s="306">
        <v>1.742</v>
      </c>
      <c r="J775" s="91">
        <v>1.1870000000000001</v>
      </c>
      <c r="K775" s="91">
        <v>1.4870000000000001</v>
      </c>
      <c r="L775" s="91">
        <v>1.02</v>
      </c>
    </row>
    <row r="776" spans="8:12" ht="10.5" customHeight="1" x14ac:dyDescent="0.25">
      <c r="H776" s="307">
        <v>43874</v>
      </c>
      <c r="I776" s="306">
        <v>1.748</v>
      </c>
      <c r="J776" s="91">
        <v>1.1859999999999999</v>
      </c>
      <c r="K776" s="91">
        <v>1.488</v>
      </c>
      <c r="L776" s="91">
        <v>1.02</v>
      </c>
    </row>
    <row r="777" spans="8:12" ht="10.5" customHeight="1" x14ac:dyDescent="0.25">
      <c r="H777" s="307">
        <v>43877</v>
      </c>
      <c r="I777" s="306">
        <v>1.7849999999999999</v>
      </c>
      <c r="J777" s="91">
        <v>1.1850000000000001</v>
      </c>
      <c r="K777" s="91">
        <v>1.4910000000000001</v>
      </c>
      <c r="L777" s="91">
        <v>1.0189999999999999</v>
      </c>
    </row>
    <row r="778" spans="8:12" ht="10.5" customHeight="1" x14ac:dyDescent="0.25">
      <c r="H778" s="307">
        <v>43878</v>
      </c>
      <c r="I778" s="306">
        <v>1.742</v>
      </c>
      <c r="J778" s="91">
        <v>1.1830000000000001</v>
      </c>
      <c r="K778" s="91">
        <v>1.4930000000000001</v>
      </c>
      <c r="L778" s="91">
        <v>1.018</v>
      </c>
    </row>
    <row r="779" spans="8:12" ht="10.5" customHeight="1" x14ac:dyDescent="0.25">
      <c r="H779" s="307">
        <v>43879</v>
      </c>
      <c r="I779" s="306">
        <v>1.734</v>
      </c>
      <c r="J779" s="91">
        <v>1.1830000000000001</v>
      </c>
      <c r="K779" s="91">
        <v>1.4950000000000001</v>
      </c>
      <c r="L779" s="91">
        <v>1.0169999999999999</v>
      </c>
    </row>
    <row r="780" spans="8:12" ht="10.5" customHeight="1" x14ac:dyDescent="0.25">
      <c r="H780" s="307">
        <v>43880</v>
      </c>
      <c r="I780" s="306">
        <v>1.732</v>
      </c>
      <c r="J780" s="91">
        <v>1.1819999999999999</v>
      </c>
      <c r="K780" s="91">
        <v>1.4970000000000001</v>
      </c>
      <c r="L780" s="91">
        <v>1.016</v>
      </c>
    </row>
    <row r="781" spans="8:12" ht="10.5" customHeight="1" x14ac:dyDescent="0.25">
      <c r="H781" s="307">
        <v>43881</v>
      </c>
      <c r="I781" s="306">
        <v>1.746</v>
      </c>
      <c r="J781" s="91">
        <v>1.1819999999999999</v>
      </c>
      <c r="K781" s="91">
        <v>1.498</v>
      </c>
      <c r="L781" s="91">
        <v>1.0149999999999999</v>
      </c>
    </row>
    <row r="782" spans="8:12" ht="10.5" customHeight="1" x14ac:dyDescent="0.25">
      <c r="H782" s="307">
        <v>43884</v>
      </c>
      <c r="I782" s="306">
        <v>1.782</v>
      </c>
      <c r="J782" s="91">
        <v>1.1819999999999999</v>
      </c>
      <c r="K782" s="91">
        <v>1.4990000000000001</v>
      </c>
      <c r="L782" s="91">
        <v>1.014</v>
      </c>
    </row>
    <row r="783" spans="8:12" ht="10.5" customHeight="1" x14ac:dyDescent="0.25">
      <c r="H783" s="307">
        <v>43885</v>
      </c>
      <c r="I783" s="306">
        <v>1.74</v>
      </c>
      <c r="J783" s="91">
        <v>1.1819999999999999</v>
      </c>
      <c r="K783" s="91">
        <v>1.5</v>
      </c>
      <c r="L783" s="91">
        <v>1.012</v>
      </c>
    </row>
    <row r="784" spans="8:12" ht="10.5" customHeight="1" x14ac:dyDescent="0.25">
      <c r="H784" s="307">
        <v>43886</v>
      </c>
      <c r="I784" s="306">
        <v>1.734</v>
      </c>
      <c r="J784" s="91">
        <v>1.1819999999999999</v>
      </c>
      <c r="K784" s="91">
        <v>1.502</v>
      </c>
      <c r="L784" s="91">
        <v>1.014</v>
      </c>
    </row>
    <row r="785" spans="8:12" ht="10.5" customHeight="1" x14ac:dyDescent="0.25">
      <c r="H785" s="307">
        <v>43887</v>
      </c>
      <c r="I785" s="306">
        <v>1.7330000000000001</v>
      </c>
      <c r="J785" s="91">
        <v>1.1830000000000001</v>
      </c>
      <c r="K785" s="91">
        <v>1.5049999999999999</v>
      </c>
      <c r="L785" s="91">
        <v>1.014</v>
      </c>
    </row>
    <row r="786" spans="8:12" ht="10.5" customHeight="1" x14ac:dyDescent="0.25">
      <c r="H786" s="307">
        <v>43888</v>
      </c>
      <c r="I786" s="306">
        <v>1.746</v>
      </c>
      <c r="J786" s="91">
        <v>1.1859999999999999</v>
      </c>
      <c r="K786" s="91">
        <v>1.504</v>
      </c>
      <c r="L786" s="91">
        <v>1.0129999999999999</v>
      </c>
    </row>
    <row r="787" spans="8:12" ht="10.5" customHeight="1" x14ac:dyDescent="0.25">
      <c r="H787" s="307">
        <v>43891</v>
      </c>
      <c r="I787" s="306">
        <v>1.7789999999999999</v>
      </c>
      <c r="J787" s="91">
        <v>1.19</v>
      </c>
      <c r="K787" s="91">
        <v>1.512</v>
      </c>
      <c r="L787" s="91">
        <v>1.016</v>
      </c>
    </row>
    <row r="788" spans="8:12" ht="10.5" customHeight="1" x14ac:dyDescent="0.25">
      <c r="H788" s="307">
        <v>43892</v>
      </c>
      <c r="I788" s="306">
        <v>1.7330000000000001</v>
      </c>
      <c r="J788" s="91">
        <v>1.1919999999999999</v>
      </c>
      <c r="K788" s="91">
        <v>1.508</v>
      </c>
      <c r="L788" s="91">
        <v>1.0129999999999999</v>
      </c>
    </row>
    <row r="789" spans="8:12" ht="10.5" customHeight="1" x14ac:dyDescent="0.25">
      <c r="H789" s="307">
        <v>43893</v>
      </c>
      <c r="I789" s="306">
        <v>1.728</v>
      </c>
      <c r="J789" s="91">
        <v>1.1950000000000001</v>
      </c>
      <c r="K789" s="91">
        <v>1.512</v>
      </c>
      <c r="L789" s="91">
        <v>1.0149999999999999</v>
      </c>
    </row>
    <row r="790" spans="8:12" ht="10.5" customHeight="1" x14ac:dyDescent="0.25">
      <c r="H790" s="307">
        <v>43894</v>
      </c>
      <c r="I790" s="306">
        <v>1.756</v>
      </c>
      <c r="J790" s="91">
        <v>1.1930000000000001</v>
      </c>
      <c r="K790" s="91">
        <v>1.512</v>
      </c>
      <c r="L790" s="91">
        <v>1.014</v>
      </c>
    </row>
    <row r="791" spans="8:12" ht="10.5" customHeight="1" x14ac:dyDescent="0.25">
      <c r="H791" s="307">
        <v>43895</v>
      </c>
      <c r="I791" s="306">
        <v>1.792</v>
      </c>
      <c r="J791" s="91">
        <v>1.1930000000000001</v>
      </c>
      <c r="K791" s="91">
        <v>1.5129999999999999</v>
      </c>
      <c r="L791" s="91">
        <v>1.0129999999999999</v>
      </c>
    </row>
    <row r="792" spans="8:12" ht="10.5" customHeight="1" x14ac:dyDescent="0.25">
      <c r="H792" s="307">
        <v>43899</v>
      </c>
      <c r="I792" s="306">
        <v>1.863</v>
      </c>
      <c r="J792" s="91">
        <v>1.194</v>
      </c>
      <c r="K792" s="91">
        <v>1.5149999999999999</v>
      </c>
      <c r="L792" s="91">
        <v>1.014</v>
      </c>
    </row>
    <row r="793" spans="8:12" ht="10.5" customHeight="1" x14ac:dyDescent="0.25">
      <c r="H793" s="307">
        <v>43900</v>
      </c>
      <c r="I793" s="306">
        <v>1.7829999999999999</v>
      </c>
      <c r="J793" s="91">
        <v>1.2010000000000001</v>
      </c>
      <c r="K793" s="91">
        <v>1.5129999999999999</v>
      </c>
      <c r="L793" s="91">
        <v>1.0129999999999999</v>
      </c>
    </row>
    <row r="794" spans="8:12" ht="10.5" customHeight="1" x14ac:dyDescent="0.25">
      <c r="H794" s="307">
        <v>43901</v>
      </c>
      <c r="I794" s="306">
        <v>1.7669999999999999</v>
      </c>
      <c r="J794" s="91">
        <v>1.1990000000000001</v>
      </c>
      <c r="K794" s="91">
        <v>1.5109999999999999</v>
      </c>
      <c r="L794" s="91">
        <v>1.004</v>
      </c>
    </row>
    <row r="795" spans="8:12" ht="10.5" customHeight="1" x14ac:dyDescent="0.25">
      <c r="H795" s="307">
        <v>43902</v>
      </c>
      <c r="I795" s="306">
        <v>1.758</v>
      </c>
      <c r="J795" s="91">
        <v>1.198</v>
      </c>
      <c r="K795" s="91">
        <v>1.5109999999999999</v>
      </c>
      <c r="L795" s="91">
        <v>1.0029999999999999</v>
      </c>
    </row>
    <row r="796" spans="8:12" ht="10.5" customHeight="1" x14ac:dyDescent="0.25">
      <c r="H796" s="307">
        <v>43905</v>
      </c>
      <c r="I796" s="306">
        <v>1.792</v>
      </c>
      <c r="J796" s="91">
        <v>1.194</v>
      </c>
      <c r="K796" s="91">
        <v>1.51</v>
      </c>
      <c r="L796" s="91">
        <v>1</v>
      </c>
    </row>
    <row r="797" spans="8:12" ht="10.5" customHeight="1" x14ac:dyDescent="0.25">
      <c r="H797" s="307">
        <v>43906</v>
      </c>
      <c r="I797" s="306">
        <v>1.7529999999999999</v>
      </c>
      <c r="J797" s="91">
        <v>1.1930000000000001</v>
      </c>
      <c r="K797" s="91">
        <v>1.5069999999999999</v>
      </c>
      <c r="L797" s="91">
        <v>0.997</v>
      </c>
    </row>
    <row r="798" spans="8:12" ht="10.5" customHeight="1" x14ac:dyDescent="0.25">
      <c r="H798" s="307">
        <v>43907</v>
      </c>
      <c r="I798" s="306">
        <v>1.738</v>
      </c>
      <c r="J798" s="91">
        <v>1.1930000000000001</v>
      </c>
      <c r="K798" s="91">
        <v>1.5029999999999999</v>
      </c>
      <c r="L798" s="91">
        <v>0.996</v>
      </c>
    </row>
    <row r="799" spans="8:12" ht="10.5" customHeight="1" x14ac:dyDescent="0.25">
      <c r="H799" s="307">
        <v>43908</v>
      </c>
      <c r="I799" s="306">
        <v>1.732</v>
      </c>
      <c r="J799" s="91">
        <v>1.19</v>
      </c>
      <c r="K799" s="91">
        <v>1.502</v>
      </c>
      <c r="L799" s="91">
        <v>0.99399999999999999</v>
      </c>
    </row>
    <row r="800" spans="8:12" ht="10.5" customHeight="1" x14ac:dyDescent="0.25">
      <c r="H800" s="307">
        <v>43909</v>
      </c>
      <c r="I800" s="306">
        <v>1.7330000000000001</v>
      </c>
      <c r="J800" s="91">
        <v>1.1870000000000001</v>
      </c>
      <c r="K800" s="91">
        <v>1.5009999999999999</v>
      </c>
      <c r="L800" s="91">
        <v>0.99</v>
      </c>
    </row>
    <row r="801" spans="8:12" ht="10.5" customHeight="1" x14ac:dyDescent="0.25">
      <c r="H801" s="307">
        <v>43912</v>
      </c>
      <c r="I801" s="306">
        <v>1.7749999999999999</v>
      </c>
      <c r="J801" s="91">
        <v>1.1839999999999999</v>
      </c>
      <c r="K801" s="91">
        <v>1.4990000000000001</v>
      </c>
      <c r="L801" s="91">
        <v>0.98699999999999999</v>
      </c>
    </row>
    <row r="802" spans="8:12" ht="10.5" customHeight="1" x14ac:dyDescent="0.25">
      <c r="H802" s="307">
        <v>43913</v>
      </c>
      <c r="I802" s="306">
        <v>1.7430000000000001</v>
      </c>
      <c r="J802" s="91">
        <v>1.18</v>
      </c>
      <c r="K802" s="91">
        <v>1.494</v>
      </c>
      <c r="L802" s="91">
        <v>0.98</v>
      </c>
    </row>
    <row r="803" spans="8:12" ht="10.5" customHeight="1" x14ac:dyDescent="0.25">
      <c r="H803" s="307">
        <v>43914</v>
      </c>
      <c r="I803" s="306">
        <v>1.7390000000000001</v>
      </c>
      <c r="J803" s="91">
        <v>1.18</v>
      </c>
      <c r="K803" s="91">
        <v>1.492</v>
      </c>
      <c r="L803" s="91">
        <v>0.97899999999999998</v>
      </c>
    </row>
    <row r="804" spans="8:12" ht="10.5" customHeight="1" x14ac:dyDescent="0.25">
      <c r="H804" s="307">
        <v>43915</v>
      </c>
      <c r="I804" s="306">
        <v>1.7410000000000001</v>
      </c>
      <c r="J804" s="91">
        <v>1.18</v>
      </c>
      <c r="K804" s="91">
        <v>1.4890000000000001</v>
      </c>
      <c r="L804" s="91">
        <v>0.97699999999999998</v>
      </c>
    </row>
    <row r="805" spans="8:12" ht="10.5" customHeight="1" x14ac:dyDescent="0.25">
      <c r="H805" s="307">
        <v>43916</v>
      </c>
      <c r="I805" s="306">
        <v>1.7410000000000001</v>
      </c>
      <c r="J805" s="91">
        <v>1.179</v>
      </c>
      <c r="K805" s="91">
        <v>1.488</v>
      </c>
      <c r="L805" s="91">
        <v>0.97499999999999998</v>
      </c>
    </row>
    <row r="806" spans="8:12" ht="10.5" customHeight="1" x14ac:dyDescent="0.25">
      <c r="H806" s="307">
        <v>43919</v>
      </c>
      <c r="I806" s="306">
        <v>1.75</v>
      </c>
      <c r="J806" s="91">
        <v>1.18</v>
      </c>
      <c r="K806" s="91">
        <v>1.486</v>
      </c>
      <c r="L806" s="91">
        <v>0.97399999999999998</v>
      </c>
    </row>
    <row r="807" spans="8:12" ht="10.5" customHeight="1" x14ac:dyDescent="0.25">
      <c r="H807" s="307">
        <v>43920</v>
      </c>
      <c r="I807" s="306">
        <v>1.74</v>
      </c>
      <c r="J807" s="91">
        <v>1.179</v>
      </c>
      <c r="K807" s="91">
        <v>1.4830000000000001</v>
      </c>
      <c r="L807" s="91">
        <v>0.97099999999999997</v>
      </c>
    </row>
    <row r="808" spans="8:12" ht="10.5" customHeight="1" x14ac:dyDescent="0.25">
      <c r="H808" s="307">
        <v>43921</v>
      </c>
      <c r="I808" s="306">
        <v>1.764</v>
      </c>
      <c r="J808" s="91">
        <v>1.18</v>
      </c>
      <c r="K808" s="91">
        <v>1.4870000000000001</v>
      </c>
      <c r="L808" s="91">
        <v>0.97099999999999997</v>
      </c>
    </row>
    <row r="809" spans="8:12" ht="10.5" customHeight="1" x14ac:dyDescent="0.25">
      <c r="H809" s="307">
        <v>43922</v>
      </c>
      <c r="I809" s="306">
        <v>1.762</v>
      </c>
      <c r="J809" s="91">
        <v>1.1759999999999999</v>
      </c>
      <c r="K809" s="91">
        <v>1.4870000000000001</v>
      </c>
      <c r="L809" s="91">
        <v>0.97</v>
      </c>
    </row>
    <row r="810" spans="8:12" ht="10.5" customHeight="1" x14ac:dyDescent="0.25">
      <c r="H810" s="307">
        <v>43923</v>
      </c>
      <c r="I810" s="306">
        <v>1.7589999999999999</v>
      </c>
      <c r="J810" s="91">
        <v>1.1759999999999999</v>
      </c>
      <c r="K810" s="91">
        <v>1.4870000000000001</v>
      </c>
      <c r="L810" s="91">
        <v>0.96799999999999997</v>
      </c>
    </row>
    <row r="811" spans="8:12" ht="10.5" customHeight="1" x14ac:dyDescent="0.25">
      <c r="H811" s="307">
        <v>43926</v>
      </c>
      <c r="I811" s="306">
        <v>1.78</v>
      </c>
      <c r="J811" s="91">
        <v>1.173</v>
      </c>
      <c r="K811" s="91">
        <v>1.4830000000000001</v>
      </c>
      <c r="L811" s="91">
        <v>0.96499999999999997</v>
      </c>
    </row>
    <row r="812" spans="8:12" ht="10.5" customHeight="1" x14ac:dyDescent="0.25">
      <c r="H812" s="307">
        <v>43927</v>
      </c>
      <c r="I812" s="306">
        <v>1.7969999999999999</v>
      </c>
      <c r="J812" s="91">
        <v>1.1659999999999999</v>
      </c>
      <c r="K812" s="91">
        <v>1.48</v>
      </c>
      <c r="L812" s="91">
        <v>0.96</v>
      </c>
    </row>
    <row r="813" spans="8:12" ht="10.5" customHeight="1" x14ac:dyDescent="0.25">
      <c r="H813" s="307">
        <v>43928</v>
      </c>
      <c r="I813" s="306">
        <v>1.851</v>
      </c>
      <c r="J813" s="91">
        <v>1.1639999999999999</v>
      </c>
      <c r="K813" s="91">
        <v>1.4810000000000001</v>
      </c>
      <c r="L813" s="91">
        <v>0.96</v>
      </c>
    </row>
    <row r="814" spans="8:12" ht="10.5" customHeight="1" x14ac:dyDescent="0.25">
      <c r="H814" s="307">
        <v>43929</v>
      </c>
      <c r="I814" s="306">
        <v>1.8460000000000001</v>
      </c>
      <c r="J814" s="91">
        <v>1.163</v>
      </c>
      <c r="K814" s="91">
        <v>1.478</v>
      </c>
      <c r="L814" s="91">
        <v>0.95899999999999996</v>
      </c>
    </row>
    <row r="815" spans="8:12" ht="10.5" customHeight="1" x14ac:dyDescent="0.25">
      <c r="H815" s="307">
        <v>43930</v>
      </c>
      <c r="I815" s="306">
        <v>1.8380000000000001</v>
      </c>
      <c r="J815" s="91">
        <v>1.161</v>
      </c>
      <c r="K815" s="91">
        <v>1.478</v>
      </c>
      <c r="L815" s="91">
        <v>0.95599999999999996</v>
      </c>
    </row>
    <row r="816" spans="8:12" ht="10.5" customHeight="1" x14ac:dyDescent="0.25">
      <c r="H816" s="307">
        <v>43933</v>
      </c>
      <c r="I816" s="306">
        <v>1.849</v>
      </c>
      <c r="J816" s="91">
        <v>1.157</v>
      </c>
      <c r="K816" s="91">
        <v>1.478</v>
      </c>
      <c r="L816" s="91">
        <v>0.95299999999999996</v>
      </c>
    </row>
    <row r="817" spans="8:12" ht="10.5" customHeight="1" x14ac:dyDescent="0.25">
      <c r="H817" s="307">
        <v>43934</v>
      </c>
      <c r="I817" s="306">
        <v>1.8169999999999999</v>
      </c>
      <c r="J817" s="91">
        <v>1.1539999999999999</v>
      </c>
      <c r="K817" s="91">
        <v>1.4770000000000001</v>
      </c>
      <c r="L817" s="91">
        <v>0.95</v>
      </c>
    </row>
    <row r="818" spans="8:12" ht="10.5" customHeight="1" x14ac:dyDescent="0.25">
      <c r="H818" s="307">
        <v>43935</v>
      </c>
      <c r="I818" s="306">
        <v>1.82</v>
      </c>
      <c r="J818" s="91">
        <v>1.1539999999999999</v>
      </c>
      <c r="K818" s="91">
        <v>1.478</v>
      </c>
      <c r="L818" s="91">
        <v>0.95099999999999996</v>
      </c>
    </row>
    <row r="819" spans="8:12" ht="10.5" customHeight="1" x14ac:dyDescent="0.25">
      <c r="H819" s="307">
        <v>43936</v>
      </c>
      <c r="I819" s="306">
        <v>1.843</v>
      </c>
      <c r="J819" s="91">
        <v>1.1539999999999999</v>
      </c>
      <c r="K819" s="91">
        <v>1.4770000000000001</v>
      </c>
      <c r="L819" s="91">
        <v>0.95</v>
      </c>
    </row>
    <row r="820" spans="8:12" ht="10.5" customHeight="1" x14ac:dyDescent="0.25">
      <c r="H820" s="307">
        <v>43937</v>
      </c>
      <c r="I820" s="306">
        <v>1.8480000000000001</v>
      </c>
      <c r="J820" s="91">
        <v>1.1519999999999999</v>
      </c>
      <c r="K820" s="91">
        <v>1.476</v>
      </c>
      <c r="L820" s="91">
        <v>0.94799999999999995</v>
      </c>
    </row>
    <row r="821" spans="8:12" ht="10.5" customHeight="1" x14ac:dyDescent="0.25">
      <c r="H821" s="307">
        <v>43941</v>
      </c>
      <c r="I821" s="306">
        <v>1.8759999999999999</v>
      </c>
      <c r="J821" s="91">
        <v>1.151</v>
      </c>
      <c r="K821" s="91">
        <v>1.476</v>
      </c>
      <c r="L821" s="91">
        <v>0.94699999999999995</v>
      </c>
    </row>
    <row r="822" spans="8:12" ht="10.5" customHeight="1" x14ac:dyDescent="0.25">
      <c r="H822" s="307">
        <v>43942</v>
      </c>
      <c r="I822" s="306">
        <v>1.843</v>
      </c>
      <c r="J822" s="91">
        <v>1.151</v>
      </c>
      <c r="K822" s="91">
        <v>1.4730000000000001</v>
      </c>
      <c r="L822" s="91">
        <v>0.94299999999999995</v>
      </c>
    </row>
    <row r="823" spans="8:12" ht="10.5" customHeight="1" x14ac:dyDescent="0.25">
      <c r="H823" s="307">
        <v>43943</v>
      </c>
      <c r="I823" s="306">
        <v>1.857</v>
      </c>
      <c r="J823" s="91">
        <v>1.1499999999999999</v>
      </c>
      <c r="K823" s="91">
        <v>1.472</v>
      </c>
      <c r="L823" s="91">
        <v>0.94099999999999995</v>
      </c>
    </row>
    <row r="824" spans="8:12" ht="10.5" customHeight="1" x14ac:dyDescent="0.25">
      <c r="H824" s="307">
        <v>43944</v>
      </c>
      <c r="I824" s="306">
        <v>1.8819999999999999</v>
      </c>
      <c r="J824" s="91">
        <v>1.149</v>
      </c>
      <c r="K824" s="91">
        <v>1.4710000000000001</v>
      </c>
      <c r="L824" s="91">
        <v>0.94099999999999995</v>
      </c>
    </row>
    <row r="825" spans="8:12" ht="10.5" customHeight="1" x14ac:dyDescent="0.25">
      <c r="H825" s="307">
        <v>43947</v>
      </c>
      <c r="I825" s="306">
        <v>1.88</v>
      </c>
      <c r="J825" s="91">
        <v>1.147</v>
      </c>
      <c r="K825" s="91">
        <v>1.4730000000000001</v>
      </c>
      <c r="L825" s="91">
        <v>0.93799999999999994</v>
      </c>
    </row>
    <row r="826" spans="8:12" ht="10.5" customHeight="1" x14ac:dyDescent="0.25">
      <c r="H826" s="307">
        <v>43948</v>
      </c>
      <c r="I826" s="306">
        <v>1.84</v>
      </c>
      <c r="J826" s="91">
        <v>1.147</v>
      </c>
      <c r="K826" s="91">
        <v>1.472</v>
      </c>
      <c r="L826" s="91">
        <v>0.93600000000000005</v>
      </c>
    </row>
    <row r="827" spans="8:12" ht="10.5" customHeight="1" x14ac:dyDescent="0.25">
      <c r="H827" s="307">
        <v>43949</v>
      </c>
      <c r="I827" s="306">
        <v>1.839</v>
      </c>
      <c r="J827" s="91">
        <v>1.149</v>
      </c>
      <c r="K827" s="91">
        <v>1.4730000000000001</v>
      </c>
      <c r="L827" s="91">
        <v>0.93600000000000005</v>
      </c>
    </row>
    <row r="828" spans="8:12" ht="10.5" customHeight="1" x14ac:dyDescent="0.25">
      <c r="H828" s="307">
        <v>43950</v>
      </c>
      <c r="I828" s="306">
        <v>1.851</v>
      </c>
      <c r="J828" s="91">
        <v>1.1499999999999999</v>
      </c>
      <c r="K828" s="91">
        <v>1.4730000000000001</v>
      </c>
      <c r="L828" s="91">
        <v>0.93600000000000005</v>
      </c>
    </row>
    <row r="829" spans="8:12" ht="10.5" customHeight="1" x14ac:dyDescent="0.25">
      <c r="H829" s="307">
        <v>43954</v>
      </c>
      <c r="I829" s="306">
        <v>1.8859999999999999</v>
      </c>
      <c r="J829" s="91">
        <v>1.1499999999999999</v>
      </c>
      <c r="K829" s="91">
        <v>1.478</v>
      </c>
      <c r="L829" s="91">
        <v>0.93600000000000005</v>
      </c>
    </row>
    <row r="830" spans="8:12" ht="10.5" customHeight="1" x14ac:dyDescent="0.25">
      <c r="H830" s="307">
        <v>43955</v>
      </c>
      <c r="I830" s="306">
        <v>1.8440000000000001</v>
      </c>
      <c r="J830" s="91">
        <v>1.1499999999999999</v>
      </c>
      <c r="K830" s="91">
        <v>1.4750000000000001</v>
      </c>
      <c r="L830" s="91">
        <v>0.93200000000000005</v>
      </c>
    </row>
    <row r="831" spans="8:12" ht="10.5" customHeight="1" x14ac:dyDescent="0.25">
      <c r="H831" s="307">
        <v>43956</v>
      </c>
      <c r="I831" s="306">
        <v>1.8680000000000001</v>
      </c>
      <c r="J831" s="91">
        <v>1.1499999999999999</v>
      </c>
      <c r="K831" s="91">
        <v>1.476</v>
      </c>
      <c r="L831" s="91">
        <v>0.93200000000000005</v>
      </c>
    </row>
    <row r="832" spans="8:12" ht="10.5" customHeight="1" x14ac:dyDescent="0.25">
      <c r="H832" s="307">
        <v>43957</v>
      </c>
      <c r="I832" s="306">
        <v>1.8779999999999999</v>
      </c>
      <c r="J832" s="91">
        <v>1.1479999999999999</v>
      </c>
      <c r="K832" s="91">
        <v>1.4750000000000001</v>
      </c>
      <c r="L832" s="91">
        <v>0.93</v>
      </c>
    </row>
    <row r="833" spans="8:12" ht="10.5" customHeight="1" x14ac:dyDescent="0.25">
      <c r="H833" s="307">
        <v>43958</v>
      </c>
      <c r="I833" s="306">
        <v>1.9219999999999999</v>
      </c>
      <c r="J833" s="91">
        <v>1.147</v>
      </c>
      <c r="K833" s="91">
        <v>1.4750000000000001</v>
      </c>
      <c r="L833" s="91">
        <v>0.92900000000000005</v>
      </c>
    </row>
    <row r="834" spans="8:12" ht="10.5" customHeight="1" x14ac:dyDescent="0.25">
      <c r="H834" s="307">
        <v>43962</v>
      </c>
      <c r="I834" s="306">
        <v>1.948</v>
      </c>
      <c r="J834" s="91">
        <v>1.1459999999999999</v>
      </c>
      <c r="K834" s="91">
        <v>1.476</v>
      </c>
      <c r="L834" s="91">
        <v>0.92800000000000005</v>
      </c>
    </row>
    <row r="835" spans="8:12" ht="10.5" customHeight="1" x14ac:dyDescent="0.25">
      <c r="H835" s="307">
        <v>43963</v>
      </c>
      <c r="I835" s="306">
        <v>1.89</v>
      </c>
      <c r="J835" s="91">
        <v>1.1479999999999999</v>
      </c>
      <c r="K835" s="91">
        <v>1.474</v>
      </c>
      <c r="L835" s="91">
        <v>0.92300000000000004</v>
      </c>
    </row>
    <row r="836" spans="8:12" ht="10.5" customHeight="1" x14ac:dyDescent="0.25">
      <c r="H836" s="307">
        <v>43964</v>
      </c>
      <c r="I836" s="306">
        <v>1.8839999999999999</v>
      </c>
      <c r="J836" s="91">
        <v>1.1499999999999999</v>
      </c>
      <c r="K836" s="91">
        <v>1.4730000000000001</v>
      </c>
      <c r="L836" s="91">
        <v>0.92200000000000004</v>
      </c>
    </row>
    <row r="837" spans="8:12" ht="10.5" customHeight="1" x14ac:dyDescent="0.25">
      <c r="H837" s="307">
        <v>43965</v>
      </c>
      <c r="I837" s="306">
        <v>1.8879999999999999</v>
      </c>
      <c r="J837" s="91">
        <v>1.1499999999999999</v>
      </c>
      <c r="K837" s="91">
        <v>1.4730000000000001</v>
      </c>
      <c r="L837" s="91">
        <v>0.92200000000000004</v>
      </c>
    </row>
    <row r="838" spans="8:12" ht="10.5" customHeight="1" x14ac:dyDescent="0.25">
      <c r="H838" s="307">
        <v>43968</v>
      </c>
      <c r="I838" s="306">
        <v>1.9279999999999999</v>
      </c>
      <c r="J838" s="91">
        <v>1.1479999999999999</v>
      </c>
      <c r="K838" s="91">
        <v>1.4750000000000001</v>
      </c>
      <c r="L838" s="91">
        <v>0.92100000000000004</v>
      </c>
    </row>
    <row r="839" spans="8:12" ht="10.5" customHeight="1" x14ac:dyDescent="0.25">
      <c r="H839" s="307">
        <v>43969</v>
      </c>
      <c r="I839" s="306">
        <v>1.8859999999999999</v>
      </c>
      <c r="J839" s="91">
        <v>1.147</v>
      </c>
      <c r="K839" s="91">
        <v>1.4750000000000001</v>
      </c>
      <c r="L839" s="91">
        <v>0.91900000000000004</v>
      </c>
    </row>
    <row r="840" spans="8:12" ht="10.5" customHeight="1" x14ac:dyDescent="0.25">
      <c r="H840" s="307">
        <v>43970</v>
      </c>
      <c r="I840" s="306">
        <v>1.879</v>
      </c>
      <c r="J840" s="91">
        <v>1.147</v>
      </c>
      <c r="K840" s="91">
        <v>1.476</v>
      </c>
      <c r="L840" s="91">
        <v>0.92</v>
      </c>
    </row>
    <row r="841" spans="8:12" ht="10.5" customHeight="1" x14ac:dyDescent="0.25">
      <c r="H841" s="307">
        <v>43971</v>
      </c>
      <c r="I841" s="306">
        <v>1.8879999999999999</v>
      </c>
      <c r="J841" s="91">
        <v>1.147</v>
      </c>
      <c r="K841" s="91">
        <v>1.476</v>
      </c>
      <c r="L841" s="91">
        <v>0.92100000000000004</v>
      </c>
    </row>
    <row r="842" spans="8:12" ht="10.5" customHeight="1" x14ac:dyDescent="0.25">
      <c r="H842" s="307">
        <v>43972</v>
      </c>
      <c r="I842" s="306">
        <v>1.895</v>
      </c>
      <c r="J842" s="91">
        <v>1.1459999999999999</v>
      </c>
      <c r="K842" s="91">
        <v>1.476</v>
      </c>
      <c r="L842" s="91">
        <v>0.92100000000000004</v>
      </c>
    </row>
    <row r="843" spans="8:12" ht="10.5" customHeight="1" x14ac:dyDescent="0.25">
      <c r="H843" s="307">
        <v>43975</v>
      </c>
      <c r="I843" s="306">
        <v>1.921</v>
      </c>
      <c r="J843" s="91">
        <v>1.147</v>
      </c>
      <c r="K843" s="91">
        <v>1.478</v>
      </c>
      <c r="L843" s="91">
        <v>0.92100000000000004</v>
      </c>
    </row>
    <row r="844" spans="8:12" ht="10.5" customHeight="1" x14ac:dyDescent="0.25">
      <c r="H844" s="307">
        <v>43976</v>
      </c>
      <c r="I844" s="306">
        <v>1.8779999999999999</v>
      </c>
      <c r="J844" s="91">
        <v>1.1439999999999999</v>
      </c>
      <c r="K844" s="91">
        <v>1.4770000000000001</v>
      </c>
      <c r="L844" s="91">
        <v>0.91700000000000004</v>
      </c>
    </row>
    <row r="845" spans="8:12" ht="10.5" customHeight="1" x14ac:dyDescent="0.25">
      <c r="H845" s="307">
        <v>43977</v>
      </c>
      <c r="I845" s="306">
        <v>1.8660000000000001</v>
      </c>
      <c r="J845" s="91">
        <v>1.1439999999999999</v>
      </c>
      <c r="K845" s="91">
        <v>1.4770000000000001</v>
      </c>
      <c r="L845" s="91">
        <v>0.91700000000000004</v>
      </c>
    </row>
    <row r="846" spans="8:12" ht="10.5" customHeight="1" x14ac:dyDescent="0.25">
      <c r="H846" s="307">
        <v>43978</v>
      </c>
      <c r="I846" s="306">
        <v>1.8660000000000001</v>
      </c>
      <c r="J846" s="91">
        <v>1.1439999999999999</v>
      </c>
      <c r="K846" s="91">
        <v>1.4770000000000001</v>
      </c>
      <c r="L846" s="91">
        <v>0.91500000000000004</v>
      </c>
    </row>
    <row r="847" spans="8:12" ht="10.5" customHeight="1" x14ac:dyDescent="0.25">
      <c r="H847" s="307">
        <v>43979</v>
      </c>
      <c r="I847" s="306">
        <v>1.8859999999999999</v>
      </c>
      <c r="J847" s="91">
        <v>1.147</v>
      </c>
      <c r="K847" s="91">
        <v>1.478</v>
      </c>
      <c r="L847" s="91">
        <v>0.91500000000000004</v>
      </c>
    </row>
    <row r="848" spans="8:12" ht="10.5" customHeight="1" x14ac:dyDescent="0.25">
      <c r="H848" s="307">
        <v>43982</v>
      </c>
      <c r="I848" s="306">
        <v>1.9119999999999999</v>
      </c>
      <c r="J848" s="91">
        <v>1.149</v>
      </c>
      <c r="K848" s="91">
        <v>1.484</v>
      </c>
      <c r="L848" s="91">
        <v>0.91600000000000004</v>
      </c>
    </row>
    <row r="849" spans="8:12" ht="10.5" customHeight="1" x14ac:dyDescent="0.25">
      <c r="H849" s="307">
        <v>43983</v>
      </c>
      <c r="I849" s="306">
        <v>1.8740000000000001</v>
      </c>
      <c r="J849" s="91">
        <v>1.1499999999999999</v>
      </c>
      <c r="K849" s="91">
        <v>1.4870000000000001</v>
      </c>
      <c r="L849" s="91">
        <v>0.91800000000000004</v>
      </c>
    </row>
    <row r="850" spans="8:12" ht="10.5" customHeight="1" x14ac:dyDescent="0.25">
      <c r="H850" s="307">
        <v>43984</v>
      </c>
      <c r="I850" s="306">
        <v>1.8680000000000001</v>
      </c>
      <c r="J850" s="91">
        <v>1.149</v>
      </c>
      <c r="K850" s="91">
        <v>1.488</v>
      </c>
      <c r="L850" s="91">
        <v>0.91700000000000004</v>
      </c>
    </row>
    <row r="851" spans="8:12" ht="10.5" customHeight="1" x14ac:dyDescent="0.25">
      <c r="H851" s="307">
        <v>43985</v>
      </c>
      <c r="I851" s="306">
        <v>1.869</v>
      </c>
      <c r="J851" s="91">
        <v>1.149</v>
      </c>
      <c r="K851" s="91">
        <v>1.486</v>
      </c>
      <c r="L851" s="91">
        <v>0.91700000000000004</v>
      </c>
    </row>
    <row r="852" spans="8:12" ht="10.5" customHeight="1" x14ac:dyDescent="0.25">
      <c r="H852" s="307">
        <v>43986</v>
      </c>
      <c r="I852" s="306">
        <v>1.9</v>
      </c>
      <c r="J852" s="91">
        <v>1.1499999999999999</v>
      </c>
      <c r="K852" s="91">
        <v>1.484</v>
      </c>
      <c r="L852" s="91">
        <v>0.91600000000000004</v>
      </c>
    </row>
    <row r="853" spans="8:12" ht="10.5" customHeight="1" x14ac:dyDescent="0.25">
      <c r="H853" s="307">
        <v>43990</v>
      </c>
      <c r="I853" s="306">
        <v>1.994</v>
      </c>
      <c r="J853" s="91">
        <v>1.151</v>
      </c>
      <c r="K853" s="91">
        <v>1.486</v>
      </c>
      <c r="L853" s="91">
        <v>0.91600000000000004</v>
      </c>
    </row>
    <row r="854" spans="8:12" ht="10.5" customHeight="1" x14ac:dyDescent="0.25">
      <c r="H854" s="307">
        <v>43991</v>
      </c>
      <c r="I854" s="306">
        <v>1.925</v>
      </c>
      <c r="J854" s="91">
        <v>1.153</v>
      </c>
      <c r="K854" s="91">
        <v>1.486</v>
      </c>
      <c r="L854" s="91">
        <v>0.91500000000000004</v>
      </c>
    </row>
    <row r="855" spans="8:12" ht="10.5" customHeight="1" x14ac:dyDescent="0.25">
      <c r="H855" s="307">
        <v>43992</v>
      </c>
      <c r="I855" s="306">
        <v>1.9239999999999999</v>
      </c>
      <c r="J855" s="91">
        <v>1.151</v>
      </c>
      <c r="K855" s="91">
        <v>1.486</v>
      </c>
      <c r="L855" s="91">
        <v>0.91300000000000003</v>
      </c>
    </row>
    <row r="856" spans="8:12" ht="10.5" customHeight="1" x14ac:dyDescent="0.25">
      <c r="H856" s="307">
        <v>43993</v>
      </c>
      <c r="I856" s="306">
        <v>1.925</v>
      </c>
      <c r="J856" s="91">
        <v>1.1519999999999999</v>
      </c>
      <c r="K856" s="91">
        <v>1.4870000000000001</v>
      </c>
      <c r="L856" s="91">
        <v>0.91300000000000003</v>
      </c>
    </row>
    <row r="857" spans="8:12" ht="10.5" customHeight="1" x14ac:dyDescent="0.25">
      <c r="H857" s="307">
        <v>43996</v>
      </c>
      <c r="I857" s="306">
        <v>1.948</v>
      </c>
      <c r="J857" s="91">
        <v>1.1499999999999999</v>
      </c>
      <c r="K857" s="91">
        <v>1.49</v>
      </c>
      <c r="L857" s="91">
        <v>0.91300000000000003</v>
      </c>
    </row>
    <row r="858" spans="8:12" ht="10.5" customHeight="1" x14ac:dyDescent="0.25">
      <c r="H858" s="307">
        <v>43997</v>
      </c>
      <c r="I858" s="306">
        <v>1.9419999999999999</v>
      </c>
      <c r="J858" s="91">
        <v>1.149</v>
      </c>
      <c r="K858" s="91">
        <v>1.4890000000000001</v>
      </c>
      <c r="L858" s="91">
        <v>0.91100000000000003</v>
      </c>
    </row>
    <row r="859" spans="8:12" ht="10.5" customHeight="1" x14ac:dyDescent="0.25">
      <c r="H859" s="307">
        <v>43998</v>
      </c>
      <c r="I859" s="306">
        <v>1.9419999999999999</v>
      </c>
      <c r="J859" s="91">
        <v>1.1479999999999999</v>
      </c>
      <c r="K859" s="91">
        <v>1.4910000000000001</v>
      </c>
      <c r="L859" s="91">
        <v>0.91</v>
      </c>
    </row>
    <row r="860" spans="8:12" ht="10.5" customHeight="1" x14ac:dyDescent="0.25">
      <c r="H860" s="307">
        <v>43999</v>
      </c>
      <c r="I860" s="306">
        <v>1.9379999999999999</v>
      </c>
      <c r="J860" s="91">
        <v>1.147</v>
      </c>
      <c r="K860" s="91">
        <v>1.492</v>
      </c>
      <c r="L860" s="91">
        <v>0.91</v>
      </c>
    </row>
    <row r="861" spans="8:12" ht="10.5" customHeight="1" x14ac:dyDescent="0.25">
      <c r="H861" s="307">
        <v>44000</v>
      </c>
      <c r="I861" s="306">
        <v>1.9370000000000001</v>
      </c>
      <c r="J861" s="91">
        <v>1.1459999999999999</v>
      </c>
      <c r="K861" s="91">
        <v>1.49</v>
      </c>
      <c r="L861" s="91">
        <v>0.91</v>
      </c>
    </row>
    <row r="862" spans="8:12" ht="10.5" customHeight="1" x14ac:dyDescent="0.25">
      <c r="H862" s="307">
        <v>44003</v>
      </c>
      <c r="I862" s="306">
        <v>1.97</v>
      </c>
      <c r="J862" s="91">
        <v>1.1459999999999999</v>
      </c>
      <c r="K862" s="91">
        <v>1.4930000000000001</v>
      </c>
      <c r="L862" s="91">
        <v>0.90900000000000003</v>
      </c>
    </row>
    <row r="863" spans="8:12" ht="10.5" customHeight="1" x14ac:dyDescent="0.25">
      <c r="H863" s="307">
        <v>44004</v>
      </c>
      <c r="I863" s="306">
        <v>1.952</v>
      </c>
      <c r="J863" s="91">
        <v>1.1459999999999999</v>
      </c>
      <c r="K863" s="91">
        <v>1.4930000000000001</v>
      </c>
      <c r="L863" s="91">
        <v>0.90800000000000003</v>
      </c>
    </row>
    <row r="864" spans="8:12" ht="10.5" customHeight="1" x14ac:dyDescent="0.25">
      <c r="H864" s="307">
        <v>44005</v>
      </c>
      <c r="I864" s="306">
        <v>1.944</v>
      </c>
      <c r="J864" s="91">
        <v>1.145</v>
      </c>
      <c r="K864" s="91">
        <v>1.4950000000000001</v>
      </c>
      <c r="L864" s="91">
        <v>0.90900000000000003</v>
      </c>
    </row>
    <row r="865" spans="8:12" ht="10.5" customHeight="1" x14ac:dyDescent="0.25">
      <c r="H865" s="307">
        <v>44006</v>
      </c>
      <c r="I865" s="306">
        <v>1.94</v>
      </c>
      <c r="J865" s="91">
        <v>1.147</v>
      </c>
      <c r="K865" s="91">
        <v>1.4950000000000001</v>
      </c>
      <c r="L865" s="91">
        <v>0.91</v>
      </c>
    </row>
    <row r="866" spans="8:12" ht="10.5" customHeight="1" x14ac:dyDescent="0.25">
      <c r="H866" s="307">
        <v>44007</v>
      </c>
      <c r="I866" s="306">
        <v>1.9450000000000001</v>
      </c>
      <c r="J866" s="91">
        <v>1.1479999999999999</v>
      </c>
      <c r="K866" s="91">
        <v>1.496</v>
      </c>
      <c r="L866" s="91">
        <v>0.91</v>
      </c>
    </row>
    <row r="867" spans="8:12" ht="10.5" customHeight="1" x14ac:dyDescent="0.25">
      <c r="H867" s="307">
        <v>44011</v>
      </c>
      <c r="I867" s="306">
        <v>1.978</v>
      </c>
      <c r="J867" s="91">
        <v>1.1479999999999999</v>
      </c>
      <c r="K867" s="91">
        <v>1.498</v>
      </c>
      <c r="L867" s="91">
        <v>0.90900000000000003</v>
      </c>
    </row>
    <row r="868" spans="8:12" ht="10.5" customHeight="1" x14ac:dyDescent="0.25">
      <c r="H868" s="307">
        <v>44012</v>
      </c>
      <c r="I868" s="306">
        <v>1.9570000000000001</v>
      </c>
      <c r="J868" s="91">
        <v>1.1519999999999999</v>
      </c>
      <c r="K868" s="91">
        <v>1.502</v>
      </c>
      <c r="L868" s="91">
        <v>0.90900000000000003</v>
      </c>
    </row>
    <row r="869" spans="8:12" ht="10.5" customHeight="1" x14ac:dyDescent="0.25">
      <c r="H869" s="307">
        <v>44013</v>
      </c>
      <c r="I869" s="306">
        <v>1.95</v>
      </c>
      <c r="J869" s="91">
        <v>1.1519999999999999</v>
      </c>
      <c r="K869" s="91">
        <v>1.5</v>
      </c>
      <c r="L869" s="91">
        <v>0.90700000000000003</v>
      </c>
    </row>
    <row r="870" spans="8:12" ht="10.5" customHeight="1" x14ac:dyDescent="0.25">
      <c r="H870" s="307">
        <v>44014</v>
      </c>
      <c r="I870" s="306">
        <v>1.944</v>
      </c>
      <c r="J870" s="91">
        <v>1.153</v>
      </c>
      <c r="K870" s="91">
        <v>1.5009999999999999</v>
      </c>
      <c r="L870" s="91">
        <v>0.90800000000000003</v>
      </c>
    </row>
    <row r="871" spans="8:12" ht="10.5" customHeight="1" x14ac:dyDescent="0.25">
      <c r="H871" s="307">
        <v>44017</v>
      </c>
      <c r="I871" s="306">
        <v>1.9630000000000001</v>
      </c>
      <c r="J871" s="91">
        <v>1.1539999999999999</v>
      </c>
      <c r="K871" s="91">
        <v>1.5009999999999999</v>
      </c>
      <c r="L871" s="91">
        <v>0.90900000000000003</v>
      </c>
    </row>
    <row r="872" spans="8:12" ht="10.5" customHeight="1" x14ac:dyDescent="0.25">
      <c r="H872" s="307">
        <v>44018</v>
      </c>
      <c r="I872" s="306">
        <v>1.974</v>
      </c>
      <c r="J872" s="91">
        <v>1.153</v>
      </c>
      <c r="K872" s="91">
        <v>1.5</v>
      </c>
      <c r="L872" s="91">
        <v>0.90600000000000003</v>
      </c>
    </row>
    <row r="873" spans="8:12" ht="10.5" customHeight="1" x14ac:dyDescent="0.25">
      <c r="H873" s="307">
        <v>44019</v>
      </c>
      <c r="I873" s="306">
        <v>2.0219999999999998</v>
      </c>
      <c r="J873" s="91">
        <v>1.155</v>
      </c>
      <c r="K873" s="91">
        <v>1.502</v>
      </c>
      <c r="L873" s="91">
        <v>0.90700000000000003</v>
      </c>
    </row>
    <row r="874" spans="8:12" ht="10.5" customHeight="1" x14ac:dyDescent="0.25">
      <c r="H874" s="307">
        <v>44020</v>
      </c>
      <c r="I874" s="306">
        <v>2.016</v>
      </c>
      <c r="J874" s="91">
        <v>1.1519999999999999</v>
      </c>
      <c r="K874" s="91">
        <v>1.5009999999999999</v>
      </c>
      <c r="L874" s="91">
        <v>0.90700000000000003</v>
      </c>
    </row>
    <row r="875" spans="8:12" ht="10.5" customHeight="1" x14ac:dyDescent="0.25">
      <c r="H875" s="307">
        <v>44021</v>
      </c>
      <c r="I875" s="306">
        <v>2.0049999999999999</v>
      </c>
      <c r="J875" s="91">
        <v>1.1539999999999999</v>
      </c>
      <c r="K875" s="91">
        <v>1.5</v>
      </c>
      <c r="L875" s="91">
        <v>0.90600000000000003</v>
      </c>
    </row>
    <row r="876" spans="8:12" ht="10.5" customHeight="1" x14ac:dyDescent="0.25">
      <c r="H876" s="307">
        <v>44024</v>
      </c>
      <c r="I876" s="306">
        <v>2.0089999999999999</v>
      </c>
      <c r="J876" s="91">
        <v>1.155</v>
      </c>
      <c r="K876" s="91">
        <v>1.4990000000000001</v>
      </c>
      <c r="L876" s="91">
        <v>0.90600000000000003</v>
      </c>
    </row>
    <row r="877" spans="8:12" ht="10.5" customHeight="1" x14ac:dyDescent="0.25">
      <c r="H877" s="307">
        <v>44025</v>
      </c>
      <c r="I877" s="306">
        <v>1.9690000000000001</v>
      </c>
      <c r="J877" s="91">
        <v>1.155</v>
      </c>
      <c r="K877" s="91">
        <v>1.4970000000000001</v>
      </c>
      <c r="L877" s="91">
        <v>0.90300000000000002</v>
      </c>
    </row>
    <row r="878" spans="8:12" ht="10.5" customHeight="1" x14ac:dyDescent="0.25">
      <c r="H878" s="307">
        <v>44026</v>
      </c>
      <c r="I878" s="306">
        <v>1.9650000000000001</v>
      </c>
      <c r="J878" s="91">
        <v>1.155</v>
      </c>
      <c r="K878" s="91">
        <v>1.4950000000000001</v>
      </c>
      <c r="L878" s="91">
        <v>0.90200000000000002</v>
      </c>
    </row>
    <row r="879" spans="8:12" ht="10.5" customHeight="1" x14ac:dyDescent="0.25">
      <c r="H879" s="307"/>
      <c r="I879" s="306"/>
      <c r="J879" s="91"/>
      <c r="K879" s="91"/>
      <c r="L879" s="91"/>
    </row>
    <row r="880" spans="8:12" ht="10.5" customHeight="1" x14ac:dyDescent="0.25">
      <c r="H880" s="307"/>
      <c r="I880" s="306"/>
      <c r="J880" s="91"/>
      <c r="K880" s="91"/>
      <c r="L880" s="91"/>
    </row>
    <row r="881" spans="8:12" ht="10.5" customHeight="1" x14ac:dyDescent="0.25">
      <c r="H881" s="307"/>
      <c r="I881" s="306"/>
      <c r="J881" s="91"/>
      <c r="K881" s="91"/>
      <c r="L881" s="91"/>
    </row>
    <row r="882" spans="8:12" ht="10.5" customHeight="1" x14ac:dyDescent="0.25">
      <c r="H882" s="307"/>
      <c r="I882" s="306"/>
      <c r="J882" s="91"/>
      <c r="K882" s="91"/>
      <c r="L882" s="91"/>
    </row>
    <row r="883" spans="8:12" ht="10.5" customHeight="1" x14ac:dyDescent="0.25">
      <c r="H883" s="307"/>
      <c r="I883" s="306"/>
      <c r="J883" s="91"/>
      <c r="K883" s="91"/>
      <c r="L883" s="91"/>
    </row>
    <row r="884" spans="8:12" ht="10.5" customHeight="1" x14ac:dyDescent="0.25">
      <c r="H884" s="307"/>
      <c r="I884" s="306"/>
      <c r="J884" s="91"/>
      <c r="K884" s="91"/>
      <c r="L884" s="9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61"/>
  <sheetViews>
    <sheetView showGridLines="0" zoomScale="120" zoomScaleNormal="120" workbookViewId="0"/>
  </sheetViews>
  <sheetFormatPr defaultColWidth="9.140625" defaultRowHeight="10.5" customHeight="1" x14ac:dyDescent="0.2"/>
  <cols>
    <col min="1" max="1" width="9.140625" style="89"/>
    <col min="2" max="2" width="11.85546875" style="89" customWidth="1"/>
    <col min="3" max="6" width="9.140625" style="89"/>
    <col min="7" max="8" width="12" style="89" customWidth="1"/>
    <col min="9" max="9" width="14.140625" style="89" customWidth="1"/>
    <col min="10" max="11" width="12" style="89" customWidth="1"/>
    <col min="12" max="12" width="14.140625" style="89" customWidth="1"/>
    <col min="13" max="13" width="12" style="89" customWidth="1"/>
    <col min="14" max="14" width="12" style="194" customWidth="1"/>
    <col min="15" max="15" width="9.28515625" style="194" bestFit="1" customWidth="1"/>
    <col min="16" max="16" width="12" style="194" bestFit="1" customWidth="1"/>
    <col min="17" max="17" width="11" style="89" bestFit="1" customWidth="1"/>
    <col min="18" max="18" width="11.85546875" style="89" bestFit="1" customWidth="1"/>
    <col min="19" max="21" width="12" style="89" bestFit="1" customWidth="1"/>
    <col min="22" max="22" width="9.28515625" style="89" bestFit="1" customWidth="1"/>
    <col min="23" max="27" width="9.140625" style="89"/>
    <col min="28" max="33" width="9.140625" style="194"/>
    <col min="34" max="34" width="16.42578125" style="194" customWidth="1"/>
    <col min="35" max="35" width="6.140625" style="194" customWidth="1"/>
    <col min="36" max="36" width="12.5703125" style="194" bestFit="1" customWidth="1"/>
    <col min="37" max="16384" width="9.140625" style="194"/>
  </cols>
  <sheetData>
    <row r="1" spans="1:18" s="89" customFormat="1" ht="10.5" customHeight="1" x14ac:dyDescent="0.2">
      <c r="A1" s="89" t="s">
        <v>4</v>
      </c>
      <c r="B1" s="90" t="s">
        <v>569</v>
      </c>
      <c r="I1" s="331" t="s">
        <v>9</v>
      </c>
      <c r="J1" s="332"/>
      <c r="K1" s="332"/>
    </row>
    <row r="2" spans="1:18" s="89" customFormat="1" ht="10.5" customHeight="1" x14ac:dyDescent="0.2">
      <c r="A2" s="89" t="s">
        <v>1</v>
      </c>
      <c r="B2" s="90" t="s">
        <v>570</v>
      </c>
    </row>
    <row r="3" spans="1:18" s="89" customFormat="1" ht="10.5" customHeight="1" x14ac:dyDescent="0.2">
      <c r="A3" s="89" t="s">
        <v>6</v>
      </c>
      <c r="B3" s="89" t="s">
        <v>7</v>
      </c>
    </row>
    <row r="4" spans="1:18" s="89" customFormat="1" ht="10.5" customHeight="1" x14ac:dyDescent="0.2">
      <c r="A4" s="89" t="s">
        <v>2</v>
      </c>
      <c r="B4" s="89" t="s">
        <v>8</v>
      </c>
    </row>
    <row r="5" spans="1:18" s="89" customFormat="1" ht="10.5" customHeight="1" x14ac:dyDescent="0.2">
      <c r="A5" s="89" t="s">
        <v>5</v>
      </c>
    </row>
    <row r="6" spans="1:18" s="89" customFormat="1" ht="10.5" customHeight="1" x14ac:dyDescent="0.2">
      <c r="A6" s="89" t="s">
        <v>3</v>
      </c>
    </row>
    <row r="7" spans="1:18" s="89" customFormat="1" ht="10.5" customHeight="1" x14ac:dyDescent="0.2"/>
    <row r="8" spans="1:18" s="89" customFormat="1" ht="10.5" customHeight="1" x14ac:dyDescent="0.2"/>
    <row r="9" spans="1:18" s="89" customFormat="1" ht="10.5" customHeight="1" x14ac:dyDescent="0.2">
      <c r="G9" s="194"/>
      <c r="H9" s="194" t="s">
        <v>243</v>
      </c>
      <c r="I9" s="194" t="s">
        <v>244</v>
      </c>
      <c r="J9" s="194" t="s">
        <v>245</v>
      </c>
      <c r="K9" s="194" t="s">
        <v>246</v>
      </c>
      <c r="L9" s="194" t="s">
        <v>247</v>
      </c>
    </row>
    <row r="10" spans="1:18" s="89" customFormat="1" ht="10.5" customHeight="1" x14ac:dyDescent="0.2">
      <c r="G10" s="194"/>
      <c r="H10" s="194" t="s">
        <v>248</v>
      </c>
      <c r="I10" s="194" t="s">
        <v>249</v>
      </c>
      <c r="J10" s="194" t="s">
        <v>250</v>
      </c>
      <c r="K10" s="194" t="s">
        <v>251</v>
      </c>
      <c r="L10" s="194" t="s">
        <v>252</v>
      </c>
    </row>
    <row r="11" spans="1:18" s="89" customFormat="1" ht="10.5" hidden="1" customHeight="1" x14ac:dyDescent="0.2">
      <c r="G11" s="219" t="s">
        <v>253</v>
      </c>
      <c r="H11" s="217">
        <v>0.23200000000000001</v>
      </c>
      <c r="I11" s="217">
        <v>6.6000000000000003E-2</v>
      </c>
      <c r="J11" s="217">
        <v>0.182</v>
      </c>
      <c r="K11" s="217">
        <v>0.20300000000000001</v>
      </c>
      <c r="L11" s="217">
        <v>0.316</v>
      </c>
      <c r="N11" s="91"/>
      <c r="O11" s="91"/>
      <c r="P11" s="91"/>
      <c r="Q11" s="91"/>
      <c r="R11" s="91"/>
    </row>
    <row r="12" spans="1:18" s="89" customFormat="1" ht="10.5" hidden="1" customHeight="1" x14ac:dyDescent="0.2">
      <c r="G12" s="219"/>
      <c r="H12" s="217">
        <v>0.20300000000000001</v>
      </c>
      <c r="I12" s="217">
        <v>7.1999999999999995E-2</v>
      </c>
      <c r="J12" s="217">
        <v>0.183</v>
      </c>
      <c r="K12" s="217">
        <v>0.20399999999999999</v>
      </c>
      <c r="L12" s="217">
        <v>0.33800000000000002</v>
      </c>
      <c r="N12" s="91"/>
      <c r="O12" s="91"/>
      <c r="P12" s="91"/>
      <c r="Q12" s="91"/>
      <c r="R12" s="91"/>
    </row>
    <row r="13" spans="1:18" s="89" customFormat="1" ht="10.5" hidden="1" customHeight="1" x14ac:dyDescent="0.2">
      <c r="G13" s="219"/>
      <c r="H13" s="217">
        <v>0.23200000000000001</v>
      </c>
      <c r="I13" s="217">
        <v>7.0000000000000007E-2</v>
      </c>
      <c r="J13" s="217">
        <v>0.184</v>
      </c>
      <c r="K13" s="217">
        <v>0.183</v>
      </c>
      <c r="L13" s="217">
        <v>0.33200000000000002</v>
      </c>
      <c r="N13" s="91"/>
      <c r="O13" s="91"/>
      <c r="P13" s="91"/>
      <c r="Q13" s="91"/>
      <c r="R13" s="91"/>
    </row>
    <row r="14" spans="1:18" s="89" customFormat="1" ht="10.5" hidden="1" customHeight="1" x14ac:dyDescent="0.2">
      <c r="G14" s="219"/>
      <c r="H14" s="217">
        <v>0.252</v>
      </c>
      <c r="I14" s="217">
        <v>6.4000000000000001E-2</v>
      </c>
      <c r="J14" s="217">
        <v>0.192</v>
      </c>
      <c r="K14" s="217">
        <v>8.3000000000000004E-2</v>
      </c>
      <c r="L14" s="217">
        <v>0.40799999999999997</v>
      </c>
      <c r="N14" s="91"/>
      <c r="O14" s="91"/>
      <c r="P14" s="91"/>
      <c r="Q14" s="91"/>
      <c r="R14" s="91"/>
    </row>
    <row r="15" spans="1:18" s="89" customFormat="1" ht="10.5" hidden="1" customHeight="1" x14ac:dyDescent="0.2">
      <c r="G15" s="219"/>
      <c r="H15" s="217">
        <v>0.28100000000000003</v>
      </c>
      <c r="I15" s="217">
        <v>6.9000000000000006E-2</v>
      </c>
      <c r="J15" s="217">
        <v>0.17199999999999999</v>
      </c>
      <c r="K15" s="217">
        <v>0.17599999999999999</v>
      </c>
      <c r="L15" s="217">
        <v>0.30199999999999999</v>
      </c>
      <c r="N15" s="91"/>
      <c r="O15" s="91"/>
      <c r="P15" s="91"/>
      <c r="Q15" s="91"/>
      <c r="R15" s="91"/>
    </row>
    <row r="16" spans="1:18" s="89" customFormat="1" ht="10.5" hidden="1" customHeight="1" x14ac:dyDescent="0.2">
      <c r="G16" s="219"/>
      <c r="H16" s="217">
        <v>0.27600000000000002</v>
      </c>
      <c r="I16" s="217">
        <v>0.06</v>
      </c>
      <c r="J16" s="217">
        <v>0.182</v>
      </c>
      <c r="K16" s="217">
        <v>7.1999999999999995E-2</v>
      </c>
      <c r="L16" s="217">
        <v>0.41</v>
      </c>
      <c r="N16" s="91"/>
      <c r="O16" s="91"/>
      <c r="P16" s="91"/>
      <c r="Q16" s="91"/>
      <c r="R16" s="91"/>
    </row>
    <row r="17" spans="7:18" s="89" customFormat="1" ht="10.5" hidden="1" customHeight="1" x14ac:dyDescent="0.2">
      <c r="G17" s="219" t="s">
        <v>254</v>
      </c>
      <c r="H17" s="217">
        <v>0.27400000000000002</v>
      </c>
      <c r="I17" s="217">
        <v>6.6000000000000003E-2</v>
      </c>
      <c r="J17" s="217">
        <v>0.158</v>
      </c>
      <c r="K17" s="217">
        <v>0.17299999999999999</v>
      </c>
      <c r="L17" s="217">
        <v>0.33100000000000002</v>
      </c>
      <c r="N17" s="91"/>
      <c r="O17" s="91"/>
      <c r="P17" s="91"/>
      <c r="Q17" s="91"/>
      <c r="R17" s="91"/>
    </row>
    <row r="18" spans="7:18" s="89" customFormat="1" ht="10.5" hidden="1" customHeight="1" x14ac:dyDescent="0.2">
      <c r="G18" s="219"/>
      <c r="H18" s="217">
        <v>0.249</v>
      </c>
      <c r="I18" s="217">
        <v>7.8E-2</v>
      </c>
      <c r="J18" s="217">
        <v>0.16200000000000001</v>
      </c>
      <c r="K18" s="217">
        <v>7.3999999999999996E-2</v>
      </c>
      <c r="L18" s="217">
        <v>0.437</v>
      </c>
      <c r="N18" s="91"/>
      <c r="O18" s="91"/>
      <c r="P18" s="91"/>
      <c r="Q18" s="91"/>
      <c r="R18" s="91"/>
    </row>
    <row r="19" spans="7:18" s="89" customFormat="1" ht="10.5" hidden="1" customHeight="1" x14ac:dyDescent="0.2">
      <c r="G19" s="219"/>
      <c r="H19" s="217">
        <v>0.26</v>
      </c>
      <c r="I19" s="217">
        <v>7.9000000000000001E-2</v>
      </c>
      <c r="J19" s="217">
        <v>0.158</v>
      </c>
      <c r="K19" s="217">
        <v>7.4999999999999997E-2</v>
      </c>
      <c r="L19" s="217">
        <v>0.42899999999999999</v>
      </c>
      <c r="N19" s="91"/>
      <c r="O19" s="91"/>
      <c r="P19" s="91"/>
      <c r="Q19" s="91"/>
      <c r="R19" s="91"/>
    </row>
    <row r="20" spans="7:18" s="89" customFormat="1" ht="10.5" hidden="1" customHeight="1" x14ac:dyDescent="0.2">
      <c r="G20" s="219"/>
      <c r="H20" s="217">
        <v>0.29499999999999998</v>
      </c>
      <c r="I20" s="217">
        <v>7.0000000000000007E-2</v>
      </c>
      <c r="J20" s="217">
        <v>0.151</v>
      </c>
      <c r="K20" s="217">
        <v>0.18</v>
      </c>
      <c r="L20" s="217">
        <v>0.30299999999999999</v>
      </c>
      <c r="N20" s="91"/>
      <c r="O20" s="91"/>
      <c r="P20" s="91"/>
      <c r="Q20" s="91"/>
      <c r="R20" s="91"/>
    </row>
    <row r="21" spans="7:18" s="89" customFormat="1" ht="10.5" hidden="1" customHeight="1" x14ac:dyDescent="0.2">
      <c r="G21" s="219"/>
      <c r="H21" s="217">
        <v>0.26900000000000002</v>
      </c>
      <c r="I21" s="217">
        <v>7.2999999999999995E-2</v>
      </c>
      <c r="J21" s="217">
        <v>0.13900000000000001</v>
      </c>
      <c r="K21" s="217">
        <v>0.2</v>
      </c>
      <c r="L21" s="217">
        <v>0.318</v>
      </c>
      <c r="N21" s="91"/>
      <c r="O21" s="91"/>
      <c r="P21" s="91"/>
      <c r="Q21" s="91"/>
      <c r="R21" s="91"/>
    </row>
    <row r="22" spans="7:18" s="89" customFormat="1" ht="10.5" hidden="1" customHeight="1" x14ac:dyDescent="0.2">
      <c r="G22" s="219"/>
      <c r="H22" s="217">
        <v>0.25600000000000001</v>
      </c>
      <c r="I22" s="217">
        <v>8.2000000000000003E-2</v>
      </c>
      <c r="J22" s="217">
        <v>0.13900000000000001</v>
      </c>
      <c r="K22" s="217">
        <v>0.22800000000000001</v>
      </c>
      <c r="L22" s="217">
        <v>0.29599999999999999</v>
      </c>
      <c r="N22" s="91"/>
      <c r="O22" s="91"/>
      <c r="P22" s="91"/>
      <c r="Q22" s="91"/>
      <c r="R22" s="91"/>
    </row>
    <row r="23" spans="7:18" s="89" customFormat="1" ht="10.5" hidden="1" customHeight="1" x14ac:dyDescent="0.2">
      <c r="G23" s="219" t="s">
        <v>255</v>
      </c>
      <c r="H23" s="217">
        <v>0.246</v>
      </c>
      <c r="I23" s="217">
        <v>7.8E-2</v>
      </c>
      <c r="J23" s="217">
        <v>0.152</v>
      </c>
      <c r="K23" s="217">
        <v>0.21199999999999999</v>
      </c>
      <c r="L23" s="217">
        <v>0.312</v>
      </c>
      <c r="N23" s="91"/>
      <c r="O23" s="91"/>
      <c r="P23" s="91"/>
      <c r="Q23" s="91"/>
      <c r="R23" s="91"/>
    </row>
    <row r="24" spans="7:18" s="89" customFormat="1" ht="10.5" hidden="1" customHeight="1" x14ac:dyDescent="0.2">
      <c r="G24" s="219"/>
      <c r="H24" s="217">
        <v>0.22500000000000001</v>
      </c>
      <c r="I24" s="217">
        <v>7.6999999999999999E-2</v>
      </c>
      <c r="J24" s="217">
        <v>0.14399999999999999</v>
      </c>
      <c r="K24" s="217">
        <v>0.23100000000000001</v>
      </c>
      <c r="L24" s="217">
        <v>0.32300000000000001</v>
      </c>
      <c r="N24" s="91"/>
      <c r="O24" s="91"/>
      <c r="P24" s="91"/>
      <c r="Q24" s="91"/>
      <c r="R24" s="91"/>
    </row>
    <row r="25" spans="7:18" s="89" customFormat="1" ht="10.5" hidden="1" customHeight="1" x14ac:dyDescent="0.2">
      <c r="G25" s="219"/>
      <c r="H25" s="217">
        <v>0.23699999999999999</v>
      </c>
      <c r="I25" s="217">
        <v>8.4000000000000005E-2</v>
      </c>
      <c r="J25" s="217">
        <v>0.157</v>
      </c>
      <c r="K25" s="217">
        <v>0.22600000000000001</v>
      </c>
      <c r="L25" s="217">
        <v>0.29699999999999999</v>
      </c>
      <c r="N25" s="91"/>
      <c r="O25" s="91"/>
      <c r="P25" s="91"/>
      <c r="Q25" s="91"/>
      <c r="R25" s="91"/>
    </row>
    <row r="26" spans="7:18" s="89" customFormat="1" ht="10.5" hidden="1" customHeight="1" x14ac:dyDescent="0.2">
      <c r="G26" s="219"/>
      <c r="H26" s="217">
        <v>0.27900000000000003</v>
      </c>
      <c r="I26" s="217">
        <v>7.9000000000000001E-2</v>
      </c>
      <c r="J26" s="217">
        <v>0.159</v>
      </c>
      <c r="K26" s="217">
        <v>6.0999999999999999E-2</v>
      </c>
      <c r="L26" s="217">
        <v>0.42199999999999999</v>
      </c>
      <c r="N26" s="91"/>
      <c r="O26" s="91"/>
      <c r="P26" s="91"/>
      <c r="Q26" s="91"/>
      <c r="R26" s="91"/>
    </row>
    <row r="27" spans="7:18" s="89" customFormat="1" ht="10.5" hidden="1" customHeight="1" x14ac:dyDescent="0.2">
      <c r="G27" s="219"/>
      <c r="H27" s="217">
        <v>0.27700000000000002</v>
      </c>
      <c r="I27" s="217">
        <v>8.7999999999999995E-2</v>
      </c>
      <c r="J27" s="217">
        <v>0.155</v>
      </c>
      <c r="K27" s="217">
        <v>0.216</v>
      </c>
      <c r="L27" s="217">
        <v>0.26500000000000001</v>
      </c>
      <c r="N27" s="91"/>
      <c r="O27" s="91"/>
      <c r="P27" s="91"/>
      <c r="Q27" s="91"/>
      <c r="R27" s="91"/>
    </row>
    <row r="28" spans="7:18" s="89" customFormat="1" ht="10.5" hidden="1" customHeight="1" x14ac:dyDescent="0.2">
      <c r="G28" s="220"/>
      <c r="H28" s="217">
        <v>0.28299999999999997</v>
      </c>
      <c r="I28" s="217">
        <v>7.8E-2</v>
      </c>
      <c r="J28" s="217">
        <v>0.151</v>
      </c>
      <c r="K28" s="217">
        <v>7.0999999999999994E-2</v>
      </c>
      <c r="L28" s="217">
        <v>0.41799999999999998</v>
      </c>
      <c r="N28" s="91"/>
      <c r="O28" s="91"/>
      <c r="P28" s="91"/>
      <c r="Q28" s="91"/>
      <c r="R28" s="91"/>
    </row>
    <row r="29" spans="7:18" s="89" customFormat="1" ht="10.5" hidden="1" customHeight="1" x14ac:dyDescent="0.2">
      <c r="G29" s="219" t="s">
        <v>256</v>
      </c>
      <c r="H29" s="217">
        <v>0.27900000000000003</v>
      </c>
      <c r="I29" s="217">
        <v>8.2000000000000003E-2</v>
      </c>
      <c r="J29" s="217">
        <v>0.13600000000000001</v>
      </c>
      <c r="K29" s="217">
        <v>0.22500000000000001</v>
      </c>
      <c r="L29" s="217">
        <v>0.27800000000000002</v>
      </c>
      <c r="N29" s="91"/>
      <c r="O29" s="91"/>
      <c r="P29" s="91"/>
      <c r="Q29" s="91"/>
      <c r="R29" s="91"/>
    </row>
    <row r="30" spans="7:18" s="89" customFormat="1" ht="10.5" hidden="1" customHeight="1" x14ac:dyDescent="0.2">
      <c r="G30" s="219"/>
      <c r="H30" s="217">
        <v>0.26600000000000001</v>
      </c>
      <c r="I30" s="217">
        <v>0.08</v>
      </c>
      <c r="J30" s="217">
        <v>0.14099999999999999</v>
      </c>
      <c r="K30" s="217">
        <v>7.0999999999999994E-2</v>
      </c>
      <c r="L30" s="217">
        <v>0.443</v>
      </c>
      <c r="N30" s="91"/>
      <c r="O30" s="91"/>
      <c r="P30" s="91"/>
      <c r="Q30" s="91"/>
      <c r="R30" s="91"/>
    </row>
    <row r="31" spans="7:18" s="89" customFormat="1" ht="10.5" hidden="1" customHeight="1" x14ac:dyDescent="0.2">
      <c r="G31" s="219"/>
      <c r="H31" s="217">
        <v>0.26800000000000002</v>
      </c>
      <c r="I31" s="217">
        <v>7.8E-2</v>
      </c>
      <c r="J31" s="217">
        <v>0.13400000000000001</v>
      </c>
      <c r="K31" s="217">
        <v>6.6000000000000003E-2</v>
      </c>
      <c r="L31" s="217">
        <v>0.45500000000000002</v>
      </c>
      <c r="N31" s="91"/>
      <c r="O31" s="91"/>
      <c r="P31" s="91"/>
      <c r="Q31" s="91"/>
      <c r="R31" s="91"/>
    </row>
    <row r="32" spans="7:18" s="89" customFormat="1" ht="10.5" hidden="1" customHeight="1" x14ac:dyDescent="0.2">
      <c r="G32" s="219"/>
      <c r="H32" s="217">
        <v>0.29699999999999999</v>
      </c>
      <c r="I32" s="217">
        <v>8.7999999999999995E-2</v>
      </c>
      <c r="J32" s="217">
        <v>0.14099999999999999</v>
      </c>
      <c r="K32" s="217">
        <v>0.20599999999999999</v>
      </c>
      <c r="L32" s="217">
        <v>0.26700000000000002</v>
      </c>
      <c r="N32" s="91"/>
      <c r="O32" s="91"/>
      <c r="P32" s="91"/>
      <c r="Q32" s="91"/>
      <c r="R32" s="91"/>
    </row>
    <row r="33" spans="7:18" s="89" customFormat="1" ht="10.5" hidden="1" customHeight="1" x14ac:dyDescent="0.2">
      <c r="G33" s="219"/>
      <c r="H33" s="217">
        <v>0.29299999999999998</v>
      </c>
      <c r="I33" s="217">
        <v>8.8999999999999996E-2</v>
      </c>
      <c r="J33" s="217">
        <v>0.13400000000000001</v>
      </c>
      <c r="K33" s="217">
        <v>0.222</v>
      </c>
      <c r="L33" s="217">
        <v>0.26200000000000001</v>
      </c>
      <c r="N33" s="91"/>
      <c r="O33" s="91"/>
      <c r="P33" s="91"/>
      <c r="Q33" s="91"/>
      <c r="R33" s="91"/>
    </row>
    <row r="34" spans="7:18" s="89" customFormat="1" ht="10.5" hidden="1" customHeight="1" x14ac:dyDescent="0.2">
      <c r="G34" s="218"/>
      <c r="H34" s="217">
        <v>0.29399999999999998</v>
      </c>
      <c r="I34" s="217">
        <v>9.5000000000000001E-2</v>
      </c>
      <c r="J34" s="217">
        <v>0.128</v>
      </c>
      <c r="K34" s="217">
        <v>0.218</v>
      </c>
      <c r="L34" s="217">
        <v>0.26600000000000001</v>
      </c>
      <c r="N34" s="91"/>
      <c r="O34" s="91"/>
      <c r="P34" s="91"/>
      <c r="Q34" s="91"/>
      <c r="R34" s="91"/>
    </row>
    <row r="35" spans="7:18" s="89" customFormat="1" ht="10.5" customHeight="1" x14ac:dyDescent="0.2">
      <c r="G35" s="218" t="s">
        <v>257</v>
      </c>
      <c r="H35" s="217">
        <v>0.28799999999999998</v>
      </c>
      <c r="I35" s="217">
        <v>0.09</v>
      </c>
      <c r="J35" s="217">
        <v>0.14599999999999999</v>
      </c>
      <c r="K35" s="217">
        <v>0.19600000000000001</v>
      </c>
      <c r="L35" s="217">
        <v>0.28100000000000003</v>
      </c>
      <c r="M35" s="91"/>
      <c r="N35" s="91"/>
      <c r="O35" s="91"/>
      <c r="P35" s="91"/>
      <c r="Q35" s="91"/>
      <c r="R35" s="91"/>
    </row>
    <row r="36" spans="7:18" s="89" customFormat="1" ht="10.5" customHeight="1" x14ac:dyDescent="0.2">
      <c r="G36" s="218"/>
      <c r="H36" s="217">
        <v>0.27600000000000002</v>
      </c>
      <c r="I36" s="217">
        <v>8.8999999999999996E-2</v>
      </c>
      <c r="J36" s="217">
        <v>0.14499999999999999</v>
      </c>
      <c r="K36" s="217">
        <v>0.20599999999999999</v>
      </c>
      <c r="L36" s="217">
        <v>0.28499999999999998</v>
      </c>
      <c r="M36" s="91"/>
    </row>
    <row r="37" spans="7:18" s="89" customFormat="1" ht="10.5" customHeight="1" x14ac:dyDescent="0.2">
      <c r="G37" s="218"/>
      <c r="H37" s="217">
        <v>0.27800000000000002</v>
      </c>
      <c r="I37" s="217">
        <v>9.8000000000000004E-2</v>
      </c>
      <c r="J37" s="217">
        <v>0.14699999999999999</v>
      </c>
      <c r="K37" s="217">
        <v>0.20100000000000001</v>
      </c>
      <c r="L37" s="217">
        <v>0.27500000000000002</v>
      </c>
      <c r="M37" s="91"/>
    </row>
    <row r="38" spans="7:18" s="89" customFormat="1" ht="10.5" customHeight="1" x14ac:dyDescent="0.2">
      <c r="G38" s="218" t="s">
        <v>258</v>
      </c>
      <c r="H38" s="217">
        <v>0.308</v>
      </c>
      <c r="I38" s="217">
        <v>9.1999999999999998E-2</v>
      </c>
      <c r="J38" s="217">
        <v>0.14099999999999999</v>
      </c>
      <c r="K38" s="217">
        <v>4.5999999999999999E-2</v>
      </c>
      <c r="L38" s="217">
        <v>0.41199999999999998</v>
      </c>
      <c r="M38" s="91"/>
    </row>
    <row r="39" spans="7:18" s="89" customFormat="1" ht="10.5" customHeight="1" x14ac:dyDescent="0.2">
      <c r="G39" s="218"/>
      <c r="H39" s="217">
        <v>0.30599999999999999</v>
      </c>
      <c r="I39" s="217">
        <v>9.9000000000000005E-2</v>
      </c>
      <c r="J39" s="217">
        <v>0.151</v>
      </c>
      <c r="K39" s="217">
        <v>0.182</v>
      </c>
      <c r="L39" s="217">
        <v>0.26100000000000001</v>
      </c>
      <c r="M39" s="91"/>
    </row>
    <row r="40" spans="7:18" s="89" customFormat="1" ht="10.5" customHeight="1" x14ac:dyDescent="0.2">
      <c r="G40" s="218"/>
      <c r="H40" s="217">
        <v>0.29299999999999998</v>
      </c>
      <c r="I40" s="217">
        <v>0.109</v>
      </c>
      <c r="J40" s="217">
        <v>0.151</v>
      </c>
      <c r="K40" s="217">
        <v>7.5999999999999998E-2</v>
      </c>
      <c r="L40" s="217">
        <v>0.371</v>
      </c>
      <c r="M40" s="91"/>
    </row>
    <row r="41" spans="7:18" s="89" customFormat="1" ht="10.5" customHeight="1" x14ac:dyDescent="0.2">
      <c r="G41" s="218" t="s">
        <v>259</v>
      </c>
      <c r="H41" s="217">
        <v>0.28199999999999997</v>
      </c>
      <c r="I41" s="217">
        <v>0.11</v>
      </c>
      <c r="J41" s="217">
        <v>0.14799999999999999</v>
      </c>
      <c r="K41" s="217">
        <v>0.187</v>
      </c>
      <c r="L41" s="217">
        <v>0.27300000000000002</v>
      </c>
      <c r="M41" s="91"/>
    </row>
    <row r="42" spans="7:18" s="89" customFormat="1" ht="10.5" customHeight="1" x14ac:dyDescent="0.2">
      <c r="G42" s="218"/>
      <c r="H42" s="217">
        <v>0.26100000000000001</v>
      </c>
      <c r="I42" s="217">
        <v>0.104</v>
      </c>
      <c r="J42" s="217">
        <v>0.16600000000000001</v>
      </c>
      <c r="K42" s="217">
        <v>9.6000000000000002E-2</v>
      </c>
      <c r="L42" s="217">
        <v>0.373</v>
      </c>
      <c r="M42" s="91"/>
    </row>
    <row r="43" spans="7:18" s="89" customFormat="1" ht="10.5" customHeight="1" x14ac:dyDescent="0.2">
      <c r="G43" s="218"/>
      <c r="H43" s="217">
        <v>0.219</v>
      </c>
      <c r="I43" s="217">
        <v>0.128</v>
      </c>
      <c r="J43" s="217">
        <v>0.16600000000000001</v>
      </c>
      <c r="K43" s="217">
        <v>9.7000000000000003E-2</v>
      </c>
      <c r="L43" s="217">
        <v>0.39</v>
      </c>
      <c r="M43" s="91"/>
    </row>
    <row r="44" spans="7:18" s="89" customFormat="1" ht="10.5" customHeight="1" x14ac:dyDescent="0.2">
      <c r="G44" s="218" t="s">
        <v>260</v>
      </c>
      <c r="H44" s="217">
        <v>0.13700000000000001</v>
      </c>
      <c r="I44" s="217">
        <v>0.14299999999999999</v>
      </c>
      <c r="J44" s="217">
        <v>0.19800000000000001</v>
      </c>
      <c r="K44" s="217">
        <v>0.218</v>
      </c>
      <c r="L44" s="217">
        <v>0.30399999999999999</v>
      </c>
      <c r="M44" s="91"/>
    </row>
    <row r="45" spans="7:18" s="89" customFormat="1" ht="10.5" customHeight="1" x14ac:dyDescent="0.2">
      <c r="H45" s="217">
        <v>0.127</v>
      </c>
      <c r="I45" s="217">
        <v>0.108</v>
      </c>
      <c r="J45" s="217">
        <v>0.23</v>
      </c>
      <c r="K45" s="217">
        <v>0.246</v>
      </c>
      <c r="L45" s="217">
        <v>0.28899999999999998</v>
      </c>
      <c r="M45" s="91"/>
    </row>
    <row r="46" spans="7:18" s="89" customFormat="1" ht="10.5" customHeight="1" x14ac:dyDescent="0.2">
      <c r="G46" s="218"/>
      <c r="H46" s="217">
        <v>0.128</v>
      </c>
      <c r="I46" s="217">
        <v>0.11899999999999999</v>
      </c>
      <c r="J46" s="217">
        <v>0.189</v>
      </c>
      <c r="K46" s="217">
        <v>0.22700000000000001</v>
      </c>
      <c r="L46" s="217">
        <v>0.33800000000000002</v>
      </c>
      <c r="M46" s="91"/>
    </row>
    <row r="47" spans="7:18" s="89" customFormat="1" ht="10.5" customHeight="1" x14ac:dyDescent="0.2">
      <c r="G47" s="218" t="s">
        <v>261</v>
      </c>
      <c r="H47" s="217">
        <v>0.14699999999999999</v>
      </c>
      <c r="I47" s="217">
        <v>0.14799999999999999</v>
      </c>
      <c r="J47" s="217">
        <v>0.16</v>
      </c>
      <c r="K47" s="217">
        <v>0.17599999999999999</v>
      </c>
      <c r="L47" s="217">
        <v>0.37</v>
      </c>
      <c r="M47" s="91"/>
    </row>
    <row r="48" spans="7:18" s="89" customFormat="1" ht="10.5" customHeight="1" x14ac:dyDescent="0.2">
      <c r="H48" s="217">
        <v>0.112</v>
      </c>
      <c r="I48" s="217">
        <v>0.14000000000000001</v>
      </c>
      <c r="J48" s="217">
        <v>0.16300000000000001</v>
      </c>
      <c r="K48" s="217">
        <v>0.21299999999999999</v>
      </c>
      <c r="L48" s="217">
        <v>0.372</v>
      </c>
      <c r="M48" s="91"/>
    </row>
    <row r="49" spans="7:14" s="89" customFormat="1" ht="10.5" customHeight="1" x14ac:dyDescent="0.2">
      <c r="H49" s="217">
        <v>0.126</v>
      </c>
      <c r="I49" s="217">
        <v>0.10299999999999999</v>
      </c>
      <c r="J49" s="217">
        <v>0.16600000000000001</v>
      </c>
      <c r="K49" s="217">
        <v>0.20799999999999999</v>
      </c>
      <c r="L49" s="217">
        <v>0.39700000000000002</v>
      </c>
      <c r="M49" s="91"/>
    </row>
    <row r="50" spans="7:14" s="89" customFormat="1" ht="10.5" customHeight="1" x14ac:dyDescent="0.2">
      <c r="G50" s="218" t="s">
        <v>262</v>
      </c>
      <c r="H50" s="217">
        <v>0.20499999999999999</v>
      </c>
      <c r="I50" s="217">
        <v>0.13</v>
      </c>
      <c r="J50" s="217">
        <v>0.16600000000000001</v>
      </c>
      <c r="K50" s="217">
        <v>9.9000000000000005E-2</v>
      </c>
      <c r="L50" s="217">
        <v>0.4</v>
      </c>
      <c r="M50" s="91"/>
    </row>
    <row r="51" spans="7:14" s="89" customFormat="1" ht="10.5" customHeight="1" x14ac:dyDescent="0.2">
      <c r="G51" s="218"/>
      <c r="H51" s="217">
        <v>0.18</v>
      </c>
      <c r="I51" s="217">
        <v>0.13500000000000001</v>
      </c>
      <c r="J51" s="217">
        <v>0.21</v>
      </c>
      <c r="K51" s="217">
        <v>0.17499999999999999</v>
      </c>
      <c r="L51" s="217">
        <v>0.3</v>
      </c>
      <c r="M51" s="91"/>
    </row>
    <row r="52" spans="7:14" s="89" customFormat="1" ht="10.5" customHeight="1" x14ac:dyDescent="0.2">
      <c r="G52" s="218"/>
      <c r="H52" s="217">
        <v>0.16800000000000001</v>
      </c>
      <c r="I52" s="217">
        <v>0.13400000000000001</v>
      </c>
      <c r="J52" s="217">
        <v>0.184</v>
      </c>
      <c r="K52" s="217">
        <v>0.107</v>
      </c>
      <c r="L52" s="217">
        <v>0.40799999999999997</v>
      </c>
      <c r="M52" s="91"/>
      <c r="N52" s="91"/>
    </row>
    <row r="53" spans="7:14" s="89" customFormat="1" ht="10.5" customHeight="1" x14ac:dyDescent="0.2">
      <c r="G53" s="218" t="s">
        <v>531</v>
      </c>
      <c r="H53" s="217">
        <v>0.16900000000000001</v>
      </c>
      <c r="I53" s="217">
        <v>0.122</v>
      </c>
      <c r="J53" s="217">
        <v>0.159</v>
      </c>
      <c r="K53" s="217">
        <v>0.17799999999999999</v>
      </c>
      <c r="L53" s="217">
        <v>0.372</v>
      </c>
      <c r="M53" s="91"/>
    </row>
    <row r="54" spans="7:14" s="89" customFormat="1" ht="10.5" customHeight="1" x14ac:dyDescent="0.2">
      <c r="H54" s="217"/>
      <c r="I54" s="217"/>
      <c r="J54" s="217"/>
      <c r="K54" s="217"/>
      <c r="L54" s="217"/>
      <c r="M54" s="91"/>
    </row>
    <row r="55" spans="7:14" s="89" customFormat="1" ht="10.5" customHeight="1" x14ac:dyDescent="0.2">
      <c r="H55" s="217"/>
      <c r="I55" s="217"/>
      <c r="J55" s="217"/>
      <c r="K55" s="217"/>
      <c r="L55" s="217"/>
    </row>
    <row r="56" spans="7:14" s="89" customFormat="1" ht="10.5" customHeight="1" x14ac:dyDescent="0.2">
      <c r="H56" s="217"/>
      <c r="I56" s="217"/>
      <c r="J56" s="217"/>
      <c r="K56" s="217"/>
      <c r="L56" s="217"/>
    </row>
    <row r="57" spans="7:14" s="89" customFormat="1" ht="10.5" customHeight="1" x14ac:dyDescent="0.2">
      <c r="H57" s="217"/>
      <c r="I57" s="217"/>
      <c r="J57" s="217"/>
      <c r="K57" s="217"/>
      <c r="L57" s="217"/>
    </row>
    <row r="58" spans="7:14" s="89" customFormat="1" ht="10.5" customHeight="1" x14ac:dyDescent="0.2">
      <c r="H58" s="217"/>
      <c r="I58" s="217"/>
      <c r="J58" s="217"/>
      <c r="K58" s="217"/>
      <c r="L58" s="217"/>
    </row>
    <row r="59" spans="7:14" s="89" customFormat="1" ht="10.5" customHeight="1" x14ac:dyDescent="0.2">
      <c r="H59" s="217"/>
      <c r="I59" s="217"/>
      <c r="J59" s="217"/>
      <c r="K59" s="217"/>
      <c r="L59" s="217"/>
    </row>
    <row r="60" spans="7:14" s="89" customFormat="1" ht="10.5" customHeight="1" x14ac:dyDescent="0.2">
      <c r="H60" s="217"/>
      <c r="I60" s="217"/>
      <c r="J60" s="217"/>
      <c r="K60" s="217"/>
      <c r="L60" s="217"/>
    </row>
    <row r="61" spans="7:14" s="89" customFormat="1" ht="10.5" customHeight="1" x14ac:dyDescent="0.2">
      <c r="H61" s="217"/>
      <c r="I61" s="217"/>
      <c r="J61" s="217"/>
      <c r="K61" s="217"/>
      <c r="L61" s="217"/>
    </row>
    <row r="62" spans="7:14" s="89" customFormat="1" ht="10.5" customHeight="1" x14ac:dyDescent="0.2">
      <c r="H62" s="217"/>
      <c r="I62" s="217"/>
      <c r="J62" s="217"/>
      <c r="K62" s="217"/>
      <c r="L62" s="217"/>
    </row>
    <row r="63" spans="7:14" s="89" customFormat="1" ht="10.5" customHeight="1" x14ac:dyDescent="0.2">
      <c r="H63" s="217"/>
      <c r="I63" s="217"/>
      <c r="J63" s="217"/>
      <c r="K63" s="217"/>
      <c r="L63" s="217"/>
    </row>
    <row r="64" spans="7:14" s="89" customFormat="1" ht="10.5" customHeight="1" x14ac:dyDescent="0.2">
      <c r="H64" s="217"/>
      <c r="I64" s="217"/>
      <c r="J64" s="217"/>
      <c r="K64" s="217"/>
      <c r="L64" s="217"/>
    </row>
    <row r="65" spans="14:46" s="89" customFormat="1" ht="10.5" customHeight="1" x14ac:dyDescent="0.2"/>
    <row r="66" spans="14:46" s="89" customFormat="1" ht="10.5" customHeight="1" x14ac:dyDescent="0.2"/>
    <row r="67" spans="14:46" s="89" customFormat="1" ht="10.5" customHeight="1" x14ac:dyDescent="0.2"/>
    <row r="68" spans="14:46" s="89" customFormat="1" ht="10.5" customHeight="1" x14ac:dyDescent="0.2"/>
    <row r="69" spans="14:46" s="89" customFormat="1" ht="10.5" customHeight="1" x14ac:dyDescent="0.2"/>
    <row r="70" spans="14:46" ht="10.5" customHeight="1" x14ac:dyDescent="0.2">
      <c r="P70" s="89"/>
      <c r="V70" s="194"/>
      <c r="W70" s="194"/>
      <c r="X70" s="194"/>
      <c r="Y70" s="194"/>
      <c r="Z70" s="194"/>
      <c r="AA70" s="194"/>
      <c r="AF70" s="89"/>
      <c r="AG70" s="89"/>
      <c r="AH70" s="89"/>
      <c r="AI70" s="89"/>
      <c r="AJ70" s="89"/>
      <c r="AK70" s="89"/>
      <c r="AL70" s="89"/>
      <c r="AM70" s="89"/>
      <c r="AN70" s="89"/>
      <c r="AO70" s="89"/>
      <c r="AP70" s="89"/>
      <c r="AQ70" s="89"/>
      <c r="AR70" s="89"/>
      <c r="AS70" s="89"/>
      <c r="AT70" s="89"/>
    </row>
    <row r="71" spans="14:46" ht="10.5" customHeight="1" x14ac:dyDescent="0.2">
      <c r="P71" s="89"/>
      <c r="V71" s="194"/>
      <c r="W71" s="194"/>
      <c r="X71" s="194"/>
      <c r="Y71" s="194"/>
      <c r="Z71" s="194"/>
      <c r="AF71" s="89"/>
      <c r="AG71" s="89"/>
      <c r="AH71" s="89"/>
      <c r="AI71" s="89"/>
      <c r="AJ71" s="89"/>
      <c r="AK71" s="89"/>
      <c r="AL71" s="89"/>
      <c r="AM71" s="89"/>
      <c r="AN71" s="89"/>
      <c r="AO71" s="89"/>
      <c r="AP71" s="89"/>
      <c r="AQ71" s="89"/>
      <c r="AR71" s="89"/>
      <c r="AS71" s="89"/>
      <c r="AT71" s="89"/>
    </row>
    <row r="72" spans="14:46" ht="10.5" customHeight="1" x14ac:dyDescent="0.2">
      <c r="Q72" s="194"/>
      <c r="R72" s="194"/>
      <c r="S72" s="194"/>
      <c r="T72" s="194"/>
      <c r="V72" s="194"/>
      <c r="W72" s="194"/>
      <c r="X72" s="194"/>
      <c r="Y72" s="194"/>
      <c r="Z72" s="194"/>
      <c r="AF72" s="89"/>
      <c r="AG72" s="89"/>
      <c r="AH72" s="89"/>
      <c r="AI72" s="89"/>
      <c r="AJ72" s="89"/>
      <c r="AK72" s="89"/>
      <c r="AL72" s="89"/>
      <c r="AM72" s="89"/>
      <c r="AN72" s="89"/>
      <c r="AO72" s="89"/>
      <c r="AP72" s="89"/>
      <c r="AQ72" s="89"/>
      <c r="AR72" s="89"/>
      <c r="AS72" s="89"/>
      <c r="AT72" s="89"/>
    </row>
    <row r="73" spans="14:46" ht="10.5" customHeight="1" x14ac:dyDescent="0.2">
      <c r="Q73" s="194"/>
      <c r="R73" s="194"/>
      <c r="S73" s="194"/>
      <c r="T73" s="194"/>
      <c r="V73" s="194"/>
      <c r="W73" s="194"/>
      <c r="X73" s="194"/>
      <c r="Y73" s="194"/>
      <c r="Z73" s="194"/>
      <c r="AF73" s="89"/>
      <c r="AG73" s="89"/>
      <c r="AH73" s="89"/>
      <c r="AI73" s="89"/>
      <c r="AJ73" s="89"/>
      <c r="AK73" s="89"/>
      <c r="AL73" s="89"/>
      <c r="AM73" s="89"/>
      <c r="AN73" s="89"/>
      <c r="AO73" s="89"/>
      <c r="AP73" s="89"/>
      <c r="AQ73" s="89"/>
      <c r="AR73" s="89"/>
      <c r="AS73" s="89"/>
      <c r="AT73" s="89"/>
    </row>
    <row r="74" spans="14:46" ht="10.5" customHeight="1" x14ac:dyDescent="0.2">
      <c r="Q74" s="194"/>
      <c r="R74" s="194"/>
      <c r="S74" s="194"/>
      <c r="T74" s="194"/>
      <c r="V74" s="194"/>
      <c r="W74" s="194"/>
      <c r="X74" s="194"/>
      <c r="Y74" s="194"/>
      <c r="Z74" s="194"/>
      <c r="AF74" s="89"/>
      <c r="AG74" s="89"/>
      <c r="AH74" s="89"/>
      <c r="AI74" s="89"/>
      <c r="AJ74" s="89"/>
      <c r="AK74" s="89"/>
      <c r="AL74" s="89"/>
      <c r="AM74" s="89"/>
      <c r="AN74" s="89"/>
      <c r="AO74" s="89"/>
      <c r="AP74" s="89"/>
      <c r="AQ74" s="89"/>
      <c r="AR74" s="89"/>
      <c r="AS74" s="89"/>
      <c r="AT74" s="89"/>
    </row>
    <row r="75" spans="14:46" ht="10.5" customHeight="1" x14ac:dyDescent="0.2">
      <c r="N75" s="214"/>
      <c r="Q75" s="194"/>
      <c r="R75" s="194"/>
      <c r="S75" s="194"/>
      <c r="T75" s="194"/>
      <c r="V75" s="194"/>
      <c r="W75" s="194"/>
      <c r="X75" s="194"/>
      <c r="Y75" s="194"/>
      <c r="Z75" s="194"/>
      <c r="AF75" s="89"/>
      <c r="AG75" s="89"/>
      <c r="AH75" s="89"/>
      <c r="AI75" s="89"/>
      <c r="AJ75" s="89"/>
      <c r="AK75" s="89"/>
      <c r="AL75" s="89"/>
      <c r="AM75" s="89"/>
      <c r="AN75" s="89"/>
      <c r="AO75" s="89"/>
      <c r="AP75" s="89"/>
      <c r="AQ75" s="89"/>
      <c r="AR75" s="89"/>
      <c r="AS75" s="89"/>
      <c r="AT75" s="89"/>
    </row>
    <row r="76" spans="14:46" ht="10.5" customHeight="1" x14ac:dyDescent="0.2">
      <c r="N76" s="216"/>
      <c r="Q76" s="194"/>
      <c r="R76" s="194"/>
      <c r="S76" s="194"/>
      <c r="T76" s="194"/>
      <c r="V76" s="194"/>
      <c r="W76" s="194"/>
      <c r="X76" s="194"/>
      <c r="Y76" s="194"/>
      <c r="Z76" s="194"/>
      <c r="AF76" s="89"/>
      <c r="AG76" s="89"/>
      <c r="AH76" s="89"/>
      <c r="AI76" s="89"/>
      <c r="AJ76" s="89"/>
      <c r="AK76" s="89"/>
      <c r="AL76" s="89"/>
      <c r="AM76" s="89"/>
      <c r="AN76" s="89"/>
      <c r="AO76" s="89"/>
      <c r="AP76" s="89"/>
      <c r="AQ76" s="89"/>
      <c r="AR76" s="89"/>
      <c r="AS76" s="89"/>
      <c r="AT76" s="89"/>
    </row>
    <row r="77" spans="14:46" ht="10.5" customHeight="1" x14ac:dyDescent="0.2">
      <c r="N77" s="216"/>
      <c r="Q77" s="194"/>
      <c r="R77" s="194"/>
      <c r="S77" s="194"/>
      <c r="T77" s="194"/>
      <c r="V77" s="194"/>
      <c r="W77" s="194"/>
      <c r="X77" s="194"/>
      <c r="Y77" s="194"/>
      <c r="Z77" s="194"/>
      <c r="AF77" s="89"/>
      <c r="AG77" s="89"/>
      <c r="AH77" s="89"/>
      <c r="AI77" s="89"/>
      <c r="AJ77" s="89"/>
      <c r="AK77" s="89"/>
      <c r="AL77" s="89"/>
      <c r="AM77" s="89"/>
      <c r="AN77" s="89"/>
      <c r="AO77" s="89"/>
      <c r="AP77" s="89"/>
      <c r="AQ77" s="89"/>
      <c r="AR77" s="89"/>
      <c r="AS77" s="89"/>
      <c r="AT77" s="89"/>
    </row>
    <row r="78" spans="14:46" ht="10.5" customHeight="1" x14ac:dyDescent="0.2">
      <c r="N78" s="214"/>
      <c r="Q78" s="194"/>
      <c r="R78" s="194"/>
      <c r="S78" s="194"/>
      <c r="T78" s="194"/>
      <c r="V78" s="194"/>
      <c r="W78" s="194"/>
      <c r="X78" s="194"/>
      <c r="Y78" s="194"/>
      <c r="Z78" s="194"/>
    </row>
    <row r="79" spans="14:46" ht="10.5" customHeight="1" x14ac:dyDescent="0.2">
      <c r="N79" s="214"/>
      <c r="Q79" s="194"/>
      <c r="R79" s="194"/>
      <c r="S79" s="194"/>
      <c r="T79" s="194"/>
      <c r="V79" s="194"/>
      <c r="W79" s="194"/>
      <c r="X79" s="194"/>
      <c r="Y79" s="194"/>
      <c r="Z79" s="194"/>
    </row>
    <row r="80" spans="14:46" ht="10.5" customHeight="1" x14ac:dyDescent="0.2">
      <c r="N80" s="214"/>
      <c r="Q80" s="194"/>
      <c r="R80" s="194"/>
      <c r="S80" s="194"/>
      <c r="T80" s="194"/>
      <c r="V80" s="194"/>
      <c r="W80" s="194"/>
      <c r="X80" s="194"/>
      <c r="Y80" s="194"/>
      <c r="Z80" s="194"/>
    </row>
    <row r="81" spans="14:26" ht="10.5" customHeight="1" x14ac:dyDescent="0.2">
      <c r="N81" s="214"/>
      <c r="Q81" s="194"/>
      <c r="R81" s="194"/>
      <c r="S81" s="194"/>
      <c r="T81" s="194"/>
      <c r="V81" s="194"/>
      <c r="W81" s="194"/>
      <c r="X81" s="194"/>
      <c r="Y81" s="194"/>
      <c r="Z81" s="194"/>
    </row>
    <row r="82" spans="14:26" ht="10.5" customHeight="1" x14ac:dyDescent="0.2">
      <c r="N82" s="214"/>
      <c r="Q82" s="194"/>
      <c r="R82" s="194"/>
      <c r="S82" s="194"/>
      <c r="T82" s="194"/>
      <c r="V82" s="194"/>
      <c r="W82" s="194"/>
      <c r="X82" s="194"/>
      <c r="Y82" s="194"/>
      <c r="Z82" s="194"/>
    </row>
    <row r="83" spans="14:26" ht="10.5" customHeight="1" x14ac:dyDescent="0.2">
      <c r="N83" s="214"/>
      <c r="Q83" s="194"/>
      <c r="R83" s="194"/>
      <c r="S83" s="194"/>
      <c r="T83" s="194"/>
      <c r="V83" s="194"/>
      <c r="W83" s="194"/>
      <c r="X83" s="194"/>
      <c r="Y83" s="194"/>
      <c r="Z83" s="194"/>
    </row>
    <row r="84" spans="14:26" ht="10.5" customHeight="1" x14ac:dyDescent="0.2">
      <c r="N84" s="214"/>
      <c r="Q84" s="194"/>
      <c r="R84" s="194"/>
      <c r="S84" s="194"/>
      <c r="T84" s="194"/>
      <c r="V84" s="194"/>
      <c r="W84" s="194"/>
      <c r="X84" s="194"/>
      <c r="Y84" s="194"/>
      <c r="Z84" s="194"/>
    </row>
    <row r="85" spans="14:26" ht="10.5" customHeight="1" x14ac:dyDescent="0.2">
      <c r="N85" s="214"/>
      <c r="Q85" s="194"/>
      <c r="R85" s="194"/>
      <c r="S85" s="194"/>
      <c r="T85" s="194"/>
      <c r="V85" s="194"/>
      <c r="W85" s="194"/>
      <c r="X85" s="194"/>
      <c r="Y85" s="194"/>
      <c r="Z85" s="194"/>
    </row>
    <row r="86" spans="14:26" ht="10.5" customHeight="1" x14ac:dyDescent="0.2">
      <c r="N86" s="214"/>
      <c r="Q86" s="194"/>
      <c r="R86" s="194"/>
      <c r="S86" s="194"/>
      <c r="T86" s="194"/>
      <c r="V86" s="194"/>
      <c r="W86" s="194"/>
      <c r="X86" s="194"/>
      <c r="Y86" s="194"/>
      <c r="Z86" s="194"/>
    </row>
    <row r="87" spans="14:26" ht="10.5" customHeight="1" x14ac:dyDescent="0.2">
      <c r="N87" s="214"/>
      <c r="Q87" s="194"/>
      <c r="R87" s="194"/>
      <c r="S87" s="194"/>
      <c r="T87" s="194"/>
      <c r="V87" s="194"/>
      <c r="W87" s="194"/>
      <c r="X87" s="194"/>
      <c r="Y87" s="194"/>
      <c r="Z87" s="194"/>
    </row>
    <row r="88" spans="14:26" ht="10.5" customHeight="1" x14ac:dyDescent="0.2">
      <c r="N88" s="214"/>
      <c r="Q88" s="194"/>
      <c r="R88" s="194"/>
      <c r="S88" s="194"/>
      <c r="T88" s="194"/>
      <c r="V88" s="194"/>
      <c r="W88" s="194"/>
      <c r="X88" s="194"/>
      <c r="Y88" s="194"/>
      <c r="Z88" s="194"/>
    </row>
    <row r="89" spans="14:26" s="89" customFormat="1" ht="10.5" customHeight="1" x14ac:dyDescent="0.2">
      <c r="N89" s="214"/>
      <c r="O89" s="194"/>
      <c r="P89" s="194"/>
    </row>
    <row r="90" spans="14:26" s="89" customFormat="1" ht="10.5" customHeight="1" x14ac:dyDescent="0.2">
      <c r="N90" s="214"/>
      <c r="O90" s="194"/>
      <c r="P90" s="194"/>
    </row>
    <row r="91" spans="14:26" s="89" customFormat="1" ht="10.5" customHeight="1" x14ac:dyDescent="0.2">
      <c r="N91" s="216"/>
      <c r="O91" s="194"/>
      <c r="P91" s="194"/>
    </row>
    <row r="92" spans="14:26" s="89" customFormat="1" ht="10.5" customHeight="1" x14ac:dyDescent="0.2">
      <c r="N92" s="215"/>
      <c r="O92" s="194"/>
      <c r="P92" s="194"/>
    </row>
    <row r="93" spans="14:26" s="89" customFormat="1" ht="10.5" customHeight="1" x14ac:dyDescent="0.2">
      <c r="N93" s="214"/>
      <c r="O93" s="194"/>
      <c r="P93" s="194"/>
    </row>
    <row r="94" spans="14:26" ht="10.5" customHeight="1" x14ac:dyDescent="0.2">
      <c r="N94" s="214"/>
      <c r="Q94" s="194"/>
      <c r="R94" s="194"/>
      <c r="S94" s="194"/>
      <c r="T94" s="194"/>
      <c r="V94" s="194"/>
      <c r="W94" s="194"/>
      <c r="X94" s="194"/>
      <c r="Y94" s="194"/>
      <c r="Z94" s="194"/>
    </row>
    <row r="95" spans="14:26" ht="10.5" customHeight="1" x14ac:dyDescent="0.2">
      <c r="N95" s="214"/>
      <c r="Q95" s="194"/>
      <c r="R95" s="194"/>
      <c r="S95" s="194"/>
      <c r="T95" s="194"/>
      <c r="V95" s="194"/>
      <c r="W95" s="194"/>
      <c r="X95" s="194"/>
      <c r="Y95" s="194"/>
      <c r="Z95" s="194"/>
    </row>
    <row r="96" spans="14:26" ht="10.5" customHeight="1" x14ac:dyDescent="0.2">
      <c r="N96" s="214"/>
      <c r="Q96" s="194"/>
      <c r="R96" s="194"/>
      <c r="S96" s="194"/>
      <c r="T96" s="194"/>
      <c r="V96" s="194"/>
      <c r="W96" s="194"/>
      <c r="X96" s="194"/>
      <c r="Y96" s="194"/>
      <c r="Z96" s="194"/>
    </row>
    <row r="97" spans="1:87" s="213" customFormat="1" ht="10.5" customHeight="1" x14ac:dyDescent="0.2">
      <c r="A97" s="89"/>
      <c r="B97" s="89"/>
      <c r="C97" s="89"/>
      <c r="D97" s="89"/>
      <c r="E97" s="89"/>
      <c r="F97" s="89"/>
      <c r="G97" s="89"/>
      <c r="H97" s="89"/>
      <c r="I97" s="89"/>
      <c r="J97" s="89"/>
      <c r="K97" s="89"/>
      <c r="L97" s="89"/>
      <c r="M97" s="89"/>
      <c r="N97" s="214"/>
      <c r="U97" s="89"/>
      <c r="AA97" s="89"/>
    </row>
    <row r="98" spans="1:87" s="213" customFormat="1" ht="10.5" customHeight="1" x14ac:dyDescent="0.2">
      <c r="A98" s="89"/>
      <c r="B98" s="89"/>
      <c r="C98" s="89"/>
      <c r="D98" s="89"/>
      <c r="E98" s="89"/>
      <c r="F98" s="89"/>
      <c r="G98" s="89"/>
      <c r="H98" s="89"/>
      <c r="I98" s="89"/>
      <c r="J98" s="89"/>
      <c r="K98" s="89"/>
      <c r="L98" s="89"/>
      <c r="M98" s="89"/>
      <c r="N98" s="214"/>
      <c r="U98" s="89"/>
      <c r="AA98" s="89"/>
    </row>
    <row r="99" spans="1:87" ht="10.5" customHeight="1" x14ac:dyDescent="0.2">
      <c r="N99" s="208"/>
      <c r="Q99" s="194"/>
      <c r="R99" s="194"/>
      <c r="S99" s="194"/>
      <c r="T99" s="194"/>
      <c r="V99" s="194"/>
      <c r="W99" s="194"/>
      <c r="X99" s="194"/>
      <c r="Y99" s="194"/>
      <c r="Z99" s="194"/>
      <c r="AH99" s="212"/>
      <c r="AJ99" s="212"/>
      <c r="AK99" s="211"/>
    </row>
    <row r="100" spans="1:87" ht="10.5" customHeight="1" x14ac:dyDescent="0.2">
      <c r="P100" s="89"/>
      <c r="V100" s="194"/>
      <c r="W100" s="194"/>
      <c r="X100" s="194"/>
      <c r="Y100" s="194"/>
      <c r="Z100" s="194"/>
    </row>
    <row r="101" spans="1:87" ht="10.5" customHeight="1" x14ac:dyDescent="0.2">
      <c r="N101" s="89"/>
      <c r="O101" s="89"/>
      <c r="P101" s="89"/>
      <c r="AB101" s="89"/>
      <c r="AC101" s="89"/>
      <c r="AD101" s="89"/>
      <c r="AK101" s="210"/>
    </row>
    <row r="102" spans="1:87" ht="10.5" customHeight="1" x14ac:dyDescent="0.2">
      <c r="N102" s="89"/>
      <c r="O102" s="89"/>
      <c r="P102" s="89"/>
      <c r="AB102" s="89"/>
      <c r="AC102" s="89"/>
      <c r="AD102" s="89"/>
    </row>
    <row r="103" spans="1:87" ht="10.5" customHeight="1" x14ac:dyDescent="0.2">
      <c r="N103" s="89"/>
      <c r="O103" s="89"/>
      <c r="P103" s="89"/>
      <c r="AB103" s="89"/>
      <c r="AC103" s="89"/>
      <c r="AD103" s="89"/>
    </row>
    <row r="104" spans="1:87" ht="10.5" customHeight="1" x14ac:dyDescent="0.2">
      <c r="N104" s="89"/>
      <c r="O104" s="89"/>
      <c r="P104" s="89"/>
      <c r="AB104" s="89"/>
      <c r="AC104" s="89"/>
      <c r="AD104" s="89"/>
    </row>
    <row r="105" spans="1:87" ht="10.5" customHeight="1" x14ac:dyDescent="0.2">
      <c r="N105" s="89"/>
      <c r="O105" s="89"/>
      <c r="P105" s="89"/>
      <c r="AB105" s="89"/>
      <c r="AC105" s="89"/>
      <c r="AD105" s="89"/>
    </row>
    <row r="106" spans="1:87" ht="10.5" customHeight="1" x14ac:dyDescent="0.2">
      <c r="N106" s="89"/>
      <c r="O106" s="89"/>
      <c r="P106" s="89"/>
      <c r="AB106" s="89"/>
      <c r="AC106" s="89"/>
      <c r="AD106" s="89"/>
    </row>
    <row r="107" spans="1:87" ht="10.5" customHeight="1" x14ac:dyDescent="0.2">
      <c r="N107" s="89"/>
      <c r="O107" s="89"/>
      <c r="P107" s="89"/>
      <c r="AB107" s="89"/>
      <c r="AC107" s="89"/>
      <c r="AD107" s="89"/>
    </row>
    <row r="108" spans="1:87" ht="10.5" customHeight="1" x14ac:dyDescent="0.2">
      <c r="N108" s="89"/>
      <c r="O108" s="89"/>
      <c r="P108" s="89"/>
      <c r="AB108" s="89"/>
      <c r="AC108" s="89"/>
      <c r="AD108" s="89"/>
    </row>
    <row r="109" spans="1:87" ht="10.5" customHeight="1" x14ac:dyDescent="0.2">
      <c r="N109" s="89"/>
      <c r="O109" s="89"/>
      <c r="P109" s="89"/>
      <c r="AB109" s="89"/>
      <c r="AC109" s="89"/>
      <c r="AD109" s="89"/>
    </row>
    <row r="110" spans="1:87" ht="10.5" customHeight="1" x14ac:dyDescent="0.2">
      <c r="N110" s="89"/>
      <c r="O110" s="89"/>
      <c r="P110" s="89"/>
      <c r="AB110" s="89"/>
      <c r="AC110" s="89"/>
      <c r="AD110" s="89"/>
    </row>
    <row r="111" spans="1:87" ht="10.5" customHeight="1" x14ac:dyDescent="0.2">
      <c r="N111" s="89"/>
      <c r="O111" s="89"/>
      <c r="P111" s="89"/>
      <c r="AB111" s="89"/>
      <c r="AC111" s="89"/>
      <c r="AD111" s="89"/>
    </row>
    <row r="112" spans="1:87" ht="10.5" customHeight="1" x14ac:dyDescent="0.2">
      <c r="N112" s="89"/>
      <c r="O112" s="89"/>
      <c r="P112" s="89"/>
      <c r="AB112" s="89"/>
      <c r="AC112" s="89"/>
      <c r="AD112" s="89"/>
      <c r="AE112" s="208"/>
      <c r="AF112" s="209"/>
      <c r="AG112" s="208"/>
      <c r="AH112" s="209"/>
      <c r="AI112" s="208"/>
      <c r="AJ112" s="209"/>
      <c r="AK112" s="208"/>
      <c r="AL112" s="209"/>
      <c r="AM112" s="208"/>
      <c r="AN112" s="209"/>
      <c r="AO112" s="208"/>
      <c r="AP112" s="209"/>
      <c r="AQ112" s="208"/>
      <c r="AR112" s="209"/>
      <c r="AS112" s="208"/>
      <c r="AT112" s="209"/>
      <c r="AU112" s="208"/>
      <c r="AV112" s="209"/>
      <c r="AW112" s="208"/>
      <c r="AX112" s="209"/>
      <c r="AY112" s="208"/>
      <c r="AZ112" s="209"/>
      <c r="BA112" s="208"/>
      <c r="BB112" s="209"/>
      <c r="BC112" s="208"/>
      <c r="BD112" s="209"/>
      <c r="BE112" s="208"/>
      <c r="BF112" s="209"/>
      <c r="BG112" s="208"/>
      <c r="BH112" s="209"/>
      <c r="BI112" s="208"/>
      <c r="BJ112" s="209"/>
      <c r="BK112" s="208"/>
      <c r="BL112" s="209"/>
      <c r="BM112" s="208"/>
      <c r="BN112" s="209"/>
      <c r="BO112" s="208"/>
      <c r="BP112" s="209"/>
      <c r="BQ112" s="208"/>
      <c r="BR112" s="209"/>
      <c r="BS112" s="208"/>
      <c r="BT112" s="209"/>
      <c r="BU112" s="208"/>
      <c r="BV112" s="209"/>
      <c r="BW112" s="208"/>
      <c r="BX112" s="209"/>
      <c r="BY112" s="208"/>
      <c r="BZ112" s="209"/>
      <c r="CA112" s="208"/>
      <c r="CB112" s="209"/>
      <c r="CC112" s="208"/>
      <c r="CD112" s="209"/>
      <c r="CE112" s="208"/>
      <c r="CF112" s="209"/>
      <c r="CG112" s="208"/>
      <c r="CH112" s="209"/>
      <c r="CI112" s="208"/>
    </row>
    <row r="113" spans="14:30" ht="10.5" customHeight="1" x14ac:dyDescent="0.2">
      <c r="N113" s="89"/>
      <c r="O113" s="89"/>
      <c r="P113" s="89"/>
      <c r="AB113" s="89"/>
      <c r="AC113" s="89"/>
      <c r="AD113" s="89"/>
    </row>
    <row r="114" spans="14:30" ht="10.5" customHeight="1" x14ac:dyDescent="0.2">
      <c r="N114" s="89"/>
      <c r="O114" s="89"/>
      <c r="P114" s="89"/>
      <c r="AB114" s="89"/>
      <c r="AC114" s="89"/>
      <c r="AD114" s="89"/>
    </row>
    <row r="115" spans="14:30" ht="10.5" customHeight="1" x14ac:dyDescent="0.2">
      <c r="N115" s="89"/>
      <c r="O115" s="89"/>
      <c r="P115" s="89"/>
      <c r="AB115" s="89"/>
      <c r="AC115" s="89"/>
      <c r="AD115" s="89"/>
    </row>
    <row r="116" spans="14:30" ht="10.5" customHeight="1" x14ac:dyDescent="0.2">
      <c r="N116" s="89"/>
      <c r="O116" s="89"/>
      <c r="P116" s="89"/>
      <c r="AB116" s="89"/>
      <c r="AC116" s="89"/>
      <c r="AD116" s="89"/>
    </row>
    <row r="117" spans="14:30" ht="10.5" customHeight="1" x14ac:dyDescent="0.2">
      <c r="N117" s="89"/>
      <c r="O117" s="89"/>
      <c r="P117" s="89"/>
      <c r="AB117" s="89"/>
      <c r="AC117" s="89"/>
      <c r="AD117" s="89"/>
    </row>
    <row r="118" spans="14:30" ht="10.5" customHeight="1" x14ac:dyDescent="0.2">
      <c r="N118" s="89"/>
      <c r="O118" s="89"/>
      <c r="P118" s="89"/>
      <c r="AB118" s="89"/>
      <c r="AC118" s="89"/>
      <c r="AD118" s="89"/>
    </row>
    <row r="119" spans="14:30" ht="10.5" customHeight="1" x14ac:dyDescent="0.2">
      <c r="N119" s="89"/>
      <c r="O119" s="89"/>
      <c r="P119" s="89"/>
      <c r="AB119" s="89"/>
      <c r="AC119" s="89"/>
      <c r="AD119" s="89"/>
    </row>
    <row r="120" spans="14:30" ht="10.5" customHeight="1" x14ac:dyDescent="0.2">
      <c r="N120" s="89"/>
      <c r="O120" s="89"/>
      <c r="P120" s="89"/>
      <c r="AB120" s="89"/>
      <c r="AC120" s="89"/>
      <c r="AD120" s="89"/>
    </row>
    <row r="121" spans="14:30" ht="10.5" customHeight="1" x14ac:dyDescent="0.2">
      <c r="N121" s="89"/>
      <c r="O121" s="89"/>
      <c r="P121" s="89"/>
      <c r="AB121" s="89"/>
      <c r="AC121" s="89"/>
      <c r="AD121" s="89"/>
    </row>
    <row r="122" spans="14:30" ht="10.5" customHeight="1" x14ac:dyDescent="0.2">
      <c r="N122" s="89"/>
      <c r="O122" s="89"/>
      <c r="P122" s="89"/>
      <c r="AB122" s="89"/>
      <c r="AC122" s="89"/>
      <c r="AD122" s="89"/>
    </row>
    <row r="123" spans="14:30" ht="10.5" customHeight="1" x14ac:dyDescent="0.2">
      <c r="N123" s="89"/>
      <c r="O123" s="89"/>
      <c r="P123" s="89"/>
      <c r="AB123" s="89"/>
      <c r="AC123" s="89"/>
      <c r="AD123" s="89"/>
    </row>
    <row r="124" spans="14:30" ht="10.5" customHeight="1" x14ac:dyDescent="0.2">
      <c r="N124" s="89"/>
      <c r="O124" s="89"/>
      <c r="P124" s="89"/>
      <c r="AB124" s="89"/>
      <c r="AC124" s="89"/>
      <c r="AD124" s="89"/>
    </row>
    <row r="125" spans="14:30" ht="10.5" customHeight="1" x14ac:dyDescent="0.2">
      <c r="N125" s="89"/>
      <c r="O125" s="89"/>
      <c r="P125" s="89"/>
      <c r="AB125" s="89"/>
      <c r="AC125" s="89"/>
      <c r="AD125" s="89"/>
    </row>
    <row r="126" spans="14:30" ht="10.5" customHeight="1" x14ac:dyDescent="0.2">
      <c r="N126" s="89"/>
      <c r="O126" s="89"/>
      <c r="P126" s="89"/>
      <c r="AB126" s="89"/>
      <c r="AC126" s="89"/>
      <c r="AD126" s="89"/>
    </row>
    <row r="127" spans="14:30" ht="10.5" customHeight="1" x14ac:dyDescent="0.2">
      <c r="N127" s="89"/>
      <c r="O127" s="89"/>
      <c r="P127" s="89"/>
      <c r="AB127" s="89"/>
      <c r="AC127" s="89"/>
      <c r="AD127" s="89"/>
    </row>
    <row r="128" spans="14:30" ht="10.5" customHeight="1" x14ac:dyDescent="0.2">
      <c r="N128" s="89"/>
      <c r="O128" s="89"/>
      <c r="P128" s="89"/>
      <c r="AB128" s="89"/>
      <c r="AC128" s="89"/>
      <c r="AD128" s="89"/>
    </row>
    <row r="129" spans="14:30" ht="10.5" customHeight="1" x14ac:dyDescent="0.2">
      <c r="N129" s="89"/>
      <c r="O129" s="89"/>
      <c r="P129" s="89"/>
      <c r="AB129" s="89"/>
      <c r="AC129" s="89"/>
      <c r="AD129" s="89"/>
    </row>
    <row r="130" spans="14:30" ht="10.5" customHeight="1" x14ac:dyDescent="0.2">
      <c r="N130" s="89"/>
      <c r="O130" s="89"/>
      <c r="P130" s="89"/>
      <c r="AB130" s="89"/>
      <c r="AC130" s="89"/>
      <c r="AD130" s="89"/>
    </row>
    <row r="131" spans="14:30" ht="10.5" customHeight="1" x14ac:dyDescent="0.2">
      <c r="N131" s="89"/>
      <c r="O131" s="89"/>
      <c r="P131" s="89"/>
      <c r="AB131" s="89"/>
      <c r="AC131" s="89"/>
      <c r="AD131" s="89"/>
    </row>
    <row r="132" spans="14:30" ht="10.5" customHeight="1" x14ac:dyDescent="0.2">
      <c r="N132" s="89"/>
      <c r="O132" s="89"/>
      <c r="P132" s="89"/>
      <c r="AB132" s="89"/>
      <c r="AC132" s="89"/>
      <c r="AD132" s="89"/>
    </row>
    <row r="133" spans="14:30" ht="10.5" customHeight="1" x14ac:dyDescent="0.2">
      <c r="N133" s="89"/>
      <c r="O133" s="89"/>
      <c r="P133" s="89"/>
      <c r="AB133" s="89"/>
      <c r="AC133" s="89"/>
      <c r="AD133" s="89"/>
    </row>
    <row r="134" spans="14:30" ht="10.5" customHeight="1" x14ac:dyDescent="0.2">
      <c r="N134" s="89"/>
      <c r="O134" s="89"/>
      <c r="P134" s="89"/>
      <c r="AB134" s="89"/>
      <c r="AC134" s="89"/>
      <c r="AD134" s="89"/>
    </row>
    <row r="135" spans="14:30" ht="10.5" customHeight="1" x14ac:dyDescent="0.2">
      <c r="N135" s="89"/>
      <c r="O135" s="89"/>
      <c r="P135" s="89"/>
      <c r="AB135" s="89"/>
      <c r="AC135" s="89"/>
      <c r="AD135" s="89"/>
    </row>
    <row r="136" spans="14:30" ht="10.5" customHeight="1" x14ac:dyDescent="0.2">
      <c r="N136" s="89"/>
      <c r="O136" s="89"/>
      <c r="P136" s="89"/>
      <c r="AB136" s="89"/>
      <c r="AC136" s="89"/>
      <c r="AD136" s="89"/>
    </row>
    <row r="137" spans="14:30" ht="10.5" customHeight="1" x14ac:dyDescent="0.2">
      <c r="N137" s="89"/>
      <c r="O137" s="89"/>
      <c r="P137" s="89"/>
      <c r="AB137" s="89"/>
      <c r="AC137" s="89"/>
      <c r="AD137" s="89"/>
    </row>
    <row r="138" spans="14:30" ht="10.5" customHeight="1" x14ac:dyDescent="0.2">
      <c r="N138" s="89"/>
      <c r="O138" s="89"/>
      <c r="P138" s="89"/>
      <c r="AB138" s="89"/>
      <c r="AC138" s="89"/>
      <c r="AD138" s="89"/>
    </row>
    <row r="139" spans="14:30" ht="10.5" customHeight="1" x14ac:dyDescent="0.2">
      <c r="N139" s="89"/>
      <c r="O139" s="89"/>
      <c r="P139" s="89"/>
      <c r="AB139" s="89"/>
      <c r="AC139" s="89"/>
      <c r="AD139" s="89"/>
    </row>
    <row r="140" spans="14:30" ht="10.5" customHeight="1" x14ac:dyDescent="0.2">
      <c r="N140" s="89"/>
      <c r="O140" s="89"/>
      <c r="P140" s="89"/>
      <c r="AB140" s="89"/>
      <c r="AC140" s="89"/>
      <c r="AD140" s="89"/>
    </row>
    <row r="141" spans="14:30" ht="10.5" customHeight="1" x14ac:dyDescent="0.2">
      <c r="N141" s="89"/>
      <c r="O141" s="89"/>
      <c r="P141" s="89"/>
      <c r="AB141" s="89"/>
      <c r="AC141" s="89"/>
      <c r="AD141" s="89"/>
    </row>
    <row r="142" spans="14:30" ht="10.5" customHeight="1" x14ac:dyDescent="0.2">
      <c r="N142" s="89"/>
      <c r="O142" s="89"/>
      <c r="P142" s="89"/>
      <c r="AB142" s="89"/>
      <c r="AC142" s="89"/>
      <c r="AD142" s="89"/>
    </row>
    <row r="143" spans="14:30" ht="10.5" customHeight="1" x14ac:dyDescent="0.2">
      <c r="N143" s="89"/>
      <c r="O143" s="89"/>
      <c r="P143" s="89"/>
      <c r="AB143" s="89"/>
      <c r="AC143" s="89"/>
      <c r="AD143" s="89"/>
    </row>
    <row r="144" spans="14:30" ht="10.5" customHeight="1" x14ac:dyDescent="0.2">
      <c r="N144" s="89"/>
      <c r="O144" s="89"/>
      <c r="P144" s="89"/>
      <c r="AB144" s="89"/>
      <c r="AC144" s="89"/>
      <c r="AD144" s="89"/>
    </row>
    <row r="145" spans="14:30" ht="10.5" customHeight="1" x14ac:dyDescent="0.2">
      <c r="N145" s="89"/>
      <c r="O145" s="89"/>
      <c r="P145" s="89"/>
      <c r="AB145" s="89"/>
      <c r="AC145" s="89"/>
      <c r="AD145" s="89"/>
    </row>
    <row r="146" spans="14:30" ht="10.5" customHeight="1" x14ac:dyDescent="0.2">
      <c r="N146" s="89"/>
      <c r="O146" s="89"/>
      <c r="P146" s="89"/>
      <c r="AB146" s="89"/>
      <c r="AC146" s="89"/>
      <c r="AD146" s="89"/>
    </row>
    <row r="147" spans="14:30" ht="10.5" customHeight="1" x14ac:dyDescent="0.2">
      <c r="N147" s="89"/>
      <c r="O147" s="89"/>
      <c r="P147" s="89"/>
      <c r="AB147" s="89"/>
      <c r="AC147" s="89"/>
      <c r="AD147" s="89"/>
    </row>
    <row r="148" spans="14:30" ht="10.5" customHeight="1" x14ac:dyDescent="0.2">
      <c r="N148" s="89"/>
      <c r="O148" s="89"/>
      <c r="P148" s="89"/>
      <c r="AB148" s="89"/>
      <c r="AC148" s="89"/>
      <c r="AD148" s="89"/>
    </row>
    <row r="149" spans="14:30" ht="10.5" customHeight="1" x14ac:dyDescent="0.2">
      <c r="N149" s="89"/>
      <c r="O149" s="89"/>
      <c r="P149" s="89"/>
      <c r="AB149" s="89"/>
      <c r="AC149" s="89"/>
      <c r="AD149" s="89"/>
    </row>
    <row r="150" spans="14:30" ht="10.5" customHeight="1" x14ac:dyDescent="0.2">
      <c r="N150" s="89"/>
      <c r="O150" s="89"/>
      <c r="P150" s="89"/>
      <c r="AB150" s="89"/>
      <c r="AC150" s="89"/>
      <c r="AD150" s="89"/>
    </row>
    <row r="151" spans="14:30" ht="10.5" customHeight="1" x14ac:dyDescent="0.2">
      <c r="N151" s="89"/>
      <c r="O151" s="89"/>
      <c r="P151" s="89"/>
      <c r="AB151" s="89"/>
      <c r="AC151" s="89"/>
      <c r="AD151" s="89"/>
    </row>
    <row r="152" spans="14:30" ht="10.5" customHeight="1" x14ac:dyDescent="0.2">
      <c r="N152" s="89"/>
      <c r="O152" s="89"/>
      <c r="P152" s="89"/>
      <c r="AB152" s="89"/>
      <c r="AC152" s="89"/>
      <c r="AD152" s="89"/>
    </row>
    <row r="153" spans="14:30" ht="10.5" customHeight="1" x14ac:dyDescent="0.2">
      <c r="N153" s="89"/>
      <c r="O153" s="89"/>
      <c r="P153" s="89"/>
      <c r="AB153" s="89"/>
      <c r="AC153" s="89"/>
      <c r="AD153" s="89"/>
    </row>
    <row r="154" spans="14:30" ht="10.5" customHeight="1" x14ac:dyDescent="0.2">
      <c r="N154" s="89"/>
      <c r="O154" s="89"/>
      <c r="P154" s="89"/>
      <c r="AB154" s="89"/>
      <c r="AC154" s="89"/>
      <c r="AD154" s="89"/>
    </row>
    <row r="155" spans="14:30" ht="10.5" customHeight="1" x14ac:dyDescent="0.2">
      <c r="N155" s="89"/>
      <c r="O155" s="89"/>
      <c r="P155" s="89"/>
      <c r="AB155" s="89"/>
      <c r="AC155" s="89"/>
      <c r="AD155" s="89"/>
    </row>
    <row r="156" spans="14:30" ht="10.5" customHeight="1" x14ac:dyDescent="0.2">
      <c r="N156" s="89"/>
      <c r="O156" s="89"/>
      <c r="P156" s="89"/>
      <c r="AB156" s="89"/>
      <c r="AC156" s="89"/>
      <c r="AD156" s="89"/>
    </row>
    <row r="157" spans="14:30" ht="10.5" customHeight="1" x14ac:dyDescent="0.2">
      <c r="N157" s="89"/>
      <c r="O157" s="89"/>
      <c r="P157" s="89"/>
      <c r="AB157" s="89"/>
      <c r="AC157" s="89"/>
      <c r="AD157" s="89"/>
    </row>
    <row r="158" spans="14:30" ht="10.5" customHeight="1" x14ac:dyDescent="0.2">
      <c r="N158" s="89"/>
      <c r="O158" s="89"/>
      <c r="P158" s="89"/>
      <c r="AB158" s="89"/>
      <c r="AC158" s="89"/>
      <c r="AD158" s="89"/>
    </row>
    <row r="159" spans="14:30" ht="10.5" customHeight="1" x14ac:dyDescent="0.2">
      <c r="N159" s="89"/>
      <c r="O159" s="89"/>
      <c r="P159" s="89"/>
      <c r="AB159" s="89"/>
      <c r="AC159" s="89"/>
      <c r="AD159" s="89"/>
    </row>
    <row r="160" spans="14:30" ht="10.5" customHeight="1" x14ac:dyDescent="0.2">
      <c r="N160" s="89"/>
      <c r="O160" s="89"/>
      <c r="P160" s="89"/>
      <c r="AB160" s="89"/>
      <c r="AC160" s="89"/>
      <c r="AD160" s="89"/>
    </row>
    <row r="161" spans="14:30" ht="10.5" customHeight="1" x14ac:dyDescent="0.2">
      <c r="N161" s="89"/>
      <c r="O161" s="89"/>
      <c r="P161" s="89"/>
      <c r="AB161" s="89"/>
      <c r="AC161" s="89"/>
      <c r="AD161" s="89"/>
    </row>
  </sheetData>
  <mergeCells count="1">
    <mergeCell ref="I1:K1"/>
  </mergeCells>
  <conditionalFormatting sqref="M35:M53">
    <cfRule type="colorScale" priority="1">
      <colorScale>
        <cfvo type="min"/>
        <cfvo type="percentile" val="50"/>
        <cfvo type="max"/>
        <color rgb="FFFF0000"/>
        <color rgb="FFFCFCFF"/>
        <color rgb="FFFF0000"/>
      </colorScale>
    </cfRule>
  </conditionalFormatting>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4"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70"/>
  <sheetViews>
    <sheetView showGridLines="0" zoomScale="120" zoomScaleNormal="120" workbookViewId="0"/>
  </sheetViews>
  <sheetFormatPr defaultColWidth="9.28515625" defaultRowHeight="10.5" customHeight="1" x14ac:dyDescent="0.2"/>
  <cols>
    <col min="1" max="1" width="13.7109375" style="194" customWidth="1"/>
    <col min="2" max="2" width="20.7109375" style="194" customWidth="1"/>
    <col min="3" max="4" width="9.28515625" style="194"/>
    <col min="5" max="5" width="11.42578125" style="194" customWidth="1"/>
    <col min="6" max="6" width="10.7109375" style="194" customWidth="1"/>
    <col min="7" max="7" width="19" style="194" customWidth="1"/>
    <col min="8" max="9" width="9.28515625" style="194"/>
    <col min="10" max="10" width="10.7109375" style="194" customWidth="1"/>
    <col min="11" max="13" width="11.7109375" style="194" customWidth="1"/>
    <col min="14" max="14" width="11.7109375" style="196" customWidth="1"/>
    <col min="15" max="15" width="20.5703125" style="194" customWidth="1"/>
    <col min="16" max="16" width="20.28515625" style="194" customWidth="1"/>
    <col min="17" max="17" width="18.42578125" style="194" customWidth="1"/>
    <col min="18" max="18" width="20.7109375" style="194" customWidth="1"/>
    <col min="19" max="19" width="19" style="221" bestFit="1" customWidth="1"/>
    <col min="20" max="21" width="19.5703125" style="194" customWidth="1"/>
    <col min="22" max="22" width="20.42578125" style="10" customWidth="1"/>
    <col min="23" max="23" width="16.28515625" style="10" customWidth="1"/>
    <col min="24" max="24" width="16.28515625" style="10" bestFit="1" customWidth="1"/>
    <col min="25" max="25" width="18.5703125" style="10" customWidth="1"/>
    <col min="26" max="26" width="17.28515625" style="10" bestFit="1" customWidth="1"/>
    <col min="27" max="29" width="18.28515625" style="10" customWidth="1"/>
    <col min="30" max="30" width="17.42578125" style="10" customWidth="1"/>
    <col min="31" max="31" width="9.28515625" style="10"/>
    <col min="32" max="32" width="11.28515625" style="10" bestFit="1" customWidth="1"/>
    <col min="33" max="33" width="18.42578125" style="10" customWidth="1"/>
    <col min="34" max="36" width="9.28515625" style="10"/>
    <col min="37" max="37" width="26.28515625" style="10" customWidth="1"/>
    <col min="38" max="40" width="9.28515625" style="10"/>
    <col min="41" max="41" width="13.28515625" style="10" customWidth="1"/>
    <col min="42" max="43" width="9.28515625" style="10"/>
    <col min="44" max="16384" width="9.28515625" style="194"/>
  </cols>
  <sheetData>
    <row r="1" spans="1:44" s="10" customFormat="1" ht="10.5" customHeight="1" x14ac:dyDescent="0.2">
      <c r="A1" s="10" t="s">
        <v>4</v>
      </c>
      <c r="B1" s="12" t="s">
        <v>399</v>
      </c>
      <c r="H1" s="327" t="s">
        <v>9</v>
      </c>
      <c r="I1" s="328"/>
      <c r="J1" s="328"/>
    </row>
    <row r="2" spans="1:44" s="10" customFormat="1" ht="10.5" customHeight="1" x14ac:dyDescent="0.2">
      <c r="A2" s="10" t="s">
        <v>1</v>
      </c>
      <c r="B2" s="12" t="s">
        <v>400</v>
      </c>
    </row>
    <row r="3" spans="1:44" s="10" customFormat="1" ht="10.5" customHeight="1" x14ac:dyDescent="0.2">
      <c r="A3" s="10" t="s">
        <v>6</v>
      </c>
      <c r="B3" s="10" t="s">
        <v>7</v>
      </c>
    </row>
    <row r="4" spans="1:44" s="10" customFormat="1" ht="10.5" customHeight="1" x14ac:dyDescent="0.2">
      <c r="A4" s="10" t="s">
        <v>2</v>
      </c>
      <c r="B4" s="10" t="s">
        <v>8</v>
      </c>
    </row>
    <row r="5" spans="1:44" s="10" customFormat="1" ht="10.5" customHeight="1" x14ac:dyDescent="0.2">
      <c r="A5" s="10" t="s">
        <v>5</v>
      </c>
      <c r="B5" s="4" t="s">
        <v>527</v>
      </c>
    </row>
    <row r="6" spans="1:44" s="10" customFormat="1" ht="10.5" customHeight="1" x14ac:dyDescent="0.2">
      <c r="A6" s="10" t="s">
        <v>3</v>
      </c>
      <c r="B6" s="100" t="s">
        <v>532</v>
      </c>
    </row>
    <row r="9" spans="1:44" ht="10.5" customHeight="1" x14ac:dyDescent="0.2">
      <c r="G9" s="194" t="s">
        <v>12</v>
      </c>
      <c r="H9" s="194" t="s">
        <v>14</v>
      </c>
      <c r="I9" s="194" t="s">
        <v>13</v>
      </c>
      <c r="J9" s="194" t="s">
        <v>155</v>
      </c>
      <c r="K9" s="194" t="s">
        <v>401</v>
      </c>
    </row>
    <row r="10" spans="1:44" ht="10.5" customHeight="1" x14ac:dyDescent="0.2">
      <c r="G10" s="194" t="s">
        <v>10</v>
      </c>
      <c r="H10" s="194" t="s">
        <v>15</v>
      </c>
      <c r="I10" s="194" t="s">
        <v>11</v>
      </c>
      <c r="J10" s="194" t="s">
        <v>156</v>
      </c>
      <c r="K10" s="194" t="s">
        <v>198</v>
      </c>
    </row>
    <row r="11" spans="1:44" ht="10.5" customHeight="1" x14ac:dyDescent="0.2">
      <c r="F11" s="196">
        <v>43465</v>
      </c>
      <c r="G11" s="211">
        <v>1</v>
      </c>
      <c r="H11" s="211">
        <v>1</v>
      </c>
      <c r="I11" s="211">
        <v>1</v>
      </c>
      <c r="J11" s="211">
        <v>1</v>
      </c>
      <c r="K11" s="211">
        <v>1</v>
      </c>
      <c r="N11" s="194"/>
      <c r="O11" s="10"/>
      <c r="P11" s="10"/>
      <c r="Q11" s="10"/>
      <c r="R11" s="10"/>
      <c r="S11" s="10"/>
      <c r="T11" s="10"/>
      <c r="U11" s="10"/>
    </row>
    <row r="12" spans="1:44" ht="10.5" customHeight="1" x14ac:dyDescent="0.2">
      <c r="G12" s="211">
        <v>1.02</v>
      </c>
      <c r="H12" s="211">
        <v>0.98499999999999999</v>
      </c>
      <c r="I12" s="211">
        <v>1.0169999999999999</v>
      </c>
      <c r="J12" s="211">
        <v>0.90800000000000003</v>
      </c>
      <c r="K12" s="211">
        <v>0.99099999999999999</v>
      </c>
      <c r="N12" s="194"/>
      <c r="O12" s="10"/>
      <c r="P12" s="10"/>
      <c r="Q12" s="10"/>
      <c r="R12" s="10"/>
      <c r="S12" s="10"/>
      <c r="T12" s="10"/>
      <c r="U12" s="10"/>
    </row>
    <row r="13" spans="1:44" s="226" customFormat="1" ht="10.5" customHeight="1" x14ac:dyDescent="0.2">
      <c r="A13" s="227"/>
      <c r="F13" s="196"/>
      <c r="G13" s="211">
        <v>1.0780000000000001</v>
      </c>
      <c r="H13" s="211">
        <v>0.95899999999999996</v>
      </c>
      <c r="I13" s="211">
        <v>1</v>
      </c>
      <c r="J13" s="211">
        <v>0.85199999999999998</v>
      </c>
      <c r="K13" s="211">
        <v>0.98599999999999999</v>
      </c>
      <c r="O13" s="10"/>
      <c r="P13" s="76"/>
      <c r="Q13" s="76"/>
      <c r="R13" s="76"/>
      <c r="S13" s="76"/>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221"/>
    </row>
    <row r="14" spans="1:44" ht="10.5" customHeight="1" x14ac:dyDescent="0.2">
      <c r="A14" s="196"/>
      <c r="F14" s="196">
        <v>43554</v>
      </c>
      <c r="G14" s="211">
        <v>1.105</v>
      </c>
      <c r="H14" s="211">
        <v>0.91400000000000003</v>
      </c>
      <c r="I14" s="211">
        <v>0.93100000000000005</v>
      </c>
      <c r="J14" s="211">
        <v>0.85099999999999998</v>
      </c>
      <c r="K14" s="211">
        <v>0.96</v>
      </c>
      <c r="N14" s="194"/>
      <c r="O14" s="10"/>
      <c r="P14" s="76"/>
      <c r="Q14" s="76"/>
      <c r="R14" s="76"/>
      <c r="S14" s="76"/>
      <c r="T14" s="10"/>
      <c r="U14" s="10"/>
      <c r="AR14" s="225"/>
    </row>
    <row r="15" spans="1:44" ht="10.5" customHeight="1" x14ac:dyDescent="0.2">
      <c r="A15" s="196"/>
      <c r="G15" s="211">
        <v>1.1519999999999999</v>
      </c>
      <c r="H15" s="211">
        <v>0.90800000000000003</v>
      </c>
      <c r="I15" s="211">
        <v>0.90700000000000003</v>
      </c>
      <c r="J15" s="211">
        <v>0.77300000000000002</v>
      </c>
      <c r="K15" s="211">
        <v>0.95699999999999996</v>
      </c>
      <c r="N15" s="194"/>
      <c r="O15" s="10"/>
      <c r="P15" s="76"/>
      <c r="Q15" s="76"/>
      <c r="R15" s="76"/>
      <c r="S15" s="76"/>
      <c r="T15" s="10"/>
      <c r="U15" s="10"/>
    </row>
    <row r="16" spans="1:44" ht="10.5" customHeight="1" x14ac:dyDescent="0.2">
      <c r="A16" s="196"/>
      <c r="G16" s="211">
        <v>1.107</v>
      </c>
      <c r="H16" s="211">
        <v>0.96399999999999997</v>
      </c>
      <c r="I16" s="211">
        <v>0.95799999999999996</v>
      </c>
      <c r="J16" s="211">
        <v>0.80300000000000005</v>
      </c>
      <c r="K16" s="211">
        <v>0.98199999999999998</v>
      </c>
      <c r="N16" s="194"/>
      <c r="O16" s="10"/>
      <c r="P16" s="76"/>
      <c r="Q16" s="76"/>
      <c r="R16" s="76"/>
      <c r="S16" s="76"/>
      <c r="T16" s="10"/>
      <c r="U16" s="10"/>
    </row>
    <row r="17" spans="1:21" ht="10.5" customHeight="1" x14ac:dyDescent="0.2">
      <c r="A17" s="196"/>
      <c r="F17" s="224">
        <v>43646</v>
      </c>
      <c r="G17" s="211">
        <v>1.0760000000000001</v>
      </c>
      <c r="H17" s="211">
        <v>0.97399999999999998</v>
      </c>
      <c r="I17" s="211">
        <v>0.94699999999999995</v>
      </c>
      <c r="J17" s="211">
        <v>0.82699999999999996</v>
      </c>
      <c r="K17" s="211">
        <v>0.97899999999999998</v>
      </c>
      <c r="N17" s="194"/>
      <c r="O17" s="10"/>
      <c r="P17" s="76"/>
      <c r="Q17" s="76"/>
      <c r="R17" s="76"/>
      <c r="S17" s="76"/>
      <c r="T17" s="10"/>
      <c r="U17" s="10"/>
    </row>
    <row r="18" spans="1:21" ht="10.5" customHeight="1" x14ac:dyDescent="0.2">
      <c r="A18" s="196"/>
      <c r="F18" s="224"/>
      <c r="G18" s="211">
        <v>1.0880000000000001</v>
      </c>
      <c r="H18" s="211">
        <v>0.99299999999999999</v>
      </c>
      <c r="I18" s="211">
        <v>0.98699999999999999</v>
      </c>
      <c r="J18" s="211">
        <v>0.88</v>
      </c>
      <c r="K18" s="211">
        <v>1.004</v>
      </c>
      <c r="N18" s="194"/>
      <c r="O18" s="10"/>
      <c r="P18" s="76"/>
      <c r="Q18" s="76"/>
      <c r="R18" s="76"/>
      <c r="S18" s="76"/>
      <c r="T18" s="10"/>
      <c r="U18" s="10"/>
    </row>
    <row r="19" spans="1:21" ht="10.5" customHeight="1" x14ac:dyDescent="0.2">
      <c r="A19" s="196"/>
      <c r="F19" s="224"/>
      <c r="G19" s="211">
        <v>1.0289999999999999</v>
      </c>
      <c r="H19" s="211">
        <v>0.97799999999999998</v>
      </c>
      <c r="I19" s="211">
        <v>0.95399999999999996</v>
      </c>
      <c r="J19" s="211">
        <v>0.88100000000000001</v>
      </c>
      <c r="K19" s="211">
        <v>0.97599999999999998</v>
      </c>
      <c r="N19" s="194"/>
      <c r="O19" s="10"/>
      <c r="P19" s="76"/>
      <c r="Q19" s="76"/>
      <c r="R19" s="76"/>
      <c r="S19" s="76"/>
      <c r="T19" s="10"/>
      <c r="U19" s="10"/>
    </row>
    <row r="20" spans="1:21" ht="10.5" customHeight="1" x14ac:dyDescent="0.2">
      <c r="A20" s="196"/>
      <c r="F20" s="196">
        <v>43738</v>
      </c>
      <c r="G20" s="211">
        <v>1.042</v>
      </c>
      <c r="H20" s="211">
        <v>1.0549999999999999</v>
      </c>
      <c r="I20" s="211">
        <v>1.008</v>
      </c>
      <c r="J20" s="211">
        <v>0.93</v>
      </c>
      <c r="K20" s="211">
        <v>1.028</v>
      </c>
      <c r="N20" s="194"/>
      <c r="O20" s="10"/>
      <c r="P20" s="76"/>
      <c r="Q20" s="76"/>
      <c r="R20" s="76"/>
      <c r="S20" s="76"/>
      <c r="T20" s="10"/>
      <c r="U20" s="10"/>
    </row>
    <row r="21" spans="1:21" ht="10.5" customHeight="1" x14ac:dyDescent="0.2">
      <c r="A21" s="196"/>
      <c r="G21" s="211">
        <v>1.04</v>
      </c>
      <c r="H21" s="211">
        <v>1.0649999999999999</v>
      </c>
      <c r="I21" s="211">
        <v>1.004</v>
      </c>
      <c r="J21" s="211">
        <v>0.93600000000000005</v>
      </c>
      <c r="K21" s="211">
        <v>1.032</v>
      </c>
      <c r="N21" s="194"/>
      <c r="O21" s="10"/>
      <c r="P21" s="76"/>
      <c r="Q21" s="76"/>
      <c r="R21" s="76"/>
      <c r="S21" s="76"/>
      <c r="T21" s="10"/>
      <c r="U21" s="10"/>
    </row>
    <row r="22" spans="1:21" ht="10.5" customHeight="1" x14ac:dyDescent="0.2">
      <c r="A22" s="196"/>
      <c r="G22" s="211">
        <v>1.0029999999999999</v>
      </c>
      <c r="H22" s="211">
        <v>1.0649999999999999</v>
      </c>
      <c r="I22" s="211">
        <v>0.97799999999999998</v>
      </c>
      <c r="J22" s="211">
        <v>0.93200000000000005</v>
      </c>
      <c r="K22" s="211">
        <v>1.0169999999999999</v>
      </c>
      <c r="N22" s="194"/>
      <c r="O22" s="10"/>
      <c r="P22" s="76"/>
      <c r="Q22" s="76"/>
      <c r="R22" s="76"/>
      <c r="S22" s="76"/>
      <c r="T22" s="10"/>
      <c r="U22" s="10"/>
    </row>
    <row r="23" spans="1:21" ht="10.5" customHeight="1" x14ac:dyDescent="0.2">
      <c r="A23" s="196"/>
      <c r="F23" s="196">
        <v>43830</v>
      </c>
      <c r="G23" s="211">
        <v>1.2829999999999999</v>
      </c>
      <c r="H23" s="211">
        <v>1.1679999999999999</v>
      </c>
      <c r="I23" s="211">
        <v>1.202</v>
      </c>
      <c r="J23" s="211">
        <v>1.087</v>
      </c>
      <c r="K23" s="211">
        <v>1.1950000000000001</v>
      </c>
      <c r="N23" s="194"/>
      <c r="O23" s="10"/>
      <c r="P23" s="76"/>
      <c r="Q23" s="76"/>
      <c r="R23" s="76"/>
      <c r="S23" s="76"/>
      <c r="T23" s="10"/>
      <c r="U23" s="10"/>
    </row>
    <row r="24" spans="1:21" ht="10.5" customHeight="1" x14ac:dyDescent="0.2">
      <c r="A24" s="196"/>
      <c r="G24" s="211">
        <v>1.405</v>
      </c>
      <c r="H24" s="211">
        <v>1.1719999999999999</v>
      </c>
      <c r="I24" s="211">
        <v>1.1619999999999999</v>
      </c>
      <c r="J24" s="211">
        <v>0.995</v>
      </c>
      <c r="K24" s="211">
        <v>1.2110000000000001</v>
      </c>
      <c r="N24" s="194"/>
      <c r="O24" s="10"/>
      <c r="P24" s="76"/>
      <c r="Q24" s="76"/>
      <c r="R24" s="76"/>
      <c r="S24" s="76"/>
      <c r="T24" s="10"/>
      <c r="U24" s="10"/>
    </row>
    <row r="25" spans="1:21" ht="10.5" customHeight="1" x14ac:dyDescent="0.2">
      <c r="A25" s="196"/>
      <c r="G25" s="211">
        <v>1.4119999999999999</v>
      </c>
      <c r="H25" s="211">
        <v>1.1559999999999999</v>
      </c>
      <c r="I25" s="211">
        <v>1.1759999999999999</v>
      </c>
      <c r="J25" s="211">
        <v>0.98199999999999998</v>
      </c>
      <c r="K25" s="211">
        <v>1.2070000000000001</v>
      </c>
      <c r="N25" s="194"/>
      <c r="O25" s="10"/>
      <c r="P25" s="76"/>
      <c r="Q25" s="76"/>
      <c r="R25" s="76"/>
      <c r="S25" s="76"/>
      <c r="T25" s="10"/>
      <c r="U25" s="10"/>
    </row>
    <row r="26" spans="1:21" ht="10.5" customHeight="1" x14ac:dyDescent="0.2">
      <c r="A26" s="196"/>
      <c r="F26" s="196">
        <v>43920</v>
      </c>
      <c r="G26" s="211">
        <v>1.226</v>
      </c>
      <c r="H26" s="211">
        <v>1.117</v>
      </c>
      <c r="I26" s="211">
        <v>1.0740000000000001</v>
      </c>
      <c r="J26" s="211">
        <v>0.95099999999999996</v>
      </c>
      <c r="K26" s="211">
        <v>1.1180000000000001</v>
      </c>
      <c r="N26" s="194"/>
      <c r="O26" s="10"/>
      <c r="P26" s="76"/>
      <c r="Q26" s="76"/>
      <c r="R26" s="76"/>
      <c r="S26" s="76"/>
      <c r="T26" s="10"/>
      <c r="U26" s="10"/>
    </row>
    <row r="27" spans="1:21" ht="10.5" customHeight="1" x14ac:dyDescent="0.2">
      <c r="A27" s="196"/>
      <c r="G27" s="211">
        <v>1.3540000000000001</v>
      </c>
      <c r="H27" s="211">
        <v>1.0249999999999999</v>
      </c>
      <c r="I27" s="211">
        <v>1.0720000000000001</v>
      </c>
      <c r="J27" s="211">
        <v>1.0009999999999999</v>
      </c>
      <c r="K27" s="211">
        <v>1.1180000000000001</v>
      </c>
      <c r="N27" s="194"/>
      <c r="O27" s="10"/>
      <c r="P27" s="76"/>
      <c r="Q27" s="76"/>
      <c r="R27" s="76"/>
      <c r="S27" s="76"/>
      <c r="T27" s="10"/>
      <c r="U27" s="10"/>
    </row>
    <row r="28" spans="1:21" ht="10.5" customHeight="1" x14ac:dyDescent="0.2">
      <c r="A28" s="196"/>
      <c r="G28" s="211">
        <v>1.4139999999999999</v>
      </c>
      <c r="H28" s="211">
        <v>1.0449999999999999</v>
      </c>
      <c r="I28" s="211">
        <v>1.093</v>
      </c>
      <c r="J28" s="211">
        <v>1.105</v>
      </c>
      <c r="K28" s="211">
        <v>1.159</v>
      </c>
      <c r="N28" s="194"/>
      <c r="O28" s="10"/>
      <c r="P28" s="76"/>
      <c r="Q28" s="76"/>
      <c r="R28" s="76"/>
      <c r="S28" s="76"/>
      <c r="T28" s="10"/>
      <c r="U28" s="10"/>
    </row>
    <row r="29" spans="1:21" ht="10.5" customHeight="1" x14ac:dyDescent="0.2">
      <c r="A29" s="196"/>
      <c r="F29" s="196">
        <v>44012</v>
      </c>
      <c r="G29" s="211">
        <v>1.3879999999999999</v>
      </c>
      <c r="H29" s="211">
        <v>1.1439999999999999</v>
      </c>
      <c r="I29" s="211">
        <v>1.1579999999999999</v>
      </c>
      <c r="J29" s="211">
        <v>1.2130000000000001</v>
      </c>
      <c r="K29" s="211">
        <v>1.2190000000000001</v>
      </c>
      <c r="N29" s="194"/>
      <c r="O29" s="10"/>
      <c r="P29" s="76"/>
      <c r="Q29" s="76"/>
      <c r="R29" s="76"/>
      <c r="S29" s="76"/>
      <c r="T29" s="10"/>
      <c r="U29" s="10"/>
    </row>
    <row r="30" spans="1:21" ht="10.5" customHeight="1" x14ac:dyDescent="0.2">
      <c r="A30" s="196"/>
      <c r="F30" s="88"/>
      <c r="G30" s="211"/>
      <c r="H30" s="211"/>
      <c r="I30" s="211"/>
      <c r="J30" s="211"/>
      <c r="K30" s="211"/>
      <c r="N30" s="194"/>
      <c r="O30" s="10"/>
      <c r="P30" s="76"/>
      <c r="Q30" s="76"/>
      <c r="R30" s="76"/>
      <c r="S30" s="76"/>
      <c r="T30" s="10"/>
      <c r="U30" s="10"/>
    </row>
    <row r="31" spans="1:21" ht="10.5" customHeight="1" x14ac:dyDescent="0.2">
      <c r="A31" s="196"/>
      <c r="F31" s="10"/>
      <c r="G31" s="10"/>
      <c r="H31" s="10"/>
      <c r="I31" s="10"/>
      <c r="J31" s="10"/>
      <c r="K31" s="10"/>
      <c r="N31" s="194"/>
      <c r="O31" s="10"/>
      <c r="P31" s="76"/>
      <c r="Q31" s="76"/>
      <c r="R31" s="76"/>
      <c r="S31" s="76"/>
      <c r="T31" s="10"/>
      <c r="U31" s="10"/>
    </row>
    <row r="32" spans="1:21" ht="10.5" customHeight="1" x14ac:dyDescent="0.2">
      <c r="A32" s="196"/>
      <c r="F32" s="10"/>
      <c r="G32" s="10"/>
      <c r="H32" s="10"/>
      <c r="I32" s="10"/>
      <c r="J32" s="10"/>
      <c r="K32" s="10"/>
      <c r="N32" s="194"/>
      <c r="O32" s="10"/>
      <c r="P32" s="76"/>
      <c r="Q32" s="76"/>
      <c r="R32" s="76"/>
      <c r="S32" s="76"/>
      <c r="T32" s="10"/>
      <c r="U32" s="10"/>
    </row>
    <row r="33" spans="1:21" ht="10.5" customHeight="1" x14ac:dyDescent="0.2">
      <c r="A33" s="196"/>
      <c r="F33" s="10"/>
      <c r="G33" s="10"/>
      <c r="H33" s="10"/>
      <c r="I33" s="10"/>
      <c r="J33" s="10"/>
      <c r="K33" s="10"/>
      <c r="N33" s="194"/>
      <c r="O33" s="10"/>
      <c r="P33" s="76"/>
      <c r="Q33" s="76"/>
      <c r="R33" s="76"/>
      <c r="S33" s="76"/>
      <c r="T33" s="10"/>
      <c r="U33" s="10"/>
    </row>
    <row r="34" spans="1:21" ht="10.5" customHeight="1" x14ac:dyDescent="0.2">
      <c r="A34" s="196"/>
      <c r="F34" s="10"/>
      <c r="G34" s="10"/>
      <c r="H34" s="10"/>
      <c r="I34" s="10"/>
      <c r="J34" s="10"/>
      <c r="K34" s="10"/>
      <c r="N34" s="194"/>
      <c r="O34" s="10"/>
      <c r="P34" s="76"/>
      <c r="Q34" s="76"/>
      <c r="R34" s="76"/>
      <c r="S34" s="76"/>
      <c r="T34" s="10"/>
      <c r="U34" s="10"/>
    </row>
    <row r="35" spans="1:21" ht="10.5" customHeight="1" x14ac:dyDescent="0.2">
      <c r="A35" s="196"/>
      <c r="F35" s="10"/>
      <c r="G35" s="10"/>
      <c r="H35" s="10"/>
      <c r="I35" s="10"/>
      <c r="J35" s="10"/>
      <c r="K35" s="10"/>
      <c r="N35" s="194"/>
      <c r="O35" s="10"/>
      <c r="P35" s="76"/>
      <c r="Q35" s="76"/>
      <c r="R35" s="76"/>
      <c r="S35" s="76"/>
      <c r="T35" s="10"/>
      <c r="U35" s="10"/>
    </row>
    <row r="36" spans="1:21" ht="10.5" customHeight="1" x14ac:dyDescent="0.2">
      <c r="A36" s="196"/>
      <c r="F36" s="10"/>
      <c r="G36" s="10"/>
      <c r="H36" s="10"/>
      <c r="I36" s="10"/>
      <c r="J36" s="10"/>
      <c r="K36" s="10"/>
      <c r="N36" s="194"/>
      <c r="O36" s="10"/>
      <c r="P36" s="76"/>
      <c r="Q36" s="76"/>
      <c r="R36" s="76"/>
      <c r="S36" s="76"/>
      <c r="T36" s="10"/>
      <c r="U36" s="10"/>
    </row>
    <row r="37" spans="1:21" ht="10.5" customHeight="1" x14ac:dyDescent="0.2">
      <c r="F37" s="10"/>
      <c r="G37" s="10"/>
      <c r="H37" s="10"/>
      <c r="I37" s="10"/>
      <c r="J37" s="10"/>
      <c r="K37" s="10"/>
      <c r="N37" s="194"/>
      <c r="O37" s="10"/>
      <c r="P37" s="76"/>
      <c r="Q37" s="76"/>
      <c r="R37" s="76"/>
      <c r="S37" s="76"/>
      <c r="T37" s="10"/>
      <c r="U37" s="10"/>
    </row>
    <row r="38" spans="1:21" ht="10.5" customHeight="1" x14ac:dyDescent="0.2">
      <c r="B38" s="223"/>
      <c r="F38" s="10"/>
      <c r="G38" s="10"/>
      <c r="H38" s="10"/>
      <c r="I38" s="10"/>
      <c r="J38" s="10"/>
      <c r="K38" s="10"/>
      <c r="M38" s="10"/>
      <c r="N38" s="10"/>
      <c r="O38" s="10"/>
      <c r="P38" s="10"/>
      <c r="Q38" s="10"/>
      <c r="R38" s="10"/>
      <c r="S38" s="10"/>
      <c r="T38" s="10"/>
      <c r="U38" s="10"/>
    </row>
    <row r="39" spans="1:21" ht="10.5" customHeight="1" x14ac:dyDescent="0.2">
      <c r="F39" s="10"/>
      <c r="G39" s="10"/>
      <c r="H39" s="10"/>
      <c r="I39" s="10"/>
      <c r="J39" s="10"/>
      <c r="K39" s="10"/>
      <c r="L39" s="10"/>
      <c r="M39" s="10"/>
      <c r="N39" s="10"/>
      <c r="O39" s="10"/>
      <c r="P39" s="10"/>
      <c r="Q39" s="10"/>
      <c r="R39" s="10"/>
      <c r="S39" s="10"/>
      <c r="T39" s="10"/>
      <c r="U39" s="10"/>
    </row>
    <row r="40" spans="1:21" ht="10.5" customHeight="1" x14ac:dyDescent="0.2">
      <c r="F40" s="10"/>
      <c r="G40" s="10"/>
      <c r="H40" s="10"/>
      <c r="I40" s="10"/>
      <c r="J40" s="10"/>
      <c r="K40" s="10"/>
      <c r="L40" s="10"/>
      <c r="M40" s="10"/>
      <c r="N40" s="10"/>
      <c r="O40" s="10"/>
      <c r="P40" s="10"/>
      <c r="Q40" s="10"/>
      <c r="R40" s="10"/>
      <c r="S40" s="10"/>
      <c r="T40" s="10"/>
      <c r="U40" s="10"/>
    </row>
    <row r="41" spans="1:21" ht="10.5" customHeight="1" x14ac:dyDescent="0.2">
      <c r="F41" s="10"/>
      <c r="G41" s="10"/>
      <c r="H41" s="10"/>
      <c r="I41" s="10"/>
      <c r="J41" s="10"/>
      <c r="K41" s="10"/>
      <c r="L41" s="10"/>
      <c r="M41" s="10"/>
      <c r="N41" s="10"/>
      <c r="O41" s="10"/>
      <c r="P41" s="10"/>
      <c r="Q41" s="10"/>
      <c r="R41" s="10"/>
      <c r="S41" s="10"/>
      <c r="T41" s="10"/>
      <c r="U41" s="10"/>
    </row>
    <row r="42" spans="1:21" ht="10.5" customHeight="1" x14ac:dyDescent="0.2">
      <c r="F42" s="10"/>
      <c r="G42" s="10"/>
      <c r="H42" s="10"/>
      <c r="I42" s="10"/>
      <c r="J42" s="10"/>
      <c r="K42" s="10"/>
      <c r="L42" s="10"/>
      <c r="M42" s="10"/>
      <c r="N42" s="10"/>
      <c r="O42" s="10"/>
      <c r="P42" s="10"/>
      <c r="Q42" s="10"/>
      <c r="R42" s="10"/>
      <c r="S42" s="10"/>
      <c r="T42" s="10"/>
      <c r="U42" s="10"/>
    </row>
    <row r="43" spans="1:21" ht="10.5" customHeight="1" x14ac:dyDescent="0.2">
      <c r="F43" s="10"/>
      <c r="G43" s="10"/>
      <c r="H43" s="10"/>
      <c r="I43" s="10"/>
      <c r="J43" s="10"/>
      <c r="K43" s="10"/>
      <c r="L43" s="10"/>
      <c r="M43" s="10"/>
      <c r="N43" s="10"/>
      <c r="O43" s="10"/>
      <c r="P43" s="10"/>
      <c r="Q43" s="10"/>
      <c r="R43" s="10"/>
      <c r="S43" s="10"/>
      <c r="T43" s="10"/>
      <c r="U43" s="10"/>
    </row>
    <row r="44" spans="1:21" ht="10.5" customHeight="1" x14ac:dyDescent="0.2">
      <c r="F44" s="10"/>
      <c r="G44" s="10"/>
      <c r="H44" s="10"/>
      <c r="I44" s="10"/>
      <c r="J44" s="10"/>
      <c r="K44" s="10"/>
      <c r="L44" s="10"/>
      <c r="M44" s="10"/>
      <c r="N44" s="10"/>
      <c r="O44" s="10"/>
      <c r="P44" s="10"/>
      <c r="Q44" s="10"/>
      <c r="R44" s="10"/>
      <c r="S44" s="10"/>
      <c r="T44" s="10"/>
      <c r="U44" s="10"/>
    </row>
    <row r="45" spans="1:21" ht="10.5" customHeight="1" x14ac:dyDescent="0.2">
      <c r="L45" s="10"/>
      <c r="M45" s="10"/>
      <c r="N45" s="10"/>
      <c r="O45" s="10"/>
      <c r="P45" s="10"/>
      <c r="Q45" s="10"/>
      <c r="R45" s="10"/>
      <c r="S45" s="10"/>
      <c r="T45" s="10"/>
      <c r="U45" s="10"/>
    </row>
    <row r="46" spans="1:21" ht="10.5" customHeight="1" x14ac:dyDescent="0.2">
      <c r="L46" s="10"/>
      <c r="M46" s="10"/>
      <c r="N46" s="10"/>
      <c r="O46" s="10"/>
      <c r="P46" s="10"/>
      <c r="Q46" s="10"/>
      <c r="R46" s="10"/>
      <c r="S46" s="10"/>
      <c r="T46" s="10"/>
      <c r="U46" s="10"/>
    </row>
    <row r="47" spans="1:21" ht="10.5" customHeight="1" x14ac:dyDescent="0.2">
      <c r="L47" s="10"/>
      <c r="M47" s="10"/>
      <c r="N47" s="10"/>
      <c r="O47" s="10"/>
      <c r="P47" s="10"/>
      <c r="Q47" s="10"/>
      <c r="R47" s="10"/>
      <c r="S47" s="10"/>
      <c r="T47" s="10"/>
      <c r="U47" s="10"/>
    </row>
    <row r="48" spans="1:21" ht="10.5" customHeight="1" x14ac:dyDescent="0.2">
      <c r="L48" s="10"/>
      <c r="M48" s="10"/>
      <c r="N48" s="10"/>
      <c r="O48" s="10"/>
      <c r="P48" s="10"/>
      <c r="Q48" s="10"/>
      <c r="R48" s="10"/>
      <c r="S48" s="10"/>
      <c r="T48" s="10"/>
      <c r="U48" s="10"/>
    </row>
    <row r="49" spans="1:44" ht="10.5" customHeight="1" x14ac:dyDescent="0.2">
      <c r="L49" s="10"/>
      <c r="M49" s="10"/>
      <c r="N49" s="10"/>
      <c r="O49" s="10"/>
      <c r="P49" s="10"/>
      <c r="Q49" s="10"/>
      <c r="R49" s="10"/>
      <c r="S49" s="10"/>
      <c r="T49" s="10"/>
      <c r="U49" s="10"/>
    </row>
    <row r="50" spans="1:44" ht="10.5" customHeight="1" x14ac:dyDescent="0.2">
      <c r="L50" s="10"/>
      <c r="M50" s="10"/>
      <c r="N50" s="10"/>
      <c r="O50" s="10"/>
      <c r="P50" s="10"/>
      <c r="Q50" s="10"/>
      <c r="R50" s="10"/>
      <c r="S50" s="10"/>
      <c r="T50" s="10"/>
      <c r="U50" s="10"/>
    </row>
    <row r="51" spans="1:44" ht="10.5" customHeight="1" x14ac:dyDescent="0.2">
      <c r="L51" s="10"/>
      <c r="M51" s="10"/>
      <c r="N51" s="10"/>
      <c r="O51" s="10"/>
      <c r="P51" s="10"/>
      <c r="Q51" s="10"/>
      <c r="R51" s="10"/>
      <c r="S51" s="10"/>
      <c r="T51" s="10"/>
      <c r="U51" s="10"/>
    </row>
    <row r="52" spans="1:44" s="222" customFormat="1" ht="10.5" customHeight="1" x14ac:dyDescent="0.2">
      <c r="A52" s="194"/>
      <c r="B52" s="194"/>
      <c r="C52" s="194"/>
      <c r="D52" s="194"/>
      <c r="E52" s="194"/>
      <c r="F52" s="194"/>
      <c r="G52" s="194"/>
      <c r="H52" s="194"/>
      <c r="I52" s="194"/>
      <c r="J52" s="194"/>
      <c r="K52" s="194"/>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94"/>
    </row>
    <row r="53" spans="1:44" s="222" customFormat="1" ht="10.5" customHeight="1" x14ac:dyDescent="0.2">
      <c r="A53" s="194"/>
      <c r="B53" s="194"/>
      <c r="C53" s="194"/>
      <c r="D53" s="194"/>
      <c r="E53" s="194"/>
      <c r="F53" s="194"/>
      <c r="G53" s="194"/>
      <c r="H53" s="194"/>
      <c r="I53" s="194"/>
      <c r="J53" s="194"/>
      <c r="K53" s="194"/>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94"/>
    </row>
    <row r="54" spans="1:44" s="222" customFormat="1" ht="10.5" customHeight="1" x14ac:dyDescent="0.2">
      <c r="A54" s="194"/>
      <c r="B54" s="194"/>
      <c r="C54" s="194"/>
      <c r="D54" s="194"/>
      <c r="E54" s="194"/>
      <c r="F54" s="194"/>
      <c r="G54" s="194"/>
      <c r="H54" s="194"/>
      <c r="I54" s="194"/>
      <c r="J54" s="194"/>
      <c r="K54" s="194"/>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94"/>
    </row>
    <row r="55" spans="1:44" s="222" customFormat="1" ht="10.5" customHeight="1" x14ac:dyDescent="0.2">
      <c r="A55" s="194"/>
      <c r="B55" s="194"/>
      <c r="C55" s="194"/>
      <c r="D55" s="194"/>
      <c r="E55" s="194"/>
      <c r="F55" s="194"/>
      <c r="G55" s="194"/>
      <c r="H55" s="194"/>
      <c r="I55" s="194"/>
      <c r="J55" s="194"/>
      <c r="K55" s="194"/>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94"/>
    </row>
    <row r="56" spans="1:44" s="222" customFormat="1" ht="10.5" customHeight="1" x14ac:dyDescent="0.2">
      <c r="A56" s="194"/>
      <c r="B56" s="194"/>
      <c r="C56" s="194"/>
      <c r="D56" s="194"/>
      <c r="E56" s="194"/>
      <c r="F56" s="194"/>
      <c r="G56" s="194"/>
      <c r="H56" s="194"/>
      <c r="I56" s="194"/>
      <c r="J56" s="194"/>
      <c r="K56" s="194"/>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94"/>
    </row>
    <row r="57" spans="1:44" s="222" customFormat="1" ht="10.5" customHeight="1" x14ac:dyDescent="0.2">
      <c r="A57" s="194"/>
      <c r="B57" s="194"/>
      <c r="C57" s="194"/>
      <c r="D57" s="194"/>
      <c r="E57" s="194"/>
      <c r="F57" s="194"/>
      <c r="G57" s="194"/>
      <c r="H57" s="194"/>
      <c r="I57" s="194"/>
      <c r="J57" s="194"/>
      <c r="K57" s="194"/>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94"/>
    </row>
    <row r="58" spans="1:44" s="222" customFormat="1" ht="10.5" customHeight="1" x14ac:dyDescent="0.2">
      <c r="A58" s="194"/>
      <c r="B58" s="194"/>
      <c r="C58" s="194"/>
      <c r="D58" s="194"/>
      <c r="E58" s="194"/>
      <c r="F58" s="194"/>
      <c r="G58" s="194"/>
      <c r="H58" s="194"/>
      <c r="I58" s="194"/>
      <c r="J58" s="194"/>
      <c r="K58" s="194"/>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94"/>
    </row>
    <row r="59" spans="1:44" s="222" customFormat="1" ht="10.5" customHeight="1" x14ac:dyDescent="0.2">
      <c r="A59" s="194"/>
      <c r="B59" s="194"/>
      <c r="C59" s="194"/>
      <c r="D59" s="194"/>
      <c r="E59" s="194"/>
      <c r="F59" s="194"/>
      <c r="G59" s="194"/>
      <c r="H59" s="194"/>
      <c r="I59" s="194"/>
      <c r="J59" s="194"/>
      <c r="K59" s="194"/>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94"/>
    </row>
    <row r="60" spans="1:44" s="222" customFormat="1" ht="10.5" customHeight="1" x14ac:dyDescent="0.2">
      <c r="A60" s="194"/>
      <c r="B60" s="194"/>
      <c r="C60" s="194"/>
      <c r="D60" s="194"/>
      <c r="E60" s="194"/>
      <c r="F60" s="194"/>
      <c r="G60" s="194"/>
      <c r="H60" s="194"/>
      <c r="I60" s="194"/>
      <c r="J60" s="194"/>
      <c r="K60" s="194"/>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94"/>
    </row>
    <row r="61" spans="1:44" s="222" customFormat="1" ht="10.5" customHeight="1" x14ac:dyDescent="0.2">
      <c r="A61" s="194"/>
      <c r="B61" s="194"/>
      <c r="C61" s="194"/>
      <c r="D61" s="194"/>
      <c r="E61" s="194"/>
      <c r="F61" s="194"/>
      <c r="G61" s="194"/>
      <c r="H61" s="194"/>
      <c r="I61" s="194"/>
      <c r="J61" s="194"/>
      <c r="K61" s="194"/>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94"/>
    </row>
    <row r="62" spans="1:44" s="222" customFormat="1" ht="10.5" customHeight="1" x14ac:dyDescent="0.2">
      <c r="A62" s="194"/>
      <c r="B62" s="194"/>
      <c r="C62" s="194"/>
      <c r="D62" s="194"/>
      <c r="E62" s="194"/>
      <c r="F62" s="194"/>
      <c r="G62" s="194"/>
      <c r="H62" s="194"/>
      <c r="I62" s="194"/>
      <c r="J62" s="194"/>
      <c r="K62" s="194"/>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94"/>
    </row>
    <row r="63" spans="1:44" s="222" customFormat="1" ht="10.5" customHeight="1" x14ac:dyDescent="0.2">
      <c r="A63" s="194"/>
      <c r="B63" s="194"/>
      <c r="C63" s="194"/>
      <c r="D63" s="194"/>
      <c r="E63" s="194"/>
      <c r="F63" s="194"/>
      <c r="G63" s="194"/>
      <c r="H63" s="194"/>
      <c r="I63" s="194"/>
      <c r="J63" s="194"/>
      <c r="K63" s="194"/>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94"/>
    </row>
    <row r="64" spans="1:44" s="222" customFormat="1" ht="10.5" customHeight="1" x14ac:dyDescent="0.2">
      <c r="A64" s="194"/>
      <c r="B64" s="194"/>
      <c r="C64" s="194"/>
      <c r="D64" s="194"/>
      <c r="E64" s="194"/>
      <c r="F64" s="194"/>
      <c r="G64" s="194"/>
      <c r="H64" s="194"/>
      <c r="I64" s="194"/>
      <c r="J64" s="194"/>
      <c r="K64" s="194"/>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94"/>
    </row>
    <row r="65" spans="1:44" s="222" customFormat="1" ht="10.5" customHeight="1" x14ac:dyDescent="0.2">
      <c r="A65" s="194"/>
      <c r="B65" s="194"/>
      <c r="C65" s="194"/>
      <c r="D65" s="194"/>
      <c r="E65" s="194"/>
      <c r="F65" s="194"/>
      <c r="G65" s="194"/>
      <c r="H65" s="194"/>
      <c r="I65" s="194"/>
      <c r="J65" s="194"/>
      <c r="K65" s="194"/>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94"/>
    </row>
    <row r="66" spans="1:44" s="222" customFormat="1" ht="10.5" customHeight="1" x14ac:dyDescent="0.2">
      <c r="A66" s="194"/>
      <c r="B66" s="194"/>
      <c r="C66" s="194"/>
      <c r="D66" s="194"/>
      <c r="E66" s="194"/>
      <c r="F66" s="194"/>
      <c r="G66" s="194"/>
      <c r="H66" s="194"/>
      <c r="I66" s="194"/>
      <c r="J66" s="194"/>
      <c r="K66" s="194"/>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94"/>
    </row>
    <row r="67" spans="1:44" s="222" customFormat="1" ht="10.5" customHeight="1" x14ac:dyDescent="0.2">
      <c r="A67" s="194"/>
      <c r="B67" s="194"/>
      <c r="C67" s="194"/>
      <c r="D67" s="194"/>
      <c r="E67" s="194"/>
      <c r="F67" s="194"/>
      <c r="G67" s="194"/>
      <c r="H67" s="194"/>
      <c r="I67" s="194"/>
      <c r="J67" s="194"/>
      <c r="K67" s="194"/>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94"/>
    </row>
    <row r="68" spans="1:44" s="222" customFormat="1" ht="10.5" customHeight="1" x14ac:dyDescent="0.2">
      <c r="A68" s="194"/>
      <c r="B68" s="194"/>
      <c r="C68" s="194"/>
      <c r="D68" s="194"/>
      <c r="E68" s="194"/>
      <c r="F68" s="194"/>
      <c r="G68" s="194"/>
      <c r="H68" s="194"/>
      <c r="I68" s="194"/>
      <c r="J68" s="194"/>
      <c r="K68" s="194"/>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94"/>
    </row>
    <row r="69" spans="1:44" s="222" customFormat="1" ht="10.5" customHeight="1" x14ac:dyDescent="0.2">
      <c r="A69" s="194"/>
      <c r="B69" s="194"/>
      <c r="C69" s="194"/>
      <c r="D69" s="194"/>
      <c r="E69" s="194"/>
      <c r="F69" s="194"/>
      <c r="G69" s="194"/>
      <c r="H69" s="194"/>
      <c r="I69" s="194"/>
      <c r="J69" s="194"/>
      <c r="K69" s="194"/>
      <c r="L69" s="194"/>
      <c r="M69" s="194"/>
      <c r="N69" s="196"/>
      <c r="O69" s="194"/>
      <c r="P69" s="194"/>
      <c r="Q69" s="194"/>
      <c r="R69" s="194"/>
      <c r="S69" s="221"/>
      <c r="T69" s="194"/>
      <c r="U69" s="194"/>
      <c r="V69" s="10"/>
      <c r="W69" s="10"/>
      <c r="X69" s="10"/>
      <c r="Y69" s="10"/>
      <c r="Z69" s="10"/>
      <c r="AA69" s="10"/>
      <c r="AB69" s="10"/>
      <c r="AC69" s="10"/>
      <c r="AD69" s="10"/>
      <c r="AE69" s="10"/>
      <c r="AF69" s="10"/>
      <c r="AG69" s="10"/>
      <c r="AH69" s="10"/>
      <c r="AI69" s="10"/>
      <c r="AJ69" s="10"/>
      <c r="AK69" s="10"/>
      <c r="AL69" s="10"/>
      <c r="AM69" s="10"/>
      <c r="AN69" s="10"/>
      <c r="AO69" s="10"/>
      <c r="AP69" s="10"/>
      <c r="AQ69" s="10"/>
      <c r="AR69" s="194"/>
    </row>
    <row r="70" spans="1:44" s="222" customFormat="1" ht="10.5" customHeight="1" x14ac:dyDescent="0.2">
      <c r="A70" s="194"/>
      <c r="B70" s="194"/>
      <c r="C70" s="194"/>
      <c r="D70" s="194"/>
      <c r="E70" s="194"/>
      <c r="F70" s="194"/>
      <c r="G70" s="194"/>
      <c r="H70" s="194"/>
      <c r="I70" s="194"/>
      <c r="J70" s="194"/>
      <c r="K70" s="194"/>
      <c r="L70" s="194"/>
      <c r="M70" s="194"/>
      <c r="N70" s="196"/>
      <c r="O70" s="194"/>
      <c r="P70" s="194"/>
      <c r="Q70" s="194"/>
      <c r="R70" s="194"/>
      <c r="S70" s="221"/>
      <c r="T70" s="194"/>
      <c r="U70" s="194"/>
      <c r="V70" s="10"/>
      <c r="W70" s="10"/>
      <c r="X70" s="10"/>
      <c r="Y70" s="10"/>
      <c r="Z70" s="10"/>
      <c r="AA70" s="10"/>
      <c r="AB70" s="10"/>
      <c r="AC70" s="10"/>
      <c r="AD70" s="10"/>
      <c r="AE70" s="10"/>
      <c r="AF70" s="10"/>
      <c r="AG70" s="10"/>
      <c r="AH70" s="10"/>
      <c r="AI70" s="10"/>
      <c r="AJ70" s="10"/>
      <c r="AK70" s="10"/>
      <c r="AL70" s="10"/>
      <c r="AM70" s="10"/>
      <c r="AN70" s="10"/>
      <c r="AO70" s="10"/>
      <c r="AP70" s="10"/>
      <c r="AQ70" s="10"/>
      <c r="AR70" s="194"/>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5"/>
  <sheetViews>
    <sheetView showGridLines="0" zoomScale="120" zoomScaleNormal="120" workbookViewId="0"/>
  </sheetViews>
  <sheetFormatPr defaultColWidth="9.28515625" defaultRowHeight="10.5" customHeight="1" x14ac:dyDescent="0.2"/>
  <cols>
    <col min="1" max="1" width="13.7109375" style="194" customWidth="1"/>
    <col min="2" max="2" width="29.28515625" style="194" customWidth="1"/>
    <col min="3" max="4" width="9.28515625" style="194"/>
    <col min="5" max="6" width="11.42578125" style="194" customWidth="1"/>
    <col min="7" max="10" width="10.7109375" style="194" customWidth="1"/>
    <col min="11" max="11" width="11.5703125" style="194" customWidth="1"/>
    <col min="12" max="12" width="10.28515625" style="194" customWidth="1"/>
    <col min="13" max="13" width="9.28515625" style="194"/>
    <col min="14" max="14" width="9.28515625" style="10"/>
    <col min="15" max="15" width="18.5703125" style="10" customWidth="1"/>
    <col min="16" max="16" width="20.5703125" style="10" customWidth="1"/>
    <col min="17" max="17" width="20.28515625" style="10" customWidth="1"/>
    <col min="18" max="18" width="18.42578125" style="10" customWidth="1"/>
    <col min="19" max="19" width="20.7109375" style="10" customWidth="1"/>
    <col min="20" max="20" width="17.28515625" style="10" bestFit="1" customWidth="1"/>
    <col min="21" max="21" width="19.5703125" style="10" customWidth="1"/>
    <col min="22" max="22" width="20.42578125" style="222" customWidth="1"/>
    <col min="23" max="23" width="16.28515625" style="222" customWidth="1"/>
    <col min="24" max="24" width="11.28515625" style="222" bestFit="1" customWidth="1"/>
    <col min="25" max="25" width="18.5703125" style="222" customWidth="1"/>
    <col min="26" max="26" width="17.28515625" style="222" bestFit="1" customWidth="1"/>
    <col min="27" max="27" width="18.28515625" style="222" customWidth="1"/>
    <col min="28" max="28" width="17.42578125" style="222" customWidth="1"/>
    <col min="29" max="16384" width="9.28515625" style="194"/>
  </cols>
  <sheetData>
    <row r="1" spans="1:28" s="10" customFormat="1" ht="10.5" customHeight="1" x14ac:dyDescent="0.2">
      <c r="A1" s="10" t="s">
        <v>4</v>
      </c>
      <c r="B1" s="12" t="s">
        <v>571</v>
      </c>
      <c r="I1" s="327" t="s">
        <v>9</v>
      </c>
      <c r="J1" s="328"/>
      <c r="K1" s="328"/>
    </row>
    <row r="2" spans="1:28" s="10" customFormat="1" ht="10.5" customHeight="1" x14ac:dyDescent="0.2">
      <c r="A2" s="10" t="s">
        <v>1</v>
      </c>
      <c r="B2" s="12" t="s">
        <v>403</v>
      </c>
    </row>
    <row r="3" spans="1:28" s="10" customFormat="1" ht="10.5" customHeight="1" x14ac:dyDescent="0.2">
      <c r="A3" s="10" t="s">
        <v>6</v>
      </c>
      <c r="B3" s="10" t="s">
        <v>7</v>
      </c>
    </row>
    <row r="4" spans="1:28" s="10" customFormat="1" ht="10.5" customHeight="1" x14ac:dyDescent="0.2">
      <c r="A4" s="10" t="s">
        <v>2</v>
      </c>
      <c r="B4" s="10" t="s">
        <v>8</v>
      </c>
    </row>
    <row r="5" spans="1:28" s="10" customFormat="1" ht="10.5" customHeight="1" x14ac:dyDescent="0.2">
      <c r="A5" s="10" t="s">
        <v>5</v>
      </c>
      <c r="B5" s="4" t="s">
        <v>527</v>
      </c>
    </row>
    <row r="6" spans="1:28" s="10" customFormat="1" ht="10.5" customHeight="1" x14ac:dyDescent="0.2">
      <c r="A6" s="10" t="s">
        <v>3</v>
      </c>
      <c r="B6" s="100" t="s">
        <v>532</v>
      </c>
    </row>
    <row r="9" spans="1:28" ht="10.5" customHeight="1" x14ac:dyDescent="0.2">
      <c r="G9" s="235" t="s">
        <v>12</v>
      </c>
      <c r="H9" s="235" t="s">
        <v>14</v>
      </c>
      <c r="I9" s="235" t="s">
        <v>13</v>
      </c>
      <c r="J9" s="235" t="s">
        <v>155</v>
      </c>
      <c r="K9" s="194" t="s">
        <v>401</v>
      </c>
    </row>
    <row r="10" spans="1:28" ht="10.5" customHeight="1" x14ac:dyDescent="0.2">
      <c r="G10" s="235" t="s">
        <v>10</v>
      </c>
      <c r="H10" s="235" t="s">
        <v>15</v>
      </c>
      <c r="I10" s="235" t="s">
        <v>11</v>
      </c>
      <c r="J10" s="235" t="s">
        <v>156</v>
      </c>
      <c r="K10" s="194" t="s">
        <v>198</v>
      </c>
    </row>
    <row r="11" spans="1:28" ht="10.5" customHeight="1" x14ac:dyDescent="0.2">
      <c r="F11" s="196">
        <v>43465</v>
      </c>
      <c r="G11" s="230">
        <v>1</v>
      </c>
      <c r="H11" s="230">
        <v>1</v>
      </c>
      <c r="I11" s="230">
        <v>1</v>
      </c>
      <c r="J11" s="230">
        <v>1</v>
      </c>
      <c r="K11" s="230">
        <v>1</v>
      </c>
    </row>
    <row r="12" spans="1:28" ht="10.5" customHeight="1" x14ac:dyDescent="0.2">
      <c r="G12" s="230">
        <v>0.96899999999999997</v>
      </c>
      <c r="H12" s="230">
        <v>1.006</v>
      </c>
      <c r="I12" s="230">
        <v>0.9</v>
      </c>
      <c r="J12" s="230">
        <v>1.002</v>
      </c>
      <c r="K12" s="230">
        <v>0.97099999999999997</v>
      </c>
    </row>
    <row r="13" spans="1:28" ht="10.5" customHeight="1" x14ac:dyDescent="0.2">
      <c r="F13" s="196"/>
      <c r="G13" s="230">
        <v>1.0069999999999999</v>
      </c>
      <c r="H13" s="230">
        <v>1.032</v>
      </c>
      <c r="I13" s="230">
        <v>0.91600000000000004</v>
      </c>
      <c r="J13" s="230">
        <v>1.02</v>
      </c>
      <c r="K13" s="230">
        <v>0.999</v>
      </c>
      <c r="N13" s="194"/>
      <c r="O13" s="194"/>
      <c r="P13" s="194"/>
    </row>
    <row r="14" spans="1:28" ht="10.5" customHeight="1" x14ac:dyDescent="0.2">
      <c r="F14" s="196">
        <v>43554</v>
      </c>
      <c r="G14" s="230">
        <v>0.998</v>
      </c>
      <c r="H14" s="230">
        <v>1.0049999999999999</v>
      </c>
      <c r="I14" s="230">
        <v>0.91</v>
      </c>
      <c r="J14" s="230">
        <v>1.0549999999999999</v>
      </c>
      <c r="K14" s="230">
        <v>0.98899999999999999</v>
      </c>
      <c r="L14" s="210"/>
      <c r="M14" s="210"/>
      <c r="N14" s="210"/>
      <c r="O14" s="210"/>
      <c r="P14" s="194"/>
    </row>
    <row r="15" spans="1:28" s="225" customFormat="1" ht="10.5" customHeight="1" x14ac:dyDescent="0.2">
      <c r="A15" s="234"/>
      <c r="F15" s="194"/>
      <c r="G15" s="230">
        <v>1.012</v>
      </c>
      <c r="H15" s="230">
        <v>1.0569999999999999</v>
      </c>
      <c r="I15" s="230">
        <v>0.996</v>
      </c>
      <c r="J15" s="230">
        <v>1.0249999999999999</v>
      </c>
      <c r="K15" s="230">
        <v>1.0249999999999999</v>
      </c>
      <c r="L15" s="210"/>
      <c r="M15" s="210"/>
      <c r="N15" s="210"/>
      <c r="O15" s="210"/>
      <c r="Q15" s="10"/>
      <c r="R15" s="10"/>
      <c r="S15" s="10"/>
      <c r="T15" s="10"/>
      <c r="U15" s="10"/>
      <c r="V15" s="222"/>
      <c r="W15" s="222"/>
      <c r="X15" s="233"/>
      <c r="Y15" s="232"/>
      <c r="Z15" s="232"/>
      <c r="AA15" s="232"/>
      <c r="AB15" s="232"/>
    </row>
    <row r="16" spans="1:28" ht="10.5" customHeight="1" x14ac:dyDescent="0.2">
      <c r="A16" s="196"/>
      <c r="G16" s="230">
        <v>1.014</v>
      </c>
      <c r="H16" s="230">
        <v>1.07</v>
      </c>
      <c r="I16" s="230">
        <v>0.90600000000000003</v>
      </c>
      <c r="J16" s="230">
        <v>1.0169999999999999</v>
      </c>
      <c r="K16" s="230">
        <v>1.012</v>
      </c>
      <c r="L16" s="210"/>
      <c r="M16" s="210"/>
      <c r="N16" s="210"/>
      <c r="O16" s="210"/>
      <c r="P16" s="194"/>
      <c r="X16" s="233"/>
      <c r="Y16" s="232"/>
      <c r="Z16" s="232"/>
      <c r="AA16" s="232"/>
      <c r="AB16" s="232"/>
    </row>
    <row r="17" spans="1:28" ht="10.5" customHeight="1" x14ac:dyDescent="0.2">
      <c r="A17" s="196"/>
      <c r="F17" s="224">
        <v>43646</v>
      </c>
      <c r="G17" s="230">
        <v>1.081</v>
      </c>
      <c r="H17" s="230">
        <v>1.1659999999999999</v>
      </c>
      <c r="I17" s="230">
        <v>0.97899999999999998</v>
      </c>
      <c r="J17" s="230">
        <v>1.0329999999999999</v>
      </c>
      <c r="K17" s="230">
        <v>1.085</v>
      </c>
      <c r="L17" s="210"/>
      <c r="M17" s="210"/>
      <c r="N17" s="210"/>
      <c r="O17" s="210"/>
      <c r="P17" s="194"/>
      <c r="X17" s="233"/>
      <c r="Y17" s="232"/>
      <c r="Z17" s="232"/>
      <c r="AA17" s="232"/>
      <c r="AB17" s="232"/>
    </row>
    <row r="18" spans="1:28" ht="10.5" customHeight="1" x14ac:dyDescent="0.2">
      <c r="A18" s="196"/>
      <c r="F18" s="224"/>
      <c r="G18" s="230">
        <v>1.65</v>
      </c>
      <c r="H18" s="230">
        <v>1.2589999999999999</v>
      </c>
      <c r="I18" s="230">
        <v>1.024</v>
      </c>
      <c r="J18" s="230">
        <v>1.069</v>
      </c>
      <c r="K18" s="230">
        <v>1.349</v>
      </c>
      <c r="L18" s="210"/>
      <c r="M18" s="210"/>
      <c r="N18" s="210"/>
      <c r="O18" s="210"/>
      <c r="P18" s="194"/>
      <c r="X18" s="233"/>
      <c r="Y18" s="232"/>
      <c r="Z18" s="232"/>
      <c r="AA18" s="232"/>
      <c r="AB18" s="232"/>
    </row>
    <row r="19" spans="1:28" ht="10.5" customHeight="1" x14ac:dyDescent="0.2">
      <c r="A19" s="196"/>
      <c r="F19" s="224"/>
      <c r="G19" s="230">
        <v>1.5329999999999999</v>
      </c>
      <c r="H19" s="230">
        <v>1.2629999999999999</v>
      </c>
      <c r="I19" s="230">
        <v>0.95399999999999996</v>
      </c>
      <c r="J19" s="230">
        <v>1.095</v>
      </c>
      <c r="K19" s="230">
        <v>1.2929999999999999</v>
      </c>
      <c r="L19" s="210"/>
      <c r="M19" s="210"/>
      <c r="N19" s="210"/>
      <c r="O19" s="210"/>
      <c r="P19" s="194"/>
    </row>
    <row r="20" spans="1:28" ht="10.5" customHeight="1" x14ac:dyDescent="0.2">
      <c r="A20" s="196"/>
      <c r="F20" s="196">
        <v>43738</v>
      </c>
      <c r="G20" s="230">
        <v>1.4570000000000001</v>
      </c>
      <c r="H20" s="230">
        <v>1.274</v>
      </c>
      <c r="I20" s="230">
        <v>0.98499999999999999</v>
      </c>
      <c r="J20" s="230">
        <v>1.1140000000000001</v>
      </c>
      <c r="K20" s="230">
        <v>1.2749999999999999</v>
      </c>
      <c r="L20" s="210"/>
      <c r="M20" s="210"/>
      <c r="N20" s="210"/>
      <c r="O20" s="210"/>
      <c r="P20" s="194"/>
    </row>
    <row r="21" spans="1:28" s="221" customFormat="1" ht="10.5" customHeight="1" x14ac:dyDescent="0.2">
      <c r="A21" s="231"/>
      <c r="F21" s="194"/>
      <c r="G21" s="230">
        <v>1.4630000000000001</v>
      </c>
      <c r="H21" s="230">
        <v>1.321</v>
      </c>
      <c r="I21" s="230">
        <v>0.97799999999999998</v>
      </c>
      <c r="J21" s="230">
        <v>1.1279999999999999</v>
      </c>
      <c r="K21" s="230">
        <v>1.2929999999999999</v>
      </c>
      <c r="L21" s="210"/>
      <c r="M21" s="210"/>
      <c r="N21" s="210"/>
      <c r="O21" s="210"/>
      <c r="Q21" s="10"/>
      <c r="R21" s="10"/>
      <c r="S21" s="10"/>
      <c r="T21" s="10"/>
      <c r="U21" s="10"/>
      <c r="V21" s="229"/>
      <c r="W21" s="229"/>
      <c r="X21" s="229"/>
      <c r="Y21" s="229"/>
      <c r="Z21" s="229"/>
      <c r="AA21" s="229"/>
      <c r="AB21" s="229"/>
    </row>
    <row r="22" spans="1:28" ht="10.5" customHeight="1" x14ac:dyDescent="0.2">
      <c r="A22" s="196"/>
      <c r="G22" s="230">
        <v>1.504</v>
      </c>
      <c r="H22" s="230">
        <v>1.339</v>
      </c>
      <c r="I22" s="230">
        <v>0.90400000000000003</v>
      </c>
      <c r="J22" s="230">
        <v>1.153</v>
      </c>
      <c r="K22" s="230">
        <v>1.3029999999999999</v>
      </c>
      <c r="L22" s="210"/>
      <c r="M22" s="210"/>
      <c r="N22" s="210"/>
      <c r="O22" s="210"/>
      <c r="P22" s="194"/>
    </row>
    <row r="23" spans="1:28" ht="10.5" customHeight="1" x14ac:dyDescent="0.2">
      <c r="A23" s="196"/>
      <c r="F23" s="196">
        <v>43830</v>
      </c>
      <c r="G23" s="230">
        <v>2.0950000000000002</v>
      </c>
      <c r="H23" s="230">
        <v>1.208</v>
      </c>
      <c r="I23" s="230">
        <v>0.86799999999999999</v>
      </c>
      <c r="J23" s="230">
        <v>1.1619999999999999</v>
      </c>
      <c r="K23" s="230">
        <v>1.484</v>
      </c>
      <c r="L23" s="210"/>
      <c r="M23" s="210"/>
      <c r="N23" s="210"/>
      <c r="O23" s="210"/>
      <c r="P23" s="194"/>
    </row>
    <row r="24" spans="1:28" s="221" customFormat="1" ht="10.5" customHeight="1" x14ac:dyDescent="0.2">
      <c r="A24" s="231"/>
      <c r="F24" s="194"/>
      <c r="G24" s="230">
        <v>2.2160000000000002</v>
      </c>
      <c r="H24" s="230">
        <v>1.2689999999999999</v>
      </c>
      <c r="I24" s="230">
        <v>0.93400000000000005</v>
      </c>
      <c r="J24" s="230">
        <v>1.2</v>
      </c>
      <c r="K24" s="230">
        <v>1.5669999999999999</v>
      </c>
      <c r="L24" s="210"/>
      <c r="M24" s="210"/>
      <c r="N24" s="210"/>
      <c r="O24" s="210"/>
      <c r="Q24" s="10"/>
      <c r="R24" s="10"/>
      <c r="S24" s="10"/>
      <c r="T24" s="10"/>
      <c r="U24" s="10"/>
      <c r="V24" s="229"/>
      <c r="W24" s="229"/>
      <c r="X24" s="229"/>
      <c r="Y24" s="229"/>
      <c r="Z24" s="229"/>
      <c r="AA24" s="229"/>
      <c r="AB24" s="229"/>
    </row>
    <row r="25" spans="1:28" ht="10.5" customHeight="1" x14ac:dyDescent="0.2">
      <c r="A25" s="196"/>
      <c r="G25" s="230">
        <v>2.2120000000000002</v>
      </c>
      <c r="H25" s="230">
        <v>1.3720000000000001</v>
      </c>
      <c r="I25" s="230">
        <v>0.97399999999999998</v>
      </c>
      <c r="J25" s="230">
        <v>1.2130000000000001</v>
      </c>
      <c r="K25" s="230">
        <v>1.609</v>
      </c>
      <c r="L25" s="210"/>
      <c r="M25" s="210"/>
      <c r="N25" s="210"/>
      <c r="O25" s="210"/>
      <c r="P25" s="194"/>
    </row>
    <row r="26" spans="1:28" ht="10.5" customHeight="1" x14ac:dyDescent="0.2">
      <c r="A26" s="196"/>
      <c r="F26" s="196">
        <v>43920</v>
      </c>
      <c r="G26" s="230">
        <v>1.8720000000000001</v>
      </c>
      <c r="H26" s="230">
        <v>1.462</v>
      </c>
      <c r="I26" s="230">
        <v>1.04</v>
      </c>
      <c r="J26" s="230">
        <v>1.238</v>
      </c>
      <c r="K26" s="230">
        <v>1.5209999999999999</v>
      </c>
      <c r="L26" s="210"/>
      <c r="M26" s="210"/>
      <c r="N26" s="210"/>
      <c r="O26" s="210"/>
      <c r="P26" s="194"/>
    </row>
    <row r="27" spans="1:28" s="221" customFormat="1" ht="10.5" customHeight="1" x14ac:dyDescent="0.2">
      <c r="A27" s="231"/>
      <c r="F27" s="194"/>
      <c r="G27" s="230">
        <v>1.921</v>
      </c>
      <c r="H27" s="230">
        <v>1.4379999999999999</v>
      </c>
      <c r="I27" s="230">
        <v>1.0309999999999999</v>
      </c>
      <c r="J27" s="230">
        <v>1.2809999999999999</v>
      </c>
      <c r="K27" s="230">
        <v>1.534</v>
      </c>
      <c r="L27" s="210"/>
      <c r="M27" s="210"/>
      <c r="N27" s="210"/>
      <c r="O27" s="210"/>
      <c r="Q27" s="10"/>
      <c r="R27" s="10"/>
      <c r="S27" s="10"/>
      <c r="T27" s="10"/>
      <c r="U27" s="10"/>
      <c r="V27" s="229"/>
      <c r="W27" s="229"/>
      <c r="X27" s="229"/>
      <c r="Y27" s="229"/>
      <c r="Z27" s="229"/>
      <c r="AA27" s="229"/>
      <c r="AB27" s="229"/>
    </row>
    <row r="28" spans="1:28" ht="10.5" customHeight="1" x14ac:dyDescent="0.2">
      <c r="A28" s="196"/>
      <c r="G28" s="230">
        <v>1.9470000000000001</v>
      </c>
      <c r="H28" s="230">
        <v>1.4610000000000001</v>
      </c>
      <c r="I28" s="230">
        <v>1.044</v>
      </c>
      <c r="J28" s="230">
        <v>1.333</v>
      </c>
      <c r="K28" s="230">
        <v>1.5589999999999999</v>
      </c>
      <c r="L28" s="210"/>
      <c r="M28" s="210"/>
      <c r="N28" s="210"/>
      <c r="O28" s="210"/>
      <c r="P28" s="194"/>
    </row>
    <row r="29" spans="1:28" ht="10.5" customHeight="1" x14ac:dyDescent="0.2">
      <c r="A29" s="196"/>
      <c r="F29" s="196">
        <v>44012</v>
      </c>
      <c r="G29" s="230">
        <v>1.841</v>
      </c>
      <c r="H29" s="230">
        <v>1.522</v>
      </c>
      <c r="I29" s="230">
        <v>1.024</v>
      </c>
      <c r="J29" s="230">
        <v>1.3540000000000001</v>
      </c>
      <c r="K29" s="230">
        <v>1.536</v>
      </c>
      <c r="L29" s="210"/>
      <c r="M29" s="210"/>
      <c r="N29" s="210"/>
      <c r="O29" s="210"/>
      <c r="P29" s="194"/>
    </row>
    <row r="30" spans="1:28" s="221" customFormat="1" ht="10.5" customHeight="1" x14ac:dyDescent="0.2">
      <c r="F30" s="88"/>
      <c r="G30" s="230"/>
      <c r="H30" s="230"/>
      <c r="I30" s="230"/>
      <c r="J30" s="230"/>
      <c r="K30" s="230"/>
      <c r="L30" s="210"/>
      <c r="M30" s="210"/>
      <c r="N30" s="210"/>
      <c r="O30" s="210"/>
      <c r="Q30" s="10"/>
      <c r="R30" s="10"/>
      <c r="S30" s="10"/>
      <c r="T30" s="10"/>
      <c r="U30" s="10"/>
      <c r="V30" s="229"/>
      <c r="W30" s="229"/>
      <c r="X30" s="229"/>
      <c r="Y30" s="229"/>
      <c r="Z30" s="229"/>
      <c r="AA30" s="229"/>
      <c r="AB30" s="229"/>
    </row>
    <row r="31" spans="1:28" ht="10.5" customHeight="1" x14ac:dyDescent="0.2">
      <c r="F31" s="88"/>
      <c r="G31" s="230"/>
      <c r="H31" s="230"/>
      <c r="I31" s="230"/>
      <c r="J31" s="230"/>
      <c r="K31" s="230"/>
      <c r="L31" s="210"/>
      <c r="M31" s="210"/>
      <c r="N31" s="210"/>
      <c r="O31" s="210"/>
      <c r="P31" s="194"/>
    </row>
    <row r="32" spans="1:28" ht="10.5" customHeight="1" x14ac:dyDescent="0.2">
      <c r="F32" s="10"/>
      <c r="G32" s="10"/>
      <c r="H32" s="10"/>
      <c r="I32" s="10"/>
      <c r="J32" s="10"/>
      <c r="K32" s="10"/>
      <c r="L32" s="210"/>
      <c r="M32" s="210"/>
      <c r="N32" s="210"/>
      <c r="O32" s="210"/>
      <c r="P32" s="194"/>
    </row>
    <row r="33" spans="1:28" s="221" customFormat="1" ht="10.5" customHeight="1" x14ac:dyDescent="0.2">
      <c r="F33" s="10"/>
      <c r="G33" s="10"/>
      <c r="H33" s="10"/>
      <c r="I33" s="10"/>
      <c r="J33" s="10"/>
      <c r="K33" s="10"/>
      <c r="L33" s="210"/>
      <c r="M33" s="210"/>
      <c r="N33" s="210"/>
      <c r="O33" s="210"/>
      <c r="Q33" s="10"/>
      <c r="R33" s="10"/>
      <c r="S33" s="10"/>
      <c r="T33" s="10"/>
      <c r="U33" s="10"/>
      <c r="V33" s="229"/>
      <c r="W33" s="229"/>
      <c r="X33" s="229"/>
      <c r="Y33" s="229"/>
      <c r="Z33" s="229"/>
      <c r="AA33" s="229"/>
      <c r="AB33" s="229"/>
    </row>
    <row r="34" spans="1:28" ht="10.5" customHeight="1" x14ac:dyDescent="0.2">
      <c r="F34" s="10"/>
      <c r="G34" s="10"/>
      <c r="H34" s="10"/>
      <c r="I34" s="10"/>
      <c r="J34" s="10"/>
      <c r="K34" s="10"/>
      <c r="L34" s="210"/>
      <c r="M34" s="210"/>
      <c r="N34" s="210"/>
      <c r="O34" s="210"/>
      <c r="P34" s="194"/>
    </row>
    <row r="35" spans="1:28" ht="10.5" customHeight="1" x14ac:dyDescent="0.2">
      <c r="F35" s="10"/>
      <c r="G35" s="10"/>
      <c r="H35" s="10"/>
      <c r="I35" s="10"/>
      <c r="J35" s="10"/>
      <c r="K35" s="10"/>
      <c r="L35" s="210"/>
      <c r="M35" s="210"/>
      <c r="N35" s="210"/>
      <c r="O35" s="210"/>
      <c r="P35" s="194"/>
    </row>
    <row r="36" spans="1:28" s="221" customFormat="1" ht="10.5" customHeight="1" x14ac:dyDescent="0.2">
      <c r="F36" s="10"/>
      <c r="G36" s="10"/>
      <c r="H36" s="10"/>
      <c r="I36" s="10"/>
      <c r="J36" s="10"/>
      <c r="K36" s="10"/>
      <c r="L36" s="210"/>
      <c r="M36" s="210"/>
      <c r="N36" s="210"/>
      <c r="O36" s="210"/>
      <c r="P36" s="10"/>
      <c r="Q36" s="10"/>
      <c r="R36" s="10"/>
      <c r="S36" s="10"/>
      <c r="T36" s="10"/>
      <c r="U36" s="10"/>
      <c r="V36" s="229"/>
      <c r="W36" s="229"/>
      <c r="X36" s="229"/>
      <c r="Y36" s="229"/>
      <c r="Z36" s="229"/>
      <c r="AA36" s="229"/>
      <c r="AB36" s="229"/>
    </row>
    <row r="37" spans="1:28" ht="10.5" customHeight="1" x14ac:dyDescent="0.2">
      <c r="F37" s="10"/>
      <c r="G37" s="10"/>
      <c r="H37" s="10"/>
      <c r="I37" s="10"/>
      <c r="J37" s="10"/>
      <c r="K37" s="10"/>
      <c r="L37" s="210"/>
      <c r="M37" s="210"/>
      <c r="N37" s="210"/>
      <c r="O37" s="210"/>
    </row>
    <row r="38" spans="1:28" s="222" customFormat="1" ht="10.5" customHeight="1" x14ac:dyDescent="0.2">
      <c r="A38" s="194"/>
      <c r="B38" s="228"/>
      <c r="C38" s="228"/>
      <c r="D38" s="228"/>
      <c r="E38" s="228"/>
      <c r="F38" s="10"/>
      <c r="G38" s="10"/>
      <c r="H38" s="10"/>
      <c r="I38" s="10"/>
      <c r="J38" s="10"/>
      <c r="K38" s="10"/>
      <c r="L38" s="210"/>
      <c r="M38" s="210"/>
      <c r="N38" s="210"/>
      <c r="O38" s="210"/>
      <c r="P38" s="10"/>
      <c r="Q38" s="10"/>
      <c r="R38" s="10"/>
      <c r="S38" s="10"/>
      <c r="T38" s="10"/>
      <c r="U38" s="10"/>
    </row>
    <row r="39" spans="1:28" s="222" customFormat="1" ht="10.5" customHeight="1" x14ac:dyDescent="0.2">
      <c r="A39" s="194"/>
      <c r="B39" s="228"/>
      <c r="C39" s="228"/>
      <c r="D39" s="228"/>
      <c r="E39" s="228"/>
      <c r="F39" s="10"/>
      <c r="G39" s="10"/>
      <c r="H39" s="10"/>
      <c r="I39" s="10"/>
      <c r="J39" s="10"/>
      <c r="K39" s="10"/>
      <c r="L39" s="228"/>
      <c r="M39" s="228"/>
      <c r="N39" s="228"/>
      <c r="O39" s="228"/>
      <c r="P39" s="10"/>
      <c r="Q39" s="10"/>
      <c r="R39" s="10"/>
      <c r="S39" s="10"/>
      <c r="T39" s="10"/>
      <c r="U39" s="10"/>
    </row>
    <row r="40" spans="1:28" s="222" customFormat="1" ht="10.5" customHeight="1" x14ac:dyDescent="0.2">
      <c r="A40" s="194"/>
      <c r="B40" s="196"/>
      <c r="C40" s="217"/>
      <c r="D40" s="217"/>
      <c r="E40" s="217"/>
      <c r="F40" s="10"/>
      <c r="G40" s="10"/>
      <c r="H40" s="10"/>
      <c r="I40" s="10"/>
      <c r="J40" s="10"/>
      <c r="K40" s="10"/>
      <c r="L40" s="194"/>
      <c r="M40" s="194"/>
      <c r="N40" s="10"/>
      <c r="O40" s="10"/>
      <c r="P40" s="10"/>
      <c r="Q40" s="10"/>
      <c r="R40" s="10"/>
      <c r="S40" s="10"/>
      <c r="T40" s="10"/>
      <c r="U40" s="10"/>
    </row>
    <row r="41" spans="1:28" s="222" customFormat="1" ht="10.5" customHeight="1" x14ac:dyDescent="0.2">
      <c r="A41" s="194"/>
      <c r="B41" s="196"/>
      <c r="C41" s="217"/>
      <c r="D41" s="217"/>
      <c r="E41" s="217"/>
      <c r="F41" s="10"/>
      <c r="G41" s="10"/>
      <c r="H41" s="10"/>
      <c r="I41" s="10"/>
      <c r="J41" s="10"/>
      <c r="K41" s="10"/>
      <c r="L41" s="194"/>
      <c r="M41" s="194"/>
      <c r="N41" s="10"/>
      <c r="O41" s="10"/>
      <c r="P41" s="10"/>
      <c r="Q41" s="10"/>
      <c r="R41" s="10"/>
      <c r="S41" s="10"/>
      <c r="T41" s="10"/>
      <c r="U41" s="10"/>
    </row>
    <row r="42" spans="1:28" s="222" customFormat="1" ht="10.5" customHeight="1" x14ac:dyDescent="0.2">
      <c r="A42" s="194"/>
      <c r="B42" s="196"/>
      <c r="C42" s="217"/>
      <c r="D42" s="217"/>
      <c r="E42" s="217"/>
      <c r="F42" s="10"/>
      <c r="G42" s="10"/>
      <c r="H42" s="10"/>
      <c r="I42" s="10"/>
      <c r="J42" s="10"/>
      <c r="K42" s="10"/>
      <c r="L42" s="194"/>
      <c r="M42" s="194"/>
      <c r="N42" s="10"/>
      <c r="O42" s="10"/>
      <c r="P42" s="10"/>
      <c r="Q42" s="10"/>
      <c r="R42" s="10"/>
      <c r="S42" s="10"/>
      <c r="T42" s="10"/>
      <c r="U42" s="10"/>
    </row>
    <row r="43" spans="1:28" s="222" customFormat="1" ht="10.5" customHeight="1" x14ac:dyDescent="0.2">
      <c r="A43" s="194"/>
      <c r="B43" s="194"/>
      <c r="C43" s="194"/>
      <c r="D43" s="194"/>
      <c r="E43" s="194"/>
      <c r="F43" s="10"/>
      <c r="G43" s="10"/>
      <c r="H43" s="10"/>
      <c r="I43" s="10"/>
      <c r="J43" s="10"/>
      <c r="K43" s="10"/>
      <c r="L43" s="194"/>
      <c r="M43" s="194"/>
      <c r="N43" s="10"/>
      <c r="O43" s="10"/>
      <c r="P43" s="10"/>
      <c r="Q43" s="10"/>
      <c r="R43" s="10"/>
      <c r="S43" s="10"/>
      <c r="T43" s="10"/>
      <c r="U43" s="10"/>
    </row>
    <row r="44" spans="1:28" s="222" customFormat="1" ht="10.5" customHeight="1" x14ac:dyDescent="0.2">
      <c r="A44" s="194"/>
      <c r="B44" s="194"/>
      <c r="C44" s="194"/>
      <c r="D44" s="194"/>
      <c r="E44" s="194"/>
      <c r="F44" s="10"/>
      <c r="G44" s="10"/>
      <c r="H44" s="10"/>
      <c r="I44" s="10"/>
      <c r="J44" s="10"/>
      <c r="K44" s="10"/>
      <c r="L44" s="10"/>
      <c r="M44" s="10"/>
      <c r="N44" s="10"/>
      <c r="O44" s="10"/>
      <c r="P44" s="10"/>
      <c r="Q44" s="10"/>
      <c r="R44" s="10"/>
      <c r="S44" s="10"/>
      <c r="T44" s="10"/>
      <c r="U44" s="10"/>
    </row>
    <row r="45" spans="1:28" s="222" customFormat="1" ht="10.5" customHeight="1" x14ac:dyDescent="0.2">
      <c r="A45" s="194"/>
      <c r="B45" s="194"/>
      <c r="C45" s="194"/>
      <c r="D45" s="194"/>
      <c r="E45" s="194"/>
      <c r="F45" s="10"/>
      <c r="G45" s="10"/>
      <c r="H45" s="10"/>
      <c r="I45" s="10"/>
      <c r="J45" s="10"/>
      <c r="K45" s="10"/>
      <c r="L45" s="10"/>
      <c r="M45" s="10"/>
      <c r="N45" s="10"/>
      <c r="O45" s="10"/>
      <c r="P45" s="10"/>
      <c r="Q45" s="10"/>
      <c r="R45" s="10"/>
      <c r="S45" s="10"/>
      <c r="T45" s="10"/>
      <c r="U45" s="10"/>
    </row>
    <row r="46" spans="1:28" s="222" customFormat="1" ht="10.5" customHeight="1" x14ac:dyDescent="0.2">
      <c r="A46" s="194"/>
      <c r="B46" s="194"/>
      <c r="C46" s="194"/>
      <c r="D46" s="194"/>
      <c r="E46" s="194"/>
      <c r="F46" s="10"/>
      <c r="G46" s="10"/>
      <c r="H46" s="10"/>
      <c r="I46" s="10"/>
      <c r="J46" s="10"/>
      <c r="K46" s="10"/>
      <c r="L46" s="10"/>
      <c r="M46" s="10"/>
      <c r="N46" s="10"/>
      <c r="O46" s="10"/>
      <c r="P46" s="10"/>
      <c r="Q46" s="10"/>
      <c r="R46" s="10"/>
      <c r="S46" s="10"/>
      <c r="T46" s="10"/>
      <c r="U46" s="10"/>
    </row>
    <row r="47" spans="1:28" s="222" customFormat="1" ht="10.5" customHeight="1" x14ac:dyDescent="0.2">
      <c r="A47" s="194"/>
      <c r="B47" s="194"/>
      <c r="C47" s="194"/>
      <c r="D47" s="194"/>
      <c r="E47" s="194"/>
      <c r="F47" s="10"/>
      <c r="G47" s="10"/>
      <c r="H47" s="10"/>
      <c r="I47" s="10"/>
      <c r="J47" s="10"/>
      <c r="K47" s="10"/>
      <c r="L47" s="10"/>
      <c r="M47" s="10"/>
      <c r="N47" s="10"/>
      <c r="O47" s="10"/>
      <c r="P47" s="10"/>
      <c r="Q47" s="10"/>
      <c r="R47" s="10"/>
      <c r="S47" s="10"/>
      <c r="T47" s="10"/>
      <c r="U47" s="10"/>
    </row>
    <row r="48" spans="1:28" s="222" customFormat="1" ht="10.5" customHeight="1" x14ac:dyDescent="0.2">
      <c r="A48" s="194"/>
      <c r="B48" s="194"/>
      <c r="C48" s="194"/>
      <c r="D48" s="194"/>
      <c r="E48" s="194"/>
      <c r="F48" s="10"/>
      <c r="G48" s="10"/>
      <c r="H48" s="10"/>
      <c r="I48" s="10"/>
      <c r="J48" s="10"/>
      <c r="K48" s="10"/>
      <c r="L48" s="10"/>
      <c r="M48" s="10"/>
      <c r="N48" s="10"/>
      <c r="O48" s="10"/>
      <c r="P48" s="10"/>
      <c r="Q48" s="10"/>
      <c r="R48" s="10"/>
      <c r="S48" s="10"/>
      <c r="T48" s="10"/>
      <c r="U48" s="10"/>
    </row>
    <row r="49" spans="1:21" s="222" customFormat="1" ht="10.5" customHeight="1" x14ac:dyDescent="0.2">
      <c r="A49" s="194"/>
      <c r="B49" s="194"/>
      <c r="C49" s="194"/>
      <c r="D49" s="194"/>
      <c r="E49" s="194"/>
      <c r="F49" s="10"/>
      <c r="G49" s="10"/>
      <c r="H49" s="10"/>
      <c r="I49" s="10"/>
      <c r="J49" s="10"/>
      <c r="K49" s="10"/>
      <c r="L49" s="10"/>
      <c r="M49" s="10"/>
      <c r="N49" s="10"/>
      <c r="O49" s="10"/>
      <c r="P49" s="10"/>
      <c r="Q49" s="10"/>
      <c r="R49" s="10"/>
      <c r="S49" s="10"/>
      <c r="T49" s="10"/>
      <c r="U49" s="10"/>
    </row>
    <row r="50" spans="1:21" s="222" customFormat="1" ht="10.5" customHeight="1" x14ac:dyDescent="0.2">
      <c r="A50" s="194"/>
      <c r="B50" s="194"/>
      <c r="C50" s="194"/>
      <c r="D50" s="194"/>
      <c r="E50" s="194"/>
      <c r="F50" s="10"/>
      <c r="G50" s="10"/>
      <c r="H50" s="10"/>
      <c r="I50" s="10"/>
      <c r="J50" s="10"/>
      <c r="K50" s="10"/>
      <c r="L50" s="10"/>
      <c r="M50" s="10"/>
      <c r="N50" s="10"/>
      <c r="O50" s="10"/>
      <c r="P50" s="10"/>
      <c r="Q50" s="10"/>
      <c r="R50" s="10"/>
      <c r="S50" s="10"/>
      <c r="T50" s="10"/>
      <c r="U50" s="10"/>
    </row>
    <row r="51" spans="1:21" s="222" customFormat="1" ht="10.5" customHeight="1" x14ac:dyDescent="0.2">
      <c r="A51" s="194"/>
      <c r="B51" s="194"/>
      <c r="C51" s="194"/>
      <c r="D51" s="194"/>
      <c r="E51" s="194"/>
      <c r="F51" s="10"/>
      <c r="G51" s="10"/>
      <c r="H51" s="10"/>
      <c r="I51" s="10"/>
      <c r="J51" s="10"/>
      <c r="K51" s="10"/>
      <c r="L51" s="10"/>
      <c r="M51" s="10"/>
      <c r="N51" s="10"/>
      <c r="O51" s="10"/>
      <c r="P51" s="10"/>
      <c r="Q51" s="10"/>
      <c r="R51" s="10"/>
      <c r="S51" s="10"/>
      <c r="T51" s="10"/>
      <c r="U51" s="10"/>
    </row>
    <row r="52" spans="1:21" s="222" customFormat="1" ht="10.5" customHeight="1" x14ac:dyDescent="0.2">
      <c r="A52" s="194"/>
      <c r="B52" s="194"/>
      <c r="C52" s="194"/>
      <c r="D52" s="194"/>
      <c r="E52" s="194"/>
      <c r="F52" s="10"/>
      <c r="G52" s="10"/>
      <c r="H52" s="10"/>
      <c r="I52" s="10"/>
      <c r="J52" s="10"/>
      <c r="K52" s="10"/>
      <c r="L52" s="10"/>
      <c r="M52" s="10"/>
      <c r="N52" s="10"/>
      <c r="O52" s="10"/>
      <c r="P52" s="10"/>
      <c r="Q52" s="10"/>
      <c r="R52" s="10"/>
      <c r="S52" s="10"/>
      <c r="T52" s="10"/>
      <c r="U52" s="10"/>
    </row>
    <row r="53" spans="1:21" s="222" customFormat="1" ht="10.5" customHeight="1" x14ac:dyDescent="0.2">
      <c r="A53" s="194"/>
      <c r="B53" s="194"/>
      <c r="C53" s="194"/>
      <c r="D53" s="194"/>
      <c r="E53" s="194"/>
      <c r="F53" s="10"/>
      <c r="G53" s="10"/>
      <c r="H53" s="10"/>
      <c r="I53" s="10"/>
      <c r="J53" s="10"/>
      <c r="K53" s="10"/>
      <c r="L53" s="10"/>
      <c r="M53" s="10"/>
      <c r="N53" s="10"/>
      <c r="O53" s="10"/>
      <c r="P53" s="10"/>
      <c r="Q53" s="10"/>
      <c r="R53" s="10"/>
      <c r="S53" s="10"/>
      <c r="T53" s="10"/>
      <c r="U53" s="10"/>
    </row>
    <row r="54" spans="1:21" s="222" customFormat="1" ht="10.5" customHeight="1" x14ac:dyDescent="0.2">
      <c r="A54" s="194"/>
      <c r="B54" s="194"/>
      <c r="C54" s="194"/>
      <c r="D54" s="194"/>
      <c r="E54" s="194"/>
      <c r="F54" s="10"/>
      <c r="G54" s="10"/>
      <c r="H54" s="10"/>
      <c r="I54" s="10"/>
      <c r="J54" s="10"/>
      <c r="K54" s="10"/>
      <c r="L54" s="10"/>
      <c r="M54" s="10"/>
      <c r="N54" s="10"/>
      <c r="O54" s="10"/>
      <c r="P54" s="10"/>
      <c r="Q54" s="10"/>
      <c r="R54" s="10"/>
      <c r="S54" s="10"/>
      <c r="T54" s="10"/>
      <c r="U54" s="10"/>
    </row>
    <row r="55" spans="1:21" s="222" customFormat="1" ht="10.5" customHeight="1" x14ac:dyDescent="0.2">
      <c r="A55" s="194"/>
      <c r="B55" s="194"/>
      <c r="C55" s="194"/>
      <c r="D55" s="194"/>
      <c r="E55" s="194"/>
      <c r="F55" s="10"/>
      <c r="G55" s="10"/>
      <c r="H55" s="10"/>
      <c r="I55" s="10"/>
      <c r="J55" s="10"/>
      <c r="K55" s="10"/>
      <c r="L55" s="10"/>
      <c r="M55" s="10"/>
      <c r="N55" s="10"/>
      <c r="O55" s="10"/>
      <c r="P55" s="10"/>
      <c r="Q55" s="10"/>
      <c r="R55" s="10"/>
      <c r="S55" s="10"/>
      <c r="T55" s="10"/>
      <c r="U55" s="10"/>
    </row>
    <row r="56" spans="1:21" s="222" customFormat="1" ht="10.5" customHeight="1" x14ac:dyDescent="0.2">
      <c r="A56" s="194"/>
      <c r="B56" s="194"/>
      <c r="C56" s="194"/>
      <c r="D56" s="194"/>
      <c r="E56" s="194"/>
      <c r="F56" s="10"/>
      <c r="G56" s="10"/>
      <c r="H56" s="10"/>
      <c r="I56" s="10"/>
      <c r="J56" s="10"/>
      <c r="K56" s="10"/>
      <c r="L56" s="10"/>
      <c r="M56" s="10"/>
      <c r="N56" s="10"/>
      <c r="O56" s="10"/>
      <c r="P56" s="10"/>
      <c r="Q56" s="10"/>
      <c r="R56" s="10"/>
      <c r="S56" s="10"/>
      <c r="T56" s="10"/>
      <c r="U56" s="10"/>
    </row>
    <row r="57" spans="1:21" s="222" customFormat="1" ht="10.5" customHeight="1" x14ac:dyDescent="0.2">
      <c r="A57" s="194"/>
      <c r="B57" s="194"/>
      <c r="C57" s="194"/>
      <c r="D57" s="194"/>
      <c r="E57" s="194"/>
      <c r="F57" s="10"/>
      <c r="G57" s="10"/>
      <c r="H57" s="10"/>
      <c r="I57" s="10"/>
      <c r="J57" s="10"/>
      <c r="K57" s="10"/>
      <c r="L57" s="10"/>
      <c r="M57" s="10"/>
      <c r="N57" s="10"/>
      <c r="O57" s="10"/>
      <c r="P57" s="10"/>
      <c r="Q57" s="10"/>
      <c r="R57" s="10"/>
      <c r="S57" s="10"/>
      <c r="T57" s="10"/>
      <c r="U57" s="10"/>
    </row>
    <row r="58" spans="1:21" s="222" customFormat="1" ht="10.5" customHeight="1" x14ac:dyDescent="0.2">
      <c r="A58" s="194"/>
      <c r="B58" s="194"/>
      <c r="C58" s="194"/>
      <c r="D58" s="194"/>
      <c r="E58" s="194"/>
      <c r="F58" s="10"/>
      <c r="G58" s="10"/>
      <c r="H58" s="10"/>
      <c r="I58" s="10"/>
      <c r="J58" s="10"/>
      <c r="K58" s="10"/>
      <c r="L58" s="10"/>
      <c r="M58" s="10"/>
      <c r="N58" s="10"/>
      <c r="O58" s="10"/>
      <c r="P58" s="10"/>
      <c r="Q58" s="10"/>
      <c r="R58" s="10"/>
      <c r="S58" s="10"/>
      <c r="T58" s="10"/>
      <c r="U58" s="10"/>
    </row>
    <row r="59" spans="1:21" s="222" customFormat="1" ht="10.5" customHeight="1" x14ac:dyDescent="0.2">
      <c r="A59" s="194"/>
      <c r="B59" s="194"/>
      <c r="C59" s="194"/>
      <c r="D59" s="194"/>
      <c r="E59" s="194"/>
      <c r="F59" s="10"/>
      <c r="G59" s="10"/>
      <c r="H59" s="10"/>
      <c r="I59" s="10"/>
      <c r="J59" s="10"/>
      <c r="K59" s="10"/>
      <c r="L59" s="10"/>
      <c r="M59" s="10"/>
      <c r="N59" s="10"/>
      <c r="O59" s="10"/>
      <c r="P59" s="10"/>
      <c r="Q59" s="10"/>
      <c r="R59" s="10"/>
      <c r="S59" s="10"/>
      <c r="T59" s="10"/>
      <c r="U59" s="10"/>
    </row>
    <row r="60" spans="1:21" s="222" customFormat="1" ht="10.5" customHeight="1" x14ac:dyDescent="0.2">
      <c r="A60" s="194"/>
      <c r="B60" s="194"/>
      <c r="C60" s="194"/>
      <c r="D60" s="194"/>
      <c r="E60" s="194"/>
      <c r="F60" s="10"/>
      <c r="G60" s="10"/>
      <c r="H60" s="10"/>
      <c r="I60" s="10"/>
      <c r="J60" s="10"/>
      <c r="K60" s="10"/>
      <c r="L60" s="10"/>
      <c r="M60" s="10"/>
      <c r="N60" s="10"/>
      <c r="O60" s="10"/>
      <c r="P60" s="10"/>
      <c r="Q60" s="10"/>
      <c r="R60" s="10"/>
      <c r="S60" s="10"/>
      <c r="T60" s="10"/>
      <c r="U60" s="10"/>
    </row>
    <row r="61" spans="1:21" s="222" customFormat="1" ht="10.5" customHeight="1" x14ac:dyDescent="0.2">
      <c r="A61" s="194"/>
      <c r="B61" s="194"/>
      <c r="C61" s="194"/>
      <c r="D61" s="194"/>
      <c r="E61" s="194"/>
      <c r="F61" s="10"/>
      <c r="G61" s="10"/>
      <c r="H61" s="10"/>
      <c r="I61" s="10"/>
      <c r="J61" s="10"/>
      <c r="K61" s="10"/>
      <c r="L61" s="10"/>
      <c r="M61" s="10"/>
      <c r="N61" s="10"/>
      <c r="O61" s="10"/>
      <c r="P61" s="10"/>
      <c r="Q61" s="10"/>
      <c r="R61" s="10"/>
      <c r="S61" s="10"/>
      <c r="T61" s="10"/>
      <c r="U61" s="10"/>
    </row>
    <row r="62" spans="1:21" s="222" customFormat="1" ht="10.5" customHeight="1" x14ac:dyDescent="0.2">
      <c r="A62" s="194"/>
      <c r="B62" s="194"/>
      <c r="C62" s="194"/>
      <c r="D62" s="194"/>
      <c r="E62" s="194"/>
      <c r="F62" s="10"/>
      <c r="G62" s="10"/>
      <c r="H62" s="10"/>
      <c r="I62" s="10"/>
      <c r="J62" s="10"/>
      <c r="K62" s="10"/>
      <c r="L62" s="10"/>
      <c r="M62" s="10"/>
      <c r="N62" s="10"/>
      <c r="O62" s="10"/>
      <c r="P62" s="10"/>
      <c r="Q62" s="10"/>
      <c r="R62" s="10"/>
      <c r="S62" s="10"/>
      <c r="T62" s="10"/>
      <c r="U62" s="10"/>
    </row>
    <row r="63" spans="1:21" s="222" customFormat="1" ht="10.5" customHeight="1" x14ac:dyDescent="0.2">
      <c r="A63" s="194"/>
      <c r="B63" s="194"/>
      <c r="C63" s="194"/>
      <c r="D63" s="194"/>
      <c r="E63" s="194"/>
      <c r="F63" s="10"/>
      <c r="G63" s="10"/>
      <c r="H63" s="10"/>
      <c r="I63" s="10"/>
      <c r="J63" s="10"/>
      <c r="K63" s="10"/>
      <c r="L63" s="10"/>
      <c r="M63" s="10"/>
      <c r="N63" s="10"/>
      <c r="O63" s="10"/>
      <c r="P63" s="10"/>
      <c r="Q63" s="10"/>
      <c r="R63" s="10"/>
      <c r="S63" s="10"/>
      <c r="T63" s="10"/>
      <c r="U63" s="10"/>
    </row>
    <row r="64" spans="1:21" s="222" customFormat="1" ht="10.5" customHeight="1" x14ac:dyDescent="0.2">
      <c r="A64" s="194"/>
      <c r="B64" s="194"/>
      <c r="C64" s="194"/>
      <c r="D64" s="194"/>
      <c r="E64" s="194"/>
      <c r="F64" s="10"/>
      <c r="G64" s="10"/>
      <c r="H64" s="10"/>
      <c r="I64" s="10"/>
      <c r="J64" s="10"/>
      <c r="K64" s="10"/>
      <c r="L64" s="10"/>
      <c r="M64" s="10"/>
      <c r="N64" s="10"/>
      <c r="O64" s="10"/>
      <c r="P64" s="10"/>
      <c r="Q64" s="10"/>
      <c r="R64" s="10"/>
      <c r="S64" s="10"/>
      <c r="T64" s="10"/>
      <c r="U64" s="10"/>
    </row>
    <row r="65" spans="1:21" s="222" customFormat="1" ht="10.5" customHeight="1" x14ac:dyDescent="0.2">
      <c r="A65" s="194"/>
      <c r="B65" s="194"/>
      <c r="C65" s="194"/>
      <c r="D65" s="194"/>
      <c r="E65" s="194"/>
      <c r="F65" s="10"/>
      <c r="G65" s="10"/>
      <c r="H65" s="10"/>
      <c r="I65" s="10"/>
      <c r="J65" s="10"/>
      <c r="K65" s="10"/>
      <c r="L65" s="10"/>
      <c r="M65" s="10"/>
      <c r="N65" s="10"/>
      <c r="O65" s="10"/>
      <c r="P65" s="10"/>
      <c r="Q65" s="10"/>
      <c r="R65" s="10"/>
      <c r="S65" s="10"/>
      <c r="T65" s="10"/>
      <c r="U65" s="10"/>
    </row>
    <row r="66" spans="1:21" s="222" customFormat="1" ht="10.5" customHeight="1" x14ac:dyDescent="0.2">
      <c r="A66" s="194"/>
      <c r="B66" s="194"/>
      <c r="C66" s="194"/>
      <c r="D66" s="194"/>
      <c r="E66" s="194"/>
      <c r="F66" s="10"/>
      <c r="G66" s="10"/>
      <c r="H66" s="10"/>
      <c r="I66" s="10"/>
      <c r="J66" s="10"/>
      <c r="K66" s="10"/>
      <c r="L66" s="10"/>
      <c r="M66" s="10"/>
      <c r="N66" s="10"/>
      <c r="O66" s="10"/>
      <c r="P66" s="10"/>
      <c r="Q66" s="10"/>
      <c r="R66" s="10"/>
      <c r="S66" s="10"/>
      <c r="T66" s="10"/>
      <c r="U66" s="10"/>
    </row>
    <row r="67" spans="1:21" ht="10.5" customHeight="1" x14ac:dyDescent="0.2">
      <c r="F67" s="10"/>
      <c r="G67" s="10"/>
      <c r="H67" s="10"/>
      <c r="I67" s="10"/>
      <c r="J67" s="10"/>
      <c r="K67" s="10"/>
      <c r="L67" s="10"/>
      <c r="M67" s="10"/>
    </row>
    <row r="68" spans="1:21" ht="10.5" customHeight="1" x14ac:dyDescent="0.2">
      <c r="F68" s="10"/>
      <c r="G68" s="10"/>
      <c r="H68" s="10"/>
      <c r="I68" s="10"/>
      <c r="J68" s="10"/>
      <c r="K68" s="10"/>
      <c r="L68" s="10"/>
      <c r="M68" s="10"/>
    </row>
    <row r="69" spans="1:21" ht="10.5" customHeight="1" x14ac:dyDescent="0.2">
      <c r="F69" s="10"/>
      <c r="G69" s="10"/>
      <c r="H69" s="10"/>
      <c r="I69" s="10"/>
      <c r="J69" s="10"/>
      <c r="K69" s="10"/>
      <c r="L69" s="10"/>
      <c r="M69" s="10"/>
    </row>
    <row r="70" spans="1:21" ht="10.5" customHeight="1" x14ac:dyDescent="0.2">
      <c r="F70" s="10"/>
      <c r="G70" s="10"/>
      <c r="H70" s="10"/>
      <c r="I70" s="10"/>
      <c r="J70" s="10"/>
      <c r="K70" s="10"/>
      <c r="L70" s="10"/>
      <c r="M70" s="10"/>
    </row>
    <row r="71" spans="1:21" ht="10.5" customHeight="1" x14ac:dyDescent="0.2">
      <c r="K71" s="10"/>
      <c r="L71" s="10"/>
      <c r="M71" s="10"/>
    </row>
    <row r="72" spans="1:21" ht="10.5" customHeight="1" x14ac:dyDescent="0.2">
      <c r="L72" s="10"/>
      <c r="M72" s="10"/>
    </row>
    <row r="73" spans="1:21" ht="10.5" customHeight="1" x14ac:dyDescent="0.2">
      <c r="L73" s="10"/>
      <c r="M73" s="10"/>
    </row>
    <row r="74" spans="1:21" ht="10.5" customHeight="1" x14ac:dyDescent="0.2">
      <c r="L74" s="10"/>
      <c r="M74" s="10"/>
    </row>
    <row r="75" spans="1:21" ht="10.5" customHeight="1" x14ac:dyDescent="0.2">
      <c r="L75" s="10"/>
      <c r="M75" s="10"/>
    </row>
    <row r="76" spans="1:21" ht="10.5" customHeight="1" x14ac:dyDescent="0.2">
      <c r="L76" s="10"/>
      <c r="M76" s="10"/>
    </row>
    <row r="77" spans="1:21" ht="10.5" customHeight="1" x14ac:dyDescent="0.2">
      <c r="L77" s="10"/>
      <c r="M77" s="10"/>
    </row>
    <row r="78" spans="1:21" ht="10.5" customHeight="1" x14ac:dyDescent="0.2">
      <c r="L78" s="10"/>
      <c r="M78" s="10"/>
    </row>
    <row r="79" spans="1:21" ht="10.5" customHeight="1" x14ac:dyDescent="0.2">
      <c r="L79" s="10"/>
      <c r="M79" s="10"/>
    </row>
    <row r="80" spans="1:21" ht="10.5" customHeight="1" x14ac:dyDescent="0.2">
      <c r="L80" s="10"/>
      <c r="M80" s="10"/>
    </row>
    <row r="81" spans="12:13" ht="10.5" customHeight="1" x14ac:dyDescent="0.2">
      <c r="L81" s="10"/>
      <c r="M81" s="10"/>
    </row>
    <row r="82" spans="12:13" ht="10.5" customHeight="1" x14ac:dyDescent="0.2">
      <c r="L82" s="10"/>
      <c r="M82" s="10"/>
    </row>
    <row r="83" spans="12:13" ht="10.5" customHeight="1" x14ac:dyDescent="0.2">
      <c r="L83" s="10"/>
      <c r="M83" s="10"/>
    </row>
    <row r="84" spans="12:13" ht="10.5" customHeight="1" x14ac:dyDescent="0.2">
      <c r="L84" s="10"/>
      <c r="M84" s="10"/>
    </row>
    <row r="85" spans="12:13" ht="10.5" customHeight="1" x14ac:dyDescent="0.2">
      <c r="L85" s="10"/>
      <c r="M85" s="10"/>
    </row>
    <row r="86" spans="12:13" ht="10.5" customHeight="1" x14ac:dyDescent="0.2">
      <c r="L86" s="10"/>
      <c r="M86" s="10"/>
    </row>
    <row r="87" spans="12:13" ht="10.5" customHeight="1" x14ac:dyDescent="0.2">
      <c r="L87" s="10"/>
      <c r="M87" s="10"/>
    </row>
    <row r="88" spans="12:13" ht="10.5" customHeight="1" x14ac:dyDescent="0.2">
      <c r="L88" s="10"/>
      <c r="M88" s="10"/>
    </row>
    <row r="89" spans="12:13" ht="10.5" customHeight="1" x14ac:dyDescent="0.2">
      <c r="L89" s="10"/>
      <c r="M89" s="10"/>
    </row>
    <row r="90" spans="12:13" ht="10.5" customHeight="1" x14ac:dyDescent="0.2">
      <c r="L90" s="10"/>
      <c r="M90" s="10"/>
    </row>
    <row r="91" spans="12:13" ht="10.5" customHeight="1" x14ac:dyDescent="0.2">
      <c r="L91" s="10"/>
      <c r="M91" s="10"/>
    </row>
    <row r="92" spans="12:13" ht="10.5" customHeight="1" x14ac:dyDescent="0.2">
      <c r="L92" s="10"/>
      <c r="M92" s="10"/>
    </row>
    <row r="93" spans="12:13" ht="10.5" customHeight="1" x14ac:dyDescent="0.2">
      <c r="L93" s="10"/>
      <c r="M93" s="10"/>
    </row>
    <row r="94" spans="12:13" ht="10.5" customHeight="1" x14ac:dyDescent="0.2">
      <c r="L94" s="10"/>
      <c r="M94" s="10"/>
    </row>
    <row r="95" spans="12:13" ht="10.5" customHeight="1" x14ac:dyDescent="0.2">
      <c r="L95" s="10"/>
      <c r="M95" s="1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9"/>
  <sheetViews>
    <sheetView showGridLines="0" zoomScale="120" zoomScaleNormal="120" workbookViewId="0"/>
  </sheetViews>
  <sheetFormatPr defaultColWidth="9.28515625" defaultRowHeight="10.5" customHeight="1" x14ac:dyDescent="0.2"/>
  <cols>
    <col min="1" max="1" width="13.7109375" style="194" customWidth="1"/>
    <col min="2" max="2" width="24.28515625" style="194" customWidth="1"/>
    <col min="3" max="3" width="11.7109375" style="194" customWidth="1"/>
    <col min="4" max="4" width="9.28515625" style="194"/>
    <col min="5" max="5" width="11" style="194" customWidth="1"/>
    <col min="6" max="6" width="13.42578125" style="194" customWidth="1"/>
    <col min="7" max="11" width="9.7109375" style="194" customWidth="1"/>
    <col min="12" max="13" width="9.28515625" style="194"/>
    <col min="14" max="14" width="9.28515625" style="10"/>
    <col min="15" max="15" width="12.28515625" style="10" customWidth="1"/>
    <col min="16" max="16" width="20.5703125" style="10" customWidth="1"/>
    <col min="17" max="17" width="20.28515625" style="10" customWidth="1"/>
    <col min="18" max="18" width="18.42578125" style="10" customWidth="1"/>
    <col min="19" max="19" width="20.7109375" style="10" customWidth="1"/>
    <col min="20" max="20" width="21.28515625" style="10" customWidth="1"/>
    <col min="21" max="22" width="19.5703125" style="10" customWidth="1"/>
    <col min="23" max="23" width="20.42578125" style="10" customWidth="1"/>
    <col min="24" max="25" width="18.28515625" style="10" customWidth="1"/>
    <col min="26" max="26" width="18.5703125" style="10" customWidth="1"/>
    <col min="27" max="27" width="20.28515625" style="10" customWidth="1"/>
    <col min="28" max="28" width="18.28515625" style="10" customWidth="1"/>
    <col min="29" max="29" width="9.28515625" style="10"/>
    <col min="30" max="16384" width="9.28515625" style="194"/>
  </cols>
  <sheetData>
    <row r="1" spans="1:29" s="10" customFormat="1" ht="10.5" customHeight="1" x14ac:dyDescent="0.2">
      <c r="A1" s="10" t="s">
        <v>4</v>
      </c>
      <c r="B1" s="238" t="s">
        <v>404</v>
      </c>
      <c r="I1" s="327" t="s">
        <v>9</v>
      </c>
      <c r="J1" s="328"/>
      <c r="K1" s="328"/>
    </row>
    <row r="2" spans="1:29" s="10" customFormat="1" ht="10.5" customHeight="1" x14ac:dyDescent="0.2">
      <c r="A2" s="10" t="s">
        <v>1</v>
      </c>
      <c r="B2" s="238" t="s">
        <v>405</v>
      </c>
    </row>
    <row r="3" spans="1:29" s="10" customFormat="1" ht="10.5" customHeight="1" x14ac:dyDescent="0.2">
      <c r="A3" s="10" t="s">
        <v>6</v>
      </c>
      <c r="B3" s="10" t="s">
        <v>7</v>
      </c>
    </row>
    <row r="4" spans="1:29" s="10" customFormat="1" ht="10.5" customHeight="1" x14ac:dyDescent="0.2">
      <c r="A4" s="10" t="s">
        <v>2</v>
      </c>
      <c r="B4" s="10" t="s">
        <v>8</v>
      </c>
    </row>
    <row r="5" spans="1:29" s="10" customFormat="1" ht="10.5" customHeight="1" x14ac:dyDescent="0.2">
      <c r="A5" s="10" t="s">
        <v>5</v>
      </c>
      <c r="B5" s="4" t="s">
        <v>527</v>
      </c>
    </row>
    <row r="6" spans="1:29" s="10" customFormat="1" ht="10.5" customHeight="1" x14ac:dyDescent="0.2">
      <c r="A6" s="10" t="s">
        <v>3</v>
      </c>
      <c r="B6" s="100" t="s">
        <v>532</v>
      </c>
    </row>
    <row r="7" spans="1:29" ht="10.5" customHeight="1" x14ac:dyDescent="0.2">
      <c r="A7" s="196"/>
    </row>
    <row r="8" spans="1:29" ht="10.5" customHeight="1" x14ac:dyDescent="0.2">
      <c r="A8" s="196"/>
    </row>
    <row r="9" spans="1:29" ht="10.5" customHeight="1" x14ac:dyDescent="0.2">
      <c r="A9" s="196"/>
      <c r="G9" s="194" t="s">
        <v>12</v>
      </c>
      <c r="H9" s="194" t="s">
        <v>14</v>
      </c>
      <c r="I9" s="194" t="s">
        <v>13</v>
      </c>
      <c r="J9" s="194" t="s">
        <v>155</v>
      </c>
      <c r="K9" s="194" t="s">
        <v>401</v>
      </c>
    </row>
    <row r="10" spans="1:29" ht="10.5" customHeight="1" x14ac:dyDescent="0.2">
      <c r="A10" s="196"/>
      <c r="G10" s="194" t="s">
        <v>10</v>
      </c>
      <c r="H10" s="194" t="s">
        <v>15</v>
      </c>
      <c r="I10" s="194" t="s">
        <v>11</v>
      </c>
      <c r="J10" s="194" t="s">
        <v>156</v>
      </c>
      <c r="K10" s="194" t="s">
        <v>198</v>
      </c>
    </row>
    <row r="11" spans="1:29" ht="10.5" customHeight="1" x14ac:dyDescent="0.2">
      <c r="A11" s="196"/>
      <c r="F11" s="196">
        <v>43465</v>
      </c>
      <c r="G11" s="236">
        <v>1</v>
      </c>
      <c r="H11" s="236">
        <v>1</v>
      </c>
      <c r="I11" s="236">
        <v>1</v>
      </c>
      <c r="J11" s="236">
        <v>1</v>
      </c>
      <c r="K11" s="236">
        <v>1</v>
      </c>
    </row>
    <row r="12" spans="1:29" s="221" customFormat="1" ht="10.5" customHeight="1" x14ac:dyDescent="0.2">
      <c r="A12" s="231"/>
      <c r="B12" s="194"/>
      <c r="F12" s="194"/>
      <c r="G12" s="236">
        <v>1.0149999999999999</v>
      </c>
      <c r="H12" s="236">
        <v>0.98299999999999998</v>
      </c>
      <c r="I12" s="236">
        <v>1.0289999999999999</v>
      </c>
      <c r="J12" s="236">
        <v>1.002</v>
      </c>
      <c r="K12" s="236">
        <v>1.0049999999999999</v>
      </c>
      <c r="N12" s="76"/>
      <c r="O12" s="10"/>
      <c r="P12" s="10"/>
      <c r="Q12" s="10"/>
      <c r="R12" s="10"/>
      <c r="S12" s="10"/>
      <c r="T12" s="10"/>
      <c r="U12" s="10"/>
      <c r="V12" s="10"/>
      <c r="W12" s="10"/>
      <c r="X12" s="10"/>
      <c r="Y12" s="10"/>
      <c r="Z12" s="10"/>
      <c r="AA12" s="10"/>
      <c r="AB12" s="10"/>
      <c r="AC12" s="10"/>
    </row>
    <row r="13" spans="1:29" ht="10.5" customHeight="1" x14ac:dyDescent="0.2">
      <c r="A13" s="196"/>
      <c r="F13" s="196"/>
      <c r="G13" s="236">
        <v>1.0289999999999999</v>
      </c>
      <c r="H13" s="236">
        <v>1.012</v>
      </c>
      <c r="I13" s="236">
        <v>1.0680000000000001</v>
      </c>
      <c r="J13" s="236">
        <v>1.018</v>
      </c>
      <c r="K13" s="236">
        <v>1.026</v>
      </c>
      <c r="N13" s="76"/>
    </row>
    <row r="14" spans="1:29" ht="10.5" customHeight="1" x14ac:dyDescent="0.2">
      <c r="A14" s="196"/>
      <c r="F14" s="196">
        <v>43554</v>
      </c>
      <c r="G14" s="236">
        <v>1.034</v>
      </c>
      <c r="H14" s="236">
        <v>1.0229999999999999</v>
      </c>
      <c r="I14" s="236">
        <v>1.077</v>
      </c>
      <c r="J14" s="236">
        <v>1.0289999999999999</v>
      </c>
      <c r="K14" s="236">
        <v>1.0349999999999999</v>
      </c>
      <c r="N14" s="76"/>
    </row>
    <row r="15" spans="1:29" ht="10.5" customHeight="1" x14ac:dyDescent="0.2">
      <c r="G15" s="236">
        <v>1.0669999999999999</v>
      </c>
      <c r="H15" s="236">
        <v>1.0740000000000001</v>
      </c>
      <c r="I15" s="236">
        <v>1.1240000000000001</v>
      </c>
      <c r="J15" s="236">
        <v>1.036</v>
      </c>
      <c r="K15" s="236">
        <v>1.0640000000000001</v>
      </c>
      <c r="N15" s="76"/>
    </row>
    <row r="16" spans="1:29" ht="10.5" customHeight="1" x14ac:dyDescent="0.2">
      <c r="G16" s="236">
        <v>1.044</v>
      </c>
      <c r="H16" s="236">
        <v>1.0169999999999999</v>
      </c>
      <c r="I16" s="236">
        <v>1.1200000000000001</v>
      </c>
      <c r="J16" s="236">
        <v>1.0089999999999999</v>
      </c>
      <c r="K16" s="236">
        <v>1.034</v>
      </c>
      <c r="N16" s="76"/>
    </row>
    <row r="17" spans="2:29" ht="10.5" customHeight="1" x14ac:dyDescent="0.2">
      <c r="F17" s="224">
        <v>43646</v>
      </c>
      <c r="G17" s="236">
        <v>1.081</v>
      </c>
      <c r="H17" s="236">
        <v>1.0740000000000001</v>
      </c>
      <c r="I17" s="236">
        <v>1.169</v>
      </c>
      <c r="J17" s="236">
        <v>1.0940000000000001</v>
      </c>
      <c r="K17" s="236">
        <v>1.0960000000000001</v>
      </c>
      <c r="N17" s="76"/>
    </row>
    <row r="18" spans="2:29" s="237" customFormat="1" ht="10.5" customHeight="1" x14ac:dyDescent="0.2">
      <c r="F18" s="224"/>
      <c r="G18" s="236">
        <v>1.0609999999999999</v>
      </c>
      <c r="H18" s="236">
        <v>1.0369999999999999</v>
      </c>
      <c r="I18" s="236">
        <v>1.157</v>
      </c>
      <c r="J18" s="236">
        <v>1.0620000000000001</v>
      </c>
      <c r="K18" s="236">
        <v>1.0680000000000001</v>
      </c>
      <c r="N18" s="76"/>
      <c r="O18" s="10"/>
      <c r="P18" s="10"/>
      <c r="Q18" s="10"/>
      <c r="R18" s="10"/>
      <c r="S18" s="10"/>
      <c r="T18" s="10"/>
      <c r="U18" s="10"/>
      <c r="V18" s="10"/>
      <c r="W18" s="10"/>
      <c r="X18" s="10"/>
      <c r="Y18" s="10"/>
      <c r="Z18" s="10"/>
      <c r="AA18" s="10"/>
      <c r="AB18" s="10"/>
      <c r="AC18" s="10"/>
    </row>
    <row r="19" spans="2:29" ht="10.5" customHeight="1" x14ac:dyDescent="0.2">
      <c r="F19" s="224"/>
      <c r="G19" s="236">
        <v>1.069</v>
      </c>
      <c r="H19" s="236">
        <v>1.0409999999999999</v>
      </c>
      <c r="I19" s="236">
        <v>1.1839999999999999</v>
      </c>
      <c r="J19" s="236">
        <v>1.0780000000000001</v>
      </c>
      <c r="K19" s="236">
        <v>1.081</v>
      </c>
      <c r="N19" s="76"/>
    </row>
    <row r="20" spans="2:29" ht="10.5" customHeight="1" x14ac:dyDescent="0.2">
      <c r="F20" s="196">
        <v>43738</v>
      </c>
      <c r="G20" s="236">
        <v>1.0669999999999999</v>
      </c>
      <c r="H20" s="236">
        <v>1.0329999999999999</v>
      </c>
      <c r="I20" s="236">
        <v>1.1930000000000001</v>
      </c>
      <c r="J20" s="236">
        <v>1.089</v>
      </c>
      <c r="K20" s="236">
        <v>1.0840000000000001</v>
      </c>
      <c r="N20" s="76"/>
    </row>
    <row r="21" spans="2:29" s="237" customFormat="1" ht="10.5" customHeight="1" x14ac:dyDescent="0.2">
      <c r="F21" s="194"/>
      <c r="G21" s="236">
        <v>1.0760000000000001</v>
      </c>
      <c r="H21" s="236">
        <v>1.052</v>
      </c>
      <c r="I21" s="236">
        <v>1.222</v>
      </c>
      <c r="J21" s="236">
        <v>1.105</v>
      </c>
      <c r="K21" s="236">
        <v>1.1000000000000001</v>
      </c>
      <c r="N21" s="76"/>
      <c r="O21" s="10"/>
      <c r="P21" s="10"/>
      <c r="Q21" s="10"/>
      <c r="R21" s="10"/>
      <c r="S21" s="10"/>
      <c r="T21" s="10"/>
      <c r="U21" s="10"/>
      <c r="V21" s="10"/>
      <c r="W21" s="10"/>
      <c r="X21" s="10"/>
      <c r="Y21" s="10"/>
      <c r="Z21" s="10"/>
      <c r="AA21" s="10"/>
      <c r="AB21" s="10"/>
      <c r="AC21" s="10"/>
    </row>
    <row r="22" spans="2:29" ht="10.5" customHeight="1" x14ac:dyDescent="0.2">
      <c r="G22" s="236">
        <v>1.1000000000000001</v>
      </c>
      <c r="H22" s="236">
        <v>1.089</v>
      </c>
      <c r="I22" s="236">
        <v>1.282</v>
      </c>
      <c r="J22" s="236">
        <v>1.153</v>
      </c>
      <c r="K22" s="236">
        <v>1.141</v>
      </c>
      <c r="N22" s="76"/>
    </row>
    <row r="23" spans="2:29" ht="10.5" customHeight="1" x14ac:dyDescent="0.2">
      <c r="F23" s="196">
        <v>43830</v>
      </c>
      <c r="G23" s="236">
        <v>1.131</v>
      </c>
      <c r="H23" s="236">
        <v>1.145</v>
      </c>
      <c r="I23" s="236">
        <v>1.371</v>
      </c>
      <c r="J23" s="236">
        <v>1.1539999999999999</v>
      </c>
      <c r="K23" s="236">
        <v>1.173</v>
      </c>
      <c r="N23" s="76"/>
    </row>
    <row r="24" spans="2:29" ht="10.5" customHeight="1" x14ac:dyDescent="0.2">
      <c r="G24" s="236">
        <v>1.1419999999999999</v>
      </c>
      <c r="H24" s="236">
        <v>1.155</v>
      </c>
      <c r="I24" s="236">
        <v>1.429</v>
      </c>
      <c r="J24" s="236">
        <v>1.1679999999999999</v>
      </c>
      <c r="K24" s="236">
        <v>1.1910000000000001</v>
      </c>
      <c r="N24" s="76"/>
    </row>
    <row r="25" spans="2:29" ht="10.5" customHeight="1" x14ac:dyDescent="0.2">
      <c r="B25" s="196"/>
      <c r="C25" s="211"/>
      <c r="D25" s="211"/>
      <c r="E25" s="211"/>
      <c r="G25" s="236">
        <v>1.171</v>
      </c>
      <c r="H25" s="236">
        <v>1.2050000000000001</v>
      </c>
      <c r="I25" s="236">
        <v>1.528</v>
      </c>
      <c r="J25" s="236">
        <v>1.202</v>
      </c>
      <c r="K25" s="236">
        <v>1.2350000000000001</v>
      </c>
      <c r="N25" s="76"/>
    </row>
    <row r="26" spans="2:29" ht="10.5" customHeight="1" x14ac:dyDescent="0.2">
      <c r="B26" s="196"/>
      <c r="C26" s="211"/>
      <c r="D26" s="211"/>
      <c r="E26" s="211"/>
      <c r="F26" s="196">
        <v>43920</v>
      </c>
      <c r="G26" s="236">
        <v>1.1839999999999999</v>
      </c>
      <c r="H26" s="236">
        <v>1.1619999999999999</v>
      </c>
      <c r="I26" s="236">
        <v>1.4970000000000001</v>
      </c>
      <c r="J26" s="236">
        <v>1.204</v>
      </c>
      <c r="K26" s="236">
        <v>1.226</v>
      </c>
      <c r="N26" s="76"/>
    </row>
    <row r="27" spans="2:29" ht="10.5" customHeight="1" x14ac:dyDescent="0.2">
      <c r="B27" s="196"/>
      <c r="C27" s="211"/>
      <c r="D27" s="211"/>
      <c r="E27" s="211"/>
      <c r="G27" s="236">
        <v>1.286</v>
      </c>
      <c r="H27" s="236">
        <v>1.2410000000000001</v>
      </c>
      <c r="I27" s="236">
        <v>1.5780000000000001</v>
      </c>
      <c r="J27" s="236">
        <v>1.2849999999999999</v>
      </c>
      <c r="K27" s="236">
        <v>1.3120000000000001</v>
      </c>
      <c r="N27" s="76"/>
    </row>
    <row r="28" spans="2:29" ht="10.5" customHeight="1" x14ac:dyDescent="0.2">
      <c r="B28" s="196"/>
      <c r="C28" s="211"/>
      <c r="D28" s="211"/>
      <c r="E28" s="211"/>
      <c r="G28" s="236">
        <v>1.3089999999999999</v>
      </c>
      <c r="H28" s="236">
        <v>1.2470000000000001</v>
      </c>
      <c r="I28" s="236">
        <v>1.617</v>
      </c>
      <c r="J28" s="236">
        <v>1.296</v>
      </c>
      <c r="K28" s="236">
        <v>1.329</v>
      </c>
      <c r="N28" s="76"/>
    </row>
    <row r="29" spans="2:29" ht="10.5" customHeight="1" x14ac:dyDescent="0.2">
      <c r="B29" s="196"/>
      <c r="C29" s="211"/>
      <c r="D29" s="211"/>
      <c r="E29" s="211"/>
      <c r="F29" s="196">
        <v>44012</v>
      </c>
      <c r="G29" s="236">
        <v>1.3560000000000001</v>
      </c>
      <c r="H29" s="236">
        <v>1.268</v>
      </c>
      <c r="I29" s="236">
        <v>1.6459999999999999</v>
      </c>
      <c r="J29" s="236">
        <v>1.323</v>
      </c>
      <c r="K29" s="236">
        <v>1.36</v>
      </c>
      <c r="N29" s="76"/>
    </row>
    <row r="30" spans="2:29" ht="10.5" customHeight="1" x14ac:dyDescent="0.2">
      <c r="B30" s="196"/>
      <c r="C30" s="211"/>
      <c r="D30" s="211"/>
      <c r="E30" s="211"/>
      <c r="F30" s="10"/>
      <c r="G30" s="236"/>
      <c r="H30" s="236"/>
      <c r="I30" s="236"/>
      <c r="J30" s="236"/>
      <c r="K30" s="236"/>
      <c r="N30" s="76"/>
    </row>
    <row r="31" spans="2:29" ht="10.5" customHeight="1" x14ac:dyDescent="0.2">
      <c r="B31" s="196"/>
      <c r="C31" s="211"/>
      <c r="D31" s="211"/>
      <c r="E31" s="211"/>
      <c r="F31" s="10"/>
      <c r="G31" s="236"/>
      <c r="H31" s="236"/>
      <c r="I31" s="236"/>
      <c r="J31" s="236"/>
      <c r="K31" s="236"/>
      <c r="N31" s="76"/>
    </row>
    <row r="32" spans="2:29" ht="10.5" customHeight="1" x14ac:dyDescent="0.2">
      <c r="B32" s="196"/>
      <c r="C32" s="211"/>
      <c r="D32" s="211"/>
      <c r="E32" s="211"/>
      <c r="F32" s="10"/>
      <c r="G32" s="10"/>
      <c r="H32" s="10"/>
      <c r="I32" s="10"/>
      <c r="J32" s="10"/>
      <c r="K32" s="10"/>
      <c r="N32" s="76"/>
    </row>
    <row r="33" spans="1:29" ht="10.5" customHeight="1" x14ac:dyDescent="0.2">
      <c r="B33" s="196"/>
      <c r="C33" s="211"/>
      <c r="D33" s="211"/>
      <c r="E33" s="211"/>
      <c r="F33" s="10"/>
      <c r="G33" s="10"/>
      <c r="H33" s="10"/>
      <c r="I33" s="10"/>
      <c r="J33" s="10"/>
      <c r="K33" s="10"/>
      <c r="N33" s="76"/>
    </row>
    <row r="34" spans="1:29" ht="10.5" customHeight="1" x14ac:dyDescent="0.2">
      <c r="B34" s="196"/>
      <c r="C34" s="211"/>
      <c r="D34" s="211"/>
      <c r="E34" s="211"/>
      <c r="F34" s="10"/>
      <c r="G34" s="10"/>
      <c r="H34" s="10"/>
      <c r="I34" s="10"/>
      <c r="J34" s="10"/>
      <c r="K34" s="10"/>
      <c r="N34" s="76"/>
    </row>
    <row r="35" spans="1:29" ht="10.5" customHeight="1" x14ac:dyDescent="0.2">
      <c r="F35" s="10"/>
      <c r="G35" s="10"/>
      <c r="H35" s="10"/>
      <c r="I35" s="10"/>
      <c r="J35" s="10"/>
      <c r="K35" s="10"/>
      <c r="N35" s="76"/>
    </row>
    <row r="36" spans="1:29" ht="10.5" customHeight="1" x14ac:dyDescent="0.2">
      <c r="F36" s="10"/>
      <c r="G36" s="10"/>
      <c r="H36" s="10"/>
      <c r="I36" s="10"/>
      <c r="J36" s="10"/>
      <c r="K36" s="10"/>
      <c r="N36" s="76"/>
    </row>
    <row r="37" spans="1:29" ht="10.5" customHeight="1" x14ac:dyDescent="0.2">
      <c r="F37" s="10"/>
      <c r="G37" s="10"/>
      <c r="H37" s="10"/>
      <c r="I37" s="10"/>
      <c r="J37" s="10"/>
      <c r="K37" s="10"/>
    </row>
    <row r="38" spans="1:29" ht="10.5" customHeight="1" x14ac:dyDescent="0.2">
      <c r="F38" s="10"/>
      <c r="G38" s="10"/>
      <c r="H38" s="10"/>
      <c r="I38" s="10"/>
      <c r="J38" s="10"/>
      <c r="K38" s="10"/>
      <c r="L38" s="10"/>
      <c r="M38" s="10"/>
    </row>
    <row r="39" spans="1:29" s="222" customFormat="1" ht="10.5" customHeight="1" x14ac:dyDescent="0.2">
      <c r="A39" s="194"/>
      <c r="B39" s="194"/>
      <c r="C39" s="194"/>
      <c r="D39" s="194"/>
      <c r="E39" s="194"/>
      <c r="F39" s="10"/>
      <c r="G39" s="10"/>
      <c r="H39" s="10"/>
      <c r="I39" s="10"/>
      <c r="J39" s="10"/>
      <c r="K39" s="10"/>
      <c r="L39" s="10"/>
      <c r="M39" s="10"/>
      <c r="N39" s="10"/>
      <c r="O39" s="10"/>
      <c r="P39" s="10"/>
      <c r="Q39" s="10"/>
      <c r="R39" s="10"/>
      <c r="S39" s="10"/>
      <c r="T39" s="10"/>
      <c r="U39" s="10"/>
      <c r="V39" s="10"/>
      <c r="W39" s="10"/>
      <c r="X39" s="10"/>
      <c r="Y39" s="10"/>
      <c r="Z39" s="10"/>
      <c r="AA39" s="10"/>
      <c r="AB39" s="10"/>
      <c r="AC39" s="10"/>
    </row>
    <row r="40" spans="1:29" s="222" customFormat="1" ht="10.5" customHeight="1" x14ac:dyDescent="0.2">
      <c r="A40" s="194"/>
      <c r="B40" s="194"/>
      <c r="C40" s="194"/>
      <c r="D40" s="194"/>
      <c r="E40" s="194"/>
      <c r="F40" s="10"/>
      <c r="G40" s="10"/>
      <c r="H40" s="10"/>
      <c r="I40" s="10"/>
      <c r="J40" s="10"/>
      <c r="K40" s="10"/>
      <c r="L40" s="10"/>
      <c r="M40" s="10"/>
      <c r="N40" s="10"/>
      <c r="O40" s="10"/>
      <c r="P40" s="10"/>
      <c r="Q40" s="10"/>
      <c r="R40" s="10"/>
      <c r="S40" s="10"/>
      <c r="T40" s="10"/>
      <c r="U40" s="10"/>
      <c r="V40" s="10"/>
      <c r="W40" s="10"/>
      <c r="X40" s="10"/>
      <c r="Y40" s="10"/>
      <c r="Z40" s="10"/>
      <c r="AA40" s="10"/>
      <c r="AB40" s="10"/>
      <c r="AC40" s="10"/>
    </row>
    <row r="41" spans="1:29" s="222" customFormat="1" ht="10.5" customHeight="1" x14ac:dyDescent="0.2">
      <c r="A41" s="194"/>
      <c r="B41" s="194"/>
      <c r="C41" s="194"/>
      <c r="D41" s="194"/>
      <c r="E41" s="194"/>
      <c r="F41" s="10"/>
      <c r="G41" s="10"/>
      <c r="H41" s="10"/>
      <c r="I41" s="10"/>
      <c r="J41" s="10"/>
      <c r="K41" s="10"/>
      <c r="L41" s="10"/>
      <c r="M41" s="10"/>
      <c r="N41" s="10"/>
      <c r="O41" s="10"/>
      <c r="P41" s="10"/>
      <c r="Q41" s="10"/>
      <c r="R41" s="10"/>
      <c r="S41" s="10"/>
      <c r="T41" s="10"/>
      <c r="U41" s="10"/>
      <c r="V41" s="10"/>
      <c r="W41" s="10"/>
      <c r="X41" s="10"/>
      <c r="Y41" s="10"/>
      <c r="Z41" s="10"/>
      <c r="AA41" s="10"/>
      <c r="AB41" s="10"/>
      <c r="AC41" s="10"/>
    </row>
    <row r="42" spans="1:29" s="222" customFormat="1" ht="10.5" customHeight="1" x14ac:dyDescent="0.2">
      <c r="A42" s="194"/>
      <c r="B42" s="194"/>
      <c r="C42" s="194"/>
      <c r="D42" s="194"/>
      <c r="E42" s="194"/>
      <c r="F42" s="10"/>
      <c r="G42" s="10"/>
      <c r="H42" s="10"/>
      <c r="I42" s="10"/>
      <c r="J42" s="10"/>
      <c r="K42" s="10"/>
      <c r="L42" s="10"/>
      <c r="M42" s="10"/>
      <c r="N42" s="10"/>
      <c r="O42" s="10"/>
      <c r="P42" s="10"/>
      <c r="Q42" s="10"/>
      <c r="R42" s="10"/>
      <c r="S42" s="10"/>
      <c r="T42" s="10"/>
      <c r="U42" s="10"/>
      <c r="V42" s="10"/>
      <c r="W42" s="10"/>
      <c r="X42" s="10"/>
      <c r="Y42" s="10"/>
      <c r="Z42" s="10"/>
      <c r="AA42" s="10"/>
      <c r="AB42" s="10"/>
      <c r="AC42" s="10"/>
    </row>
    <row r="43" spans="1:29" s="222" customFormat="1" ht="10.5" customHeight="1" x14ac:dyDescent="0.2">
      <c r="A43" s="194"/>
      <c r="B43" s="194"/>
      <c r="C43" s="194"/>
      <c r="D43" s="194"/>
      <c r="E43" s="194"/>
      <c r="F43" s="10"/>
      <c r="G43" s="10"/>
      <c r="H43" s="10"/>
      <c r="I43" s="10"/>
      <c r="J43" s="10"/>
      <c r="K43" s="10"/>
      <c r="L43" s="10"/>
      <c r="M43" s="10"/>
      <c r="N43" s="10"/>
      <c r="O43" s="10"/>
      <c r="P43" s="10"/>
      <c r="Q43" s="10"/>
      <c r="R43" s="10"/>
      <c r="S43" s="10"/>
      <c r="T43" s="10"/>
      <c r="U43" s="10"/>
      <c r="V43" s="10"/>
      <c r="W43" s="10"/>
      <c r="X43" s="10"/>
      <c r="Y43" s="10"/>
      <c r="Z43" s="10"/>
      <c r="AA43" s="10"/>
      <c r="AB43" s="10"/>
      <c r="AC43" s="10"/>
    </row>
    <row r="44" spans="1:29" s="222" customFormat="1" ht="10.5" customHeight="1" x14ac:dyDescent="0.2">
      <c r="A44" s="194"/>
      <c r="B44" s="194"/>
      <c r="C44" s="194"/>
      <c r="D44" s="194"/>
      <c r="E44" s="194"/>
      <c r="F44" s="194"/>
      <c r="G44" s="194"/>
      <c r="H44" s="194"/>
      <c r="I44" s="194"/>
      <c r="J44" s="194"/>
      <c r="K44" s="10"/>
      <c r="L44" s="10"/>
      <c r="M44" s="10"/>
      <c r="N44" s="10"/>
      <c r="O44" s="10"/>
      <c r="P44" s="10"/>
      <c r="Q44" s="10"/>
      <c r="R44" s="10"/>
      <c r="S44" s="10"/>
      <c r="T44" s="10"/>
      <c r="U44" s="10"/>
      <c r="V44" s="10"/>
      <c r="W44" s="10"/>
      <c r="X44" s="10"/>
      <c r="Y44" s="10"/>
      <c r="Z44" s="10"/>
      <c r="AA44" s="10"/>
      <c r="AB44" s="10"/>
      <c r="AC44" s="10"/>
    </row>
    <row r="45" spans="1:29" s="222" customFormat="1" ht="10.5" customHeight="1" x14ac:dyDescent="0.2">
      <c r="A45" s="194"/>
      <c r="B45" s="194"/>
      <c r="C45" s="194"/>
      <c r="D45" s="194"/>
      <c r="E45" s="194"/>
      <c r="F45" s="194"/>
      <c r="G45" s="194"/>
      <c r="H45" s="194"/>
      <c r="I45" s="194"/>
      <c r="J45" s="194"/>
      <c r="K45" s="194"/>
      <c r="L45" s="10"/>
      <c r="M45" s="10"/>
      <c r="N45" s="10"/>
      <c r="O45" s="10"/>
      <c r="P45" s="10"/>
      <c r="Q45" s="10"/>
      <c r="R45" s="10"/>
      <c r="S45" s="10"/>
      <c r="T45" s="10"/>
      <c r="U45" s="10"/>
      <c r="V45" s="10"/>
      <c r="W45" s="10"/>
      <c r="X45" s="10"/>
      <c r="Y45" s="10"/>
      <c r="Z45" s="10"/>
      <c r="AA45" s="10"/>
      <c r="AB45" s="10"/>
      <c r="AC45" s="10"/>
    </row>
    <row r="46" spans="1:29" s="222" customFormat="1" ht="10.5" customHeight="1" x14ac:dyDescent="0.2">
      <c r="A46" s="194"/>
      <c r="B46" s="194"/>
      <c r="C46" s="194"/>
      <c r="D46" s="194"/>
      <c r="E46" s="194"/>
      <c r="F46" s="194"/>
      <c r="G46" s="194"/>
      <c r="H46" s="194"/>
      <c r="I46" s="194"/>
      <c r="J46" s="194"/>
      <c r="K46" s="194"/>
      <c r="L46" s="10"/>
      <c r="M46" s="10"/>
      <c r="N46" s="10"/>
      <c r="O46" s="10"/>
      <c r="P46" s="10"/>
      <c r="Q46" s="10"/>
      <c r="R46" s="10"/>
      <c r="S46" s="10"/>
      <c r="T46" s="10"/>
      <c r="U46" s="10"/>
      <c r="V46" s="10"/>
      <c r="W46" s="10"/>
      <c r="X46" s="10"/>
      <c r="Y46" s="10"/>
      <c r="Z46" s="10"/>
      <c r="AA46" s="10"/>
      <c r="AB46" s="10"/>
      <c r="AC46" s="10"/>
    </row>
    <row r="47" spans="1:29" s="222" customFormat="1" ht="10.5" customHeight="1" x14ac:dyDescent="0.2">
      <c r="A47" s="194"/>
      <c r="B47" s="194"/>
      <c r="C47" s="194"/>
      <c r="D47" s="194"/>
      <c r="E47" s="194"/>
      <c r="F47" s="194"/>
      <c r="G47" s="194"/>
      <c r="H47" s="194"/>
      <c r="I47" s="194"/>
      <c r="J47" s="194"/>
      <c r="K47" s="194"/>
      <c r="L47" s="10"/>
      <c r="M47" s="10"/>
      <c r="N47" s="10"/>
      <c r="O47" s="10"/>
      <c r="P47" s="10"/>
      <c r="Q47" s="10"/>
      <c r="R47" s="10"/>
      <c r="S47" s="10"/>
      <c r="T47" s="10"/>
      <c r="U47" s="10"/>
      <c r="V47" s="10"/>
      <c r="W47" s="10"/>
      <c r="X47" s="10"/>
      <c r="Y47" s="10"/>
      <c r="Z47" s="10"/>
      <c r="AA47" s="10"/>
      <c r="AB47" s="10"/>
      <c r="AC47" s="10"/>
    </row>
    <row r="48" spans="1:29" s="222" customFormat="1" ht="10.5" customHeight="1" x14ac:dyDescent="0.2">
      <c r="A48" s="194"/>
      <c r="B48" s="194"/>
      <c r="C48" s="194"/>
      <c r="D48" s="194"/>
      <c r="E48" s="194"/>
      <c r="F48" s="194"/>
      <c r="G48" s="194"/>
      <c r="H48" s="194"/>
      <c r="I48" s="194"/>
      <c r="J48" s="194"/>
      <c r="K48" s="194"/>
      <c r="L48" s="10"/>
      <c r="M48" s="10"/>
      <c r="N48" s="10"/>
      <c r="O48" s="10"/>
      <c r="P48" s="10"/>
      <c r="Q48" s="10"/>
      <c r="R48" s="10"/>
      <c r="S48" s="10"/>
      <c r="T48" s="10"/>
      <c r="U48" s="10"/>
      <c r="V48" s="10"/>
      <c r="W48" s="10"/>
      <c r="X48" s="10"/>
      <c r="Y48" s="10"/>
      <c r="Z48" s="10"/>
      <c r="AA48" s="10"/>
      <c r="AB48" s="10"/>
      <c r="AC48" s="10"/>
    </row>
    <row r="49" spans="1:29" s="222" customFormat="1" ht="10.5" customHeight="1" x14ac:dyDescent="0.2">
      <c r="A49" s="194"/>
      <c r="B49" s="194"/>
      <c r="C49" s="194"/>
      <c r="D49" s="194"/>
      <c r="E49" s="194"/>
      <c r="F49" s="194"/>
      <c r="G49" s="194"/>
      <c r="H49" s="194"/>
      <c r="I49" s="194"/>
      <c r="J49" s="194"/>
      <c r="K49" s="194"/>
      <c r="L49" s="10"/>
      <c r="M49" s="10"/>
      <c r="N49" s="10"/>
      <c r="O49" s="10"/>
      <c r="P49" s="10"/>
      <c r="Q49" s="10"/>
      <c r="R49" s="10"/>
      <c r="S49" s="10"/>
      <c r="T49" s="10"/>
      <c r="U49" s="10"/>
      <c r="V49" s="10"/>
      <c r="W49" s="10"/>
      <c r="X49" s="10"/>
      <c r="Y49" s="10"/>
      <c r="Z49" s="10"/>
      <c r="AA49" s="10"/>
      <c r="AB49" s="10"/>
      <c r="AC49" s="10"/>
    </row>
    <row r="50" spans="1:29" s="222" customFormat="1" ht="10.5" customHeight="1" x14ac:dyDescent="0.2">
      <c r="A50" s="194"/>
      <c r="B50" s="194"/>
      <c r="C50" s="194"/>
      <c r="D50" s="194"/>
      <c r="E50" s="194"/>
      <c r="F50" s="194"/>
      <c r="G50" s="194"/>
      <c r="H50" s="194"/>
      <c r="I50" s="194"/>
      <c r="J50" s="194"/>
      <c r="K50" s="194"/>
      <c r="L50" s="10"/>
      <c r="M50" s="10"/>
      <c r="N50" s="10"/>
      <c r="O50" s="10"/>
      <c r="P50" s="10"/>
      <c r="Q50" s="10"/>
      <c r="R50" s="10"/>
      <c r="S50" s="10"/>
      <c r="T50" s="10"/>
      <c r="U50" s="10"/>
      <c r="V50" s="10"/>
      <c r="W50" s="10"/>
      <c r="X50" s="10"/>
      <c r="Y50" s="10"/>
      <c r="Z50" s="10"/>
      <c r="AA50" s="10"/>
      <c r="AB50" s="10"/>
      <c r="AC50" s="10"/>
    </row>
    <row r="51" spans="1:29" s="222" customFormat="1" ht="10.5" customHeight="1" x14ac:dyDescent="0.2">
      <c r="A51" s="194"/>
      <c r="B51" s="194"/>
      <c r="C51" s="194"/>
      <c r="D51" s="194"/>
      <c r="E51" s="194"/>
      <c r="F51" s="194"/>
      <c r="G51" s="194"/>
      <c r="H51" s="194"/>
      <c r="I51" s="194"/>
      <c r="J51" s="194"/>
      <c r="K51" s="194"/>
      <c r="L51" s="10"/>
      <c r="M51" s="10"/>
      <c r="N51" s="10"/>
      <c r="O51" s="10"/>
      <c r="P51" s="10"/>
      <c r="Q51" s="10"/>
      <c r="R51" s="10"/>
      <c r="S51" s="10"/>
      <c r="T51" s="10"/>
      <c r="U51" s="10"/>
      <c r="V51" s="10"/>
      <c r="W51" s="10"/>
      <c r="X51" s="10"/>
      <c r="Y51" s="10"/>
      <c r="Z51" s="10"/>
      <c r="AA51" s="10"/>
      <c r="AB51" s="10"/>
      <c r="AC51" s="10"/>
    </row>
    <row r="52" spans="1:29" s="222" customFormat="1" ht="10.5" customHeight="1" x14ac:dyDescent="0.2">
      <c r="A52" s="194"/>
      <c r="B52" s="194"/>
      <c r="C52" s="194"/>
      <c r="D52" s="194"/>
      <c r="E52" s="194"/>
      <c r="F52" s="194"/>
      <c r="G52" s="194"/>
      <c r="H52" s="194"/>
      <c r="I52" s="194"/>
      <c r="J52" s="194"/>
      <c r="K52" s="194"/>
      <c r="L52" s="10"/>
      <c r="M52" s="10"/>
      <c r="N52" s="10"/>
      <c r="O52" s="10"/>
      <c r="P52" s="10"/>
      <c r="Q52" s="10"/>
      <c r="R52" s="10"/>
      <c r="S52" s="10"/>
      <c r="T52" s="10"/>
      <c r="U52" s="10"/>
      <c r="V52" s="10"/>
      <c r="W52" s="10"/>
      <c r="X52" s="10"/>
      <c r="Y52" s="10"/>
      <c r="Z52" s="10"/>
      <c r="AA52" s="10"/>
      <c r="AB52" s="10"/>
      <c r="AC52" s="10"/>
    </row>
    <row r="53" spans="1:29" s="222" customFormat="1" ht="10.5" customHeight="1" x14ac:dyDescent="0.2">
      <c r="A53" s="194"/>
      <c r="B53" s="194"/>
      <c r="C53" s="194"/>
      <c r="D53" s="194"/>
      <c r="E53" s="194"/>
      <c r="F53" s="194"/>
      <c r="G53" s="194"/>
      <c r="H53" s="194"/>
      <c r="I53" s="194"/>
      <c r="J53" s="194"/>
      <c r="K53" s="194"/>
      <c r="L53" s="10"/>
      <c r="M53" s="10"/>
      <c r="N53" s="10"/>
      <c r="O53" s="10"/>
      <c r="P53" s="10"/>
      <c r="Q53" s="10"/>
      <c r="R53" s="10"/>
      <c r="S53" s="10"/>
      <c r="T53" s="10"/>
      <c r="U53" s="10"/>
      <c r="V53" s="10"/>
      <c r="W53" s="10"/>
      <c r="X53" s="10"/>
      <c r="Y53" s="10"/>
      <c r="Z53" s="10"/>
      <c r="AA53" s="10"/>
      <c r="AB53" s="10"/>
      <c r="AC53" s="10"/>
    </row>
    <row r="54" spans="1:29" s="222" customFormat="1" ht="10.5" customHeight="1" x14ac:dyDescent="0.2">
      <c r="A54" s="194"/>
      <c r="B54" s="194"/>
      <c r="C54" s="194"/>
      <c r="D54" s="194"/>
      <c r="E54" s="194"/>
      <c r="F54" s="194"/>
      <c r="G54" s="194"/>
      <c r="H54" s="194"/>
      <c r="I54" s="194"/>
      <c r="J54" s="194"/>
      <c r="K54" s="194"/>
      <c r="L54" s="10"/>
      <c r="M54" s="10"/>
      <c r="N54" s="10"/>
      <c r="O54" s="10"/>
      <c r="P54" s="10"/>
      <c r="Q54" s="10"/>
      <c r="R54" s="10"/>
      <c r="S54" s="10"/>
      <c r="T54" s="10"/>
      <c r="U54" s="10"/>
      <c r="V54" s="10"/>
      <c r="W54" s="10"/>
      <c r="X54" s="10"/>
      <c r="Y54" s="10"/>
      <c r="Z54" s="10"/>
      <c r="AA54" s="10"/>
      <c r="AB54" s="10"/>
      <c r="AC54" s="10"/>
    </row>
    <row r="55" spans="1:29" s="222" customFormat="1" ht="10.5" customHeight="1" x14ac:dyDescent="0.2">
      <c r="A55" s="194"/>
      <c r="B55" s="194"/>
      <c r="C55" s="194"/>
      <c r="D55" s="194"/>
      <c r="E55" s="194"/>
      <c r="F55" s="194"/>
      <c r="G55" s="194"/>
      <c r="H55" s="194"/>
      <c r="I55" s="194"/>
      <c r="J55" s="194"/>
      <c r="K55" s="194"/>
      <c r="L55" s="10"/>
      <c r="M55" s="10"/>
      <c r="N55" s="10"/>
      <c r="O55" s="10"/>
      <c r="P55" s="10"/>
      <c r="Q55" s="10"/>
      <c r="R55" s="10"/>
      <c r="S55" s="10"/>
      <c r="T55" s="10"/>
      <c r="U55" s="10"/>
      <c r="V55" s="10"/>
      <c r="W55" s="10"/>
      <c r="X55" s="10"/>
      <c r="Y55" s="10"/>
      <c r="Z55" s="10"/>
      <c r="AA55" s="10"/>
      <c r="AB55" s="10"/>
      <c r="AC55" s="10"/>
    </row>
    <row r="56" spans="1:29" s="222" customFormat="1" ht="10.5" customHeight="1" x14ac:dyDescent="0.2">
      <c r="A56" s="194"/>
      <c r="B56" s="194"/>
      <c r="C56" s="194"/>
      <c r="D56" s="194"/>
      <c r="E56" s="194"/>
      <c r="F56" s="194"/>
      <c r="G56" s="194"/>
      <c r="H56" s="194"/>
      <c r="I56" s="194"/>
      <c r="J56" s="194"/>
      <c r="K56" s="194"/>
      <c r="L56" s="10"/>
      <c r="M56" s="10"/>
      <c r="N56" s="10"/>
      <c r="O56" s="10"/>
      <c r="P56" s="10"/>
      <c r="Q56" s="10"/>
      <c r="R56" s="10"/>
      <c r="S56" s="10"/>
      <c r="T56" s="10"/>
      <c r="U56" s="10"/>
      <c r="V56" s="10"/>
      <c r="W56" s="10"/>
      <c r="X56" s="10"/>
      <c r="Y56" s="10"/>
      <c r="Z56" s="10"/>
      <c r="AA56" s="10"/>
      <c r="AB56" s="10"/>
      <c r="AC56" s="10"/>
    </row>
    <row r="57" spans="1:29" s="222" customFormat="1" ht="10.5" customHeight="1" x14ac:dyDescent="0.2">
      <c r="A57" s="194"/>
      <c r="B57" s="194"/>
      <c r="C57" s="194"/>
      <c r="D57" s="194"/>
      <c r="E57" s="194"/>
      <c r="F57" s="194"/>
      <c r="G57" s="194"/>
      <c r="H57" s="194"/>
      <c r="I57" s="194"/>
      <c r="J57" s="194"/>
      <c r="K57" s="194"/>
      <c r="L57" s="10"/>
      <c r="M57" s="10"/>
      <c r="N57" s="10"/>
      <c r="O57" s="10"/>
      <c r="P57" s="10"/>
      <c r="Q57" s="10"/>
      <c r="R57" s="10"/>
      <c r="S57" s="10"/>
      <c r="T57" s="10"/>
      <c r="U57" s="10"/>
      <c r="V57" s="10"/>
      <c r="W57" s="10"/>
      <c r="X57" s="10"/>
      <c r="Y57" s="10"/>
      <c r="Z57" s="10"/>
      <c r="AA57" s="10"/>
      <c r="AB57" s="10"/>
      <c r="AC57" s="10"/>
    </row>
    <row r="58" spans="1:29" s="222" customFormat="1" ht="10.5" customHeight="1" x14ac:dyDescent="0.2">
      <c r="A58" s="194"/>
      <c r="B58" s="194"/>
      <c r="C58" s="194"/>
      <c r="D58" s="194"/>
      <c r="E58" s="194"/>
      <c r="F58" s="194"/>
      <c r="G58" s="194"/>
      <c r="H58" s="194"/>
      <c r="I58" s="194"/>
      <c r="J58" s="194"/>
      <c r="K58" s="194"/>
      <c r="L58" s="10"/>
      <c r="M58" s="10"/>
      <c r="N58" s="10"/>
      <c r="O58" s="10"/>
      <c r="P58" s="10"/>
      <c r="Q58" s="10"/>
      <c r="R58" s="10"/>
      <c r="S58" s="10"/>
      <c r="T58" s="10"/>
      <c r="U58" s="10"/>
      <c r="V58" s="10"/>
      <c r="W58" s="10"/>
      <c r="X58" s="10"/>
      <c r="Y58" s="10"/>
      <c r="Z58" s="10"/>
      <c r="AA58" s="10"/>
      <c r="AB58" s="10"/>
      <c r="AC58" s="10"/>
    </row>
    <row r="59" spans="1:29" s="222" customFormat="1" ht="10.5" customHeight="1" x14ac:dyDescent="0.2">
      <c r="A59" s="194"/>
      <c r="B59" s="194"/>
      <c r="C59" s="194"/>
      <c r="D59" s="194"/>
      <c r="E59" s="194"/>
      <c r="F59" s="194"/>
      <c r="G59" s="194"/>
      <c r="H59" s="194"/>
      <c r="I59" s="194"/>
      <c r="J59" s="194"/>
      <c r="K59" s="194"/>
      <c r="L59" s="10"/>
      <c r="M59" s="10"/>
      <c r="N59" s="10"/>
      <c r="O59" s="10"/>
      <c r="P59" s="10"/>
      <c r="Q59" s="10"/>
      <c r="R59" s="10"/>
      <c r="S59" s="10"/>
      <c r="T59" s="10"/>
      <c r="U59" s="10"/>
      <c r="V59" s="10"/>
      <c r="W59" s="10"/>
      <c r="X59" s="10"/>
      <c r="Y59" s="10"/>
      <c r="Z59" s="10"/>
      <c r="AA59" s="10"/>
      <c r="AB59" s="10"/>
      <c r="AC59" s="10"/>
    </row>
    <row r="60" spans="1:29" s="222" customFormat="1" ht="10.5" customHeight="1" x14ac:dyDescent="0.2">
      <c r="A60" s="194"/>
      <c r="B60" s="194"/>
      <c r="C60" s="194"/>
      <c r="D60" s="194"/>
      <c r="E60" s="194"/>
      <c r="F60" s="194"/>
      <c r="G60" s="194"/>
      <c r="H60" s="194"/>
      <c r="I60" s="194"/>
      <c r="J60" s="194"/>
      <c r="K60" s="194"/>
      <c r="L60" s="10"/>
      <c r="M60" s="10"/>
      <c r="N60" s="10"/>
      <c r="O60" s="10"/>
      <c r="P60" s="10"/>
      <c r="Q60" s="10"/>
      <c r="R60" s="10"/>
      <c r="S60" s="10"/>
      <c r="T60" s="10"/>
      <c r="U60" s="10"/>
      <c r="V60" s="10"/>
      <c r="W60" s="10"/>
      <c r="X60" s="10"/>
      <c r="Y60" s="10"/>
      <c r="Z60" s="10"/>
      <c r="AA60" s="10"/>
      <c r="AB60" s="10"/>
      <c r="AC60" s="10"/>
    </row>
    <row r="61" spans="1:29" s="222" customFormat="1" ht="10.5" customHeight="1" x14ac:dyDescent="0.2">
      <c r="A61" s="194"/>
      <c r="B61" s="194"/>
      <c r="C61" s="194"/>
      <c r="D61" s="194"/>
      <c r="E61" s="194"/>
      <c r="F61" s="194"/>
      <c r="G61" s="194"/>
      <c r="H61" s="194"/>
      <c r="I61" s="194"/>
      <c r="J61" s="194"/>
      <c r="K61" s="194"/>
      <c r="L61" s="10"/>
      <c r="M61" s="10"/>
      <c r="N61" s="10"/>
      <c r="O61" s="10"/>
      <c r="P61" s="10"/>
      <c r="Q61" s="10"/>
      <c r="R61" s="10"/>
      <c r="S61" s="10"/>
      <c r="T61" s="10"/>
      <c r="U61" s="10"/>
      <c r="V61" s="10"/>
      <c r="W61" s="10"/>
      <c r="X61" s="10"/>
      <c r="Y61" s="10"/>
      <c r="Z61" s="10"/>
      <c r="AA61" s="10"/>
      <c r="AB61" s="10"/>
      <c r="AC61" s="10"/>
    </row>
    <row r="62" spans="1:29" s="222" customFormat="1" ht="10.5" customHeight="1" x14ac:dyDescent="0.2">
      <c r="A62" s="194"/>
      <c r="B62" s="194"/>
      <c r="C62" s="194"/>
      <c r="D62" s="194"/>
      <c r="E62" s="194"/>
      <c r="F62" s="194"/>
      <c r="G62" s="194"/>
      <c r="H62" s="194"/>
      <c r="I62" s="194"/>
      <c r="J62" s="194"/>
      <c r="K62" s="194"/>
      <c r="L62" s="10"/>
      <c r="M62" s="10"/>
      <c r="N62" s="10"/>
      <c r="O62" s="10"/>
      <c r="P62" s="10"/>
      <c r="Q62" s="10"/>
      <c r="R62" s="10"/>
      <c r="S62" s="10"/>
      <c r="T62" s="10"/>
      <c r="U62" s="10"/>
      <c r="V62" s="10"/>
      <c r="W62" s="10"/>
      <c r="X62" s="10"/>
      <c r="Y62" s="10"/>
      <c r="Z62" s="10"/>
      <c r="AA62" s="10"/>
      <c r="AB62" s="10"/>
      <c r="AC62" s="10"/>
    </row>
    <row r="63" spans="1:29" s="222" customFormat="1" ht="10.5" customHeight="1" x14ac:dyDescent="0.2">
      <c r="A63" s="194"/>
      <c r="B63" s="194"/>
      <c r="C63" s="194"/>
      <c r="D63" s="194"/>
      <c r="E63" s="194"/>
      <c r="F63" s="194"/>
      <c r="G63" s="194"/>
      <c r="H63" s="194"/>
      <c r="I63" s="194"/>
      <c r="J63" s="194"/>
      <c r="K63" s="194"/>
      <c r="L63" s="10"/>
      <c r="M63" s="10"/>
      <c r="N63" s="10"/>
      <c r="O63" s="10"/>
      <c r="P63" s="10"/>
      <c r="Q63" s="10"/>
      <c r="R63" s="10"/>
      <c r="S63" s="10"/>
      <c r="T63" s="10"/>
      <c r="U63" s="10"/>
      <c r="V63" s="10"/>
      <c r="W63" s="10"/>
      <c r="X63" s="10"/>
      <c r="Y63" s="10"/>
      <c r="Z63" s="10"/>
      <c r="AA63" s="10"/>
      <c r="AB63" s="10"/>
      <c r="AC63" s="10"/>
    </row>
    <row r="64" spans="1:29" s="222" customFormat="1" ht="10.5" customHeight="1" x14ac:dyDescent="0.2">
      <c r="A64" s="194"/>
      <c r="B64" s="194"/>
      <c r="C64" s="194"/>
      <c r="D64" s="194"/>
      <c r="E64" s="194"/>
      <c r="F64" s="194"/>
      <c r="G64" s="194"/>
      <c r="H64" s="194"/>
      <c r="I64" s="194"/>
      <c r="J64" s="194"/>
      <c r="K64" s="194"/>
      <c r="L64" s="10"/>
      <c r="M64" s="10"/>
      <c r="N64" s="10"/>
      <c r="O64" s="10"/>
      <c r="P64" s="10"/>
      <c r="Q64" s="10"/>
      <c r="R64" s="10"/>
      <c r="S64" s="10"/>
      <c r="T64" s="10"/>
      <c r="U64" s="10"/>
      <c r="V64" s="10"/>
      <c r="W64" s="10"/>
      <c r="X64" s="10"/>
      <c r="Y64" s="10"/>
      <c r="Z64" s="10"/>
      <c r="AA64" s="10"/>
      <c r="AB64" s="10"/>
      <c r="AC64" s="10"/>
    </row>
    <row r="65" spans="1:29" s="222" customFormat="1" ht="10.5" customHeight="1" x14ac:dyDescent="0.2">
      <c r="A65" s="194"/>
      <c r="B65" s="194"/>
      <c r="C65" s="194"/>
      <c r="D65" s="194"/>
      <c r="E65" s="194"/>
      <c r="F65" s="194"/>
      <c r="G65" s="194"/>
      <c r="H65" s="194"/>
      <c r="I65" s="194"/>
      <c r="J65" s="194"/>
      <c r="K65" s="194"/>
      <c r="L65" s="10"/>
      <c r="M65" s="10"/>
      <c r="N65" s="10"/>
      <c r="O65" s="10"/>
      <c r="P65" s="10"/>
      <c r="Q65" s="10"/>
      <c r="R65" s="10"/>
      <c r="S65" s="10"/>
      <c r="T65" s="10"/>
      <c r="U65" s="10"/>
      <c r="V65" s="10"/>
      <c r="W65" s="10"/>
      <c r="X65" s="10"/>
      <c r="Y65" s="10"/>
      <c r="Z65" s="10"/>
      <c r="AA65" s="10"/>
      <c r="AB65" s="10"/>
      <c r="AC65" s="10"/>
    </row>
    <row r="66" spans="1:29" s="222" customFormat="1" ht="10.5" customHeight="1" x14ac:dyDescent="0.2">
      <c r="A66" s="194"/>
      <c r="B66" s="194"/>
      <c r="C66" s="194"/>
      <c r="D66" s="194"/>
      <c r="E66" s="194"/>
      <c r="F66" s="194"/>
      <c r="G66" s="194"/>
      <c r="H66" s="194"/>
      <c r="I66" s="194"/>
      <c r="J66" s="194"/>
      <c r="K66" s="194"/>
      <c r="L66" s="10"/>
      <c r="M66" s="10"/>
      <c r="N66" s="10"/>
      <c r="O66" s="10"/>
      <c r="P66" s="10"/>
      <c r="Q66" s="10"/>
      <c r="R66" s="10"/>
      <c r="S66" s="10"/>
      <c r="T66" s="10"/>
      <c r="U66" s="10"/>
      <c r="V66" s="10"/>
      <c r="W66" s="10"/>
      <c r="X66" s="10"/>
      <c r="Y66" s="10"/>
      <c r="Z66" s="10"/>
      <c r="AA66" s="10"/>
      <c r="AB66" s="10"/>
      <c r="AC66" s="10"/>
    </row>
    <row r="67" spans="1:29" s="222" customFormat="1" ht="10.5" customHeight="1" x14ac:dyDescent="0.2">
      <c r="A67" s="194"/>
      <c r="B67" s="194"/>
      <c r="C67" s="194"/>
      <c r="D67" s="194"/>
      <c r="E67" s="194"/>
      <c r="F67" s="194"/>
      <c r="G67" s="194"/>
      <c r="H67" s="194"/>
      <c r="I67" s="194"/>
      <c r="J67" s="194"/>
      <c r="K67" s="194"/>
      <c r="L67" s="10"/>
      <c r="M67" s="10"/>
      <c r="N67" s="10"/>
      <c r="O67" s="10"/>
      <c r="P67" s="10"/>
      <c r="Q67" s="10"/>
      <c r="R67" s="10"/>
      <c r="S67" s="10"/>
      <c r="T67" s="10"/>
      <c r="U67" s="10"/>
      <c r="V67" s="10"/>
      <c r="W67" s="10"/>
      <c r="X67" s="10"/>
      <c r="Y67" s="10"/>
      <c r="Z67" s="10"/>
      <c r="AA67" s="10"/>
      <c r="AB67" s="10"/>
      <c r="AC67" s="10"/>
    </row>
    <row r="68" spans="1:29" s="222" customFormat="1" ht="10.5" customHeight="1" x14ac:dyDescent="0.2">
      <c r="A68" s="194"/>
      <c r="B68" s="194"/>
      <c r="C68" s="194"/>
      <c r="D68" s="194"/>
      <c r="E68" s="194"/>
      <c r="F68" s="194"/>
      <c r="G68" s="194"/>
      <c r="H68" s="194"/>
      <c r="I68" s="194"/>
      <c r="J68" s="194"/>
      <c r="K68" s="194"/>
      <c r="L68" s="10"/>
      <c r="M68" s="10"/>
      <c r="N68" s="10"/>
      <c r="O68" s="10"/>
      <c r="P68" s="10"/>
      <c r="Q68" s="10"/>
      <c r="R68" s="10"/>
      <c r="S68" s="10"/>
      <c r="T68" s="10"/>
      <c r="U68" s="10"/>
      <c r="V68" s="10"/>
      <c r="W68" s="10"/>
      <c r="X68" s="10"/>
      <c r="Y68" s="10"/>
      <c r="Z68" s="10"/>
      <c r="AA68" s="10"/>
      <c r="AB68" s="10"/>
      <c r="AC68" s="10"/>
    </row>
    <row r="69" spans="1:29" s="222" customFormat="1" ht="10.5" customHeight="1" x14ac:dyDescent="0.2">
      <c r="A69" s="194"/>
      <c r="B69" s="194"/>
      <c r="C69" s="194"/>
      <c r="D69" s="194"/>
      <c r="E69" s="194"/>
      <c r="F69" s="194"/>
      <c r="G69" s="194"/>
      <c r="H69" s="194"/>
      <c r="I69" s="194"/>
      <c r="J69" s="194"/>
      <c r="K69" s="194"/>
      <c r="L69" s="194"/>
      <c r="M69" s="194"/>
      <c r="N69" s="10"/>
      <c r="O69" s="10"/>
      <c r="P69" s="10"/>
      <c r="Q69" s="10"/>
      <c r="R69" s="10"/>
      <c r="S69" s="10"/>
      <c r="T69" s="10"/>
      <c r="U69" s="10"/>
      <c r="V69" s="10"/>
      <c r="W69" s="10"/>
      <c r="X69" s="10"/>
      <c r="Y69" s="10"/>
      <c r="Z69" s="10"/>
      <c r="AA69" s="10"/>
      <c r="AB69" s="10"/>
      <c r="AC69" s="10"/>
    </row>
    <row r="70" spans="1:29" s="222" customFormat="1" ht="10.5" customHeight="1" x14ac:dyDescent="0.2">
      <c r="A70" s="194"/>
      <c r="B70" s="194"/>
      <c r="C70" s="194"/>
      <c r="D70" s="194"/>
      <c r="E70" s="194"/>
      <c r="F70" s="194"/>
      <c r="G70" s="194"/>
      <c r="H70" s="194"/>
      <c r="I70" s="194"/>
      <c r="J70" s="194"/>
      <c r="K70" s="194"/>
      <c r="L70" s="194"/>
      <c r="M70" s="194"/>
      <c r="N70" s="10"/>
      <c r="O70" s="10"/>
      <c r="P70" s="10"/>
      <c r="Q70" s="10"/>
      <c r="R70" s="10"/>
      <c r="S70" s="10"/>
      <c r="T70" s="10"/>
      <c r="U70" s="10"/>
      <c r="V70" s="10"/>
      <c r="W70" s="10"/>
      <c r="X70" s="10"/>
      <c r="Y70" s="10"/>
      <c r="Z70" s="10"/>
      <c r="AA70" s="10"/>
      <c r="AB70" s="10"/>
      <c r="AC70" s="10"/>
    </row>
    <row r="71" spans="1:29" s="222" customFormat="1" ht="10.5" customHeight="1" x14ac:dyDescent="0.2">
      <c r="A71" s="194"/>
      <c r="B71" s="194"/>
      <c r="C71" s="194"/>
      <c r="D71" s="194"/>
      <c r="E71" s="194"/>
      <c r="F71" s="194"/>
      <c r="G71" s="194"/>
      <c r="H71" s="194"/>
      <c r="I71" s="194"/>
      <c r="J71" s="194"/>
      <c r="K71" s="194"/>
      <c r="L71" s="194"/>
      <c r="M71" s="194"/>
      <c r="N71" s="10"/>
      <c r="O71" s="10"/>
      <c r="P71" s="10"/>
      <c r="Q71" s="10"/>
      <c r="R71" s="10"/>
      <c r="S71" s="10"/>
      <c r="T71" s="10"/>
      <c r="U71" s="10"/>
      <c r="V71" s="10"/>
      <c r="W71" s="10"/>
      <c r="X71" s="10"/>
      <c r="Y71" s="10"/>
      <c r="Z71" s="10"/>
      <c r="AA71" s="10"/>
      <c r="AB71" s="10"/>
      <c r="AC71" s="10"/>
    </row>
    <row r="72" spans="1:29" s="222" customFormat="1" ht="10.5" customHeight="1" x14ac:dyDescent="0.2">
      <c r="A72" s="194"/>
      <c r="B72" s="194"/>
      <c r="C72" s="194"/>
      <c r="D72" s="194"/>
      <c r="E72" s="194"/>
      <c r="F72" s="194"/>
      <c r="G72" s="194"/>
      <c r="H72" s="194"/>
      <c r="I72" s="194"/>
      <c r="J72" s="194"/>
      <c r="K72" s="194"/>
      <c r="L72" s="194"/>
      <c r="M72" s="194"/>
      <c r="N72" s="10"/>
      <c r="O72" s="10"/>
      <c r="P72" s="10"/>
      <c r="Q72" s="10"/>
      <c r="R72" s="10"/>
      <c r="S72" s="10"/>
      <c r="T72" s="10"/>
      <c r="U72" s="10"/>
      <c r="V72" s="10"/>
      <c r="W72" s="10"/>
      <c r="X72" s="10"/>
      <c r="Y72" s="10"/>
      <c r="Z72" s="10"/>
      <c r="AA72" s="10"/>
      <c r="AB72" s="10"/>
      <c r="AC72" s="10"/>
    </row>
    <row r="73" spans="1:29" s="222" customFormat="1" ht="10.5" customHeight="1" x14ac:dyDescent="0.2">
      <c r="A73" s="194"/>
      <c r="B73" s="194"/>
      <c r="C73" s="194"/>
      <c r="D73" s="194"/>
      <c r="E73" s="194"/>
      <c r="F73" s="194"/>
      <c r="G73" s="194"/>
      <c r="H73" s="194"/>
      <c r="I73" s="194"/>
      <c r="J73" s="194"/>
      <c r="K73" s="194"/>
      <c r="L73" s="194"/>
      <c r="M73" s="194"/>
      <c r="N73" s="10"/>
      <c r="O73" s="10"/>
      <c r="P73" s="10"/>
      <c r="Q73" s="10"/>
      <c r="R73" s="10"/>
      <c r="S73" s="10"/>
      <c r="T73" s="10"/>
      <c r="U73" s="10"/>
      <c r="V73" s="10"/>
      <c r="W73" s="10"/>
      <c r="X73" s="10"/>
      <c r="Y73" s="10"/>
      <c r="Z73" s="10"/>
      <c r="AA73" s="10"/>
      <c r="AB73" s="10"/>
      <c r="AC73" s="10"/>
    </row>
    <row r="74" spans="1:29" s="222" customFormat="1" ht="10.5" customHeight="1" x14ac:dyDescent="0.2">
      <c r="A74" s="194"/>
      <c r="B74" s="194"/>
      <c r="C74" s="194"/>
      <c r="D74" s="194"/>
      <c r="E74" s="194"/>
      <c r="F74" s="194"/>
      <c r="G74" s="194"/>
      <c r="H74" s="194"/>
      <c r="I74" s="194"/>
      <c r="J74" s="194"/>
      <c r="K74" s="194"/>
      <c r="L74" s="194"/>
      <c r="M74" s="194"/>
      <c r="N74" s="10"/>
      <c r="O74" s="10"/>
      <c r="P74" s="10"/>
      <c r="Q74" s="10"/>
      <c r="R74" s="10"/>
      <c r="S74" s="10"/>
      <c r="T74" s="10"/>
      <c r="U74" s="10"/>
      <c r="V74" s="10"/>
      <c r="W74" s="10"/>
      <c r="X74" s="10"/>
      <c r="Y74" s="10"/>
      <c r="Z74" s="10"/>
      <c r="AA74" s="10"/>
      <c r="AB74" s="10"/>
      <c r="AC74" s="10"/>
    </row>
    <row r="75" spans="1:29" s="222" customFormat="1" ht="10.5" customHeight="1" x14ac:dyDescent="0.2">
      <c r="A75" s="194"/>
      <c r="B75" s="194"/>
      <c r="C75" s="194"/>
      <c r="D75" s="194"/>
      <c r="E75" s="194"/>
      <c r="F75" s="194"/>
      <c r="G75" s="194"/>
      <c r="H75" s="194"/>
      <c r="I75" s="194"/>
      <c r="J75" s="194"/>
      <c r="K75" s="194"/>
      <c r="L75" s="194"/>
      <c r="M75" s="194"/>
      <c r="N75" s="10"/>
      <c r="O75" s="10"/>
      <c r="P75" s="10"/>
      <c r="Q75" s="10"/>
      <c r="R75" s="10"/>
      <c r="S75" s="10"/>
      <c r="T75" s="10"/>
      <c r="U75" s="10"/>
      <c r="V75" s="10"/>
      <c r="W75" s="10"/>
      <c r="X75" s="10"/>
      <c r="Y75" s="10"/>
      <c r="Z75" s="10"/>
      <c r="AA75" s="10"/>
      <c r="AB75" s="10"/>
      <c r="AC75" s="10"/>
    </row>
    <row r="76" spans="1:29" s="222" customFormat="1" ht="10.5" customHeight="1" x14ac:dyDescent="0.2">
      <c r="A76" s="194"/>
      <c r="B76" s="194"/>
      <c r="C76" s="194"/>
      <c r="D76" s="194"/>
      <c r="E76" s="194"/>
      <c r="F76" s="194"/>
      <c r="G76" s="194"/>
      <c r="H76" s="194"/>
      <c r="I76" s="194"/>
      <c r="J76" s="194"/>
      <c r="K76" s="194"/>
      <c r="L76" s="194"/>
      <c r="M76" s="194"/>
      <c r="N76" s="10"/>
      <c r="O76" s="10"/>
      <c r="P76" s="10"/>
      <c r="Q76" s="10"/>
      <c r="R76" s="10"/>
      <c r="S76" s="10"/>
      <c r="T76" s="10"/>
      <c r="U76" s="10"/>
      <c r="V76" s="10"/>
      <c r="W76" s="10"/>
      <c r="X76" s="10"/>
      <c r="Y76" s="10"/>
      <c r="Z76" s="10"/>
      <c r="AA76" s="10"/>
      <c r="AB76" s="10"/>
      <c r="AC76" s="10"/>
    </row>
    <row r="77" spans="1:29" s="222" customFormat="1" ht="10.5" customHeight="1" x14ac:dyDescent="0.2">
      <c r="A77" s="194"/>
      <c r="B77" s="194"/>
      <c r="C77" s="194"/>
      <c r="D77" s="194"/>
      <c r="E77" s="194"/>
      <c r="F77" s="194"/>
      <c r="G77" s="194"/>
      <c r="H77" s="194"/>
      <c r="I77" s="194"/>
      <c r="J77" s="194"/>
      <c r="K77" s="194"/>
      <c r="L77" s="194"/>
      <c r="M77" s="194"/>
      <c r="N77" s="10"/>
      <c r="O77" s="10"/>
      <c r="P77" s="10"/>
      <c r="Q77" s="10"/>
      <c r="R77" s="10"/>
      <c r="S77" s="10"/>
      <c r="T77" s="10"/>
      <c r="U77" s="10"/>
      <c r="V77" s="10"/>
      <c r="W77" s="10"/>
      <c r="X77" s="10"/>
      <c r="Y77" s="10"/>
      <c r="Z77" s="10"/>
      <c r="AA77" s="10"/>
      <c r="AB77" s="10"/>
      <c r="AC77" s="10"/>
    </row>
    <row r="78" spans="1:29" s="222" customFormat="1" ht="10.5" customHeight="1" x14ac:dyDescent="0.2">
      <c r="A78" s="194"/>
      <c r="B78" s="194"/>
      <c r="C78" s="194"/>
      <c r="D78" s="194"/>
      <c r="E78" s="194"/>
      <c r="F78" s="194"/>
      <c r="G78" s="194"/>
      <c r="H78" s="194"/>
      <c r="I78" s="194"/>
      <c r="J78" s="194"/>
      <c r="K78" s="194"/>
      <c r="L78" s="194"/>
      <c r="M78" s="194"/>
      <c r="N78" s="10"/>
      <c r="O78" s="10"/>
      <c r="P78" s="10"/>
      <c r="Q78" s="10"/>
      <c r="R78" s="10"/>
      <c r="S78" s="10"/>
      <c r="T78" s="10"/>
      <c r="U78" s="10"/>
      <c r="V78" s="10"/>
      <c r="W78" s="10"/>
      <c r="X78" s="10"/>
      <c r="Y78" s="10"/>
      <c r="Z78" s="10"/>
      <c r="AA78" s="10"/>
      <c r="AB78" s="10"/>
      <c r="AC78" s="10"/>
    </row>
    <row r="79" spans="1:29" s="222" customFormat="1" ht="10.5" customHeight="1" x14ac:dyDescent="0.2">
      <c r="A79" s="194"/>
      <c r="B79" s="194"/>
      <c r="C79" s="194"/>
      <c r="D79" s="194"/>
      <c r="E79" s="194"/>
      <c r="F79" s="194"/>
      <c r="G79" s="194"/>
      <c r="H79" s="194"/>
      <c r="I79" s="194"/>
      <c r="J79" s="194"/>
      <c r="K79" s="194"/>
      <c r="L79" s="194"/>
      <c r="M79" s="194"/>
      <c r="N79" s="10"/>
      <c r="O79" s="10"/>
      <c r="P79" s="10"/>
      <c r="Q79" s="10"/>
      <c r="R79" s="10"/>
      <c r="S79" s="10"/>
      <c r="T79" s="10"/>
      <c r="U79" s="10"/>
      <c r="V79" s="10"/>
      <c r="W79" s="10"/>
      <c r="X79" s="10"/>
      <c r="Y79" s="10"/>
      <c r="Z79" s="10"/>
      <c r="AA79" s="10"/>
      <c r="AB79" s="10"/>
      <c r="AC79" s="10"/>
    </row>
    <row r="80" spans="1:29" s="222" customFormat="1" ht="10.5" customHeight="1" x14ac:dyDescent="0.2">
      <c r="A80" s="194"/>
      <c r="B80" s="194"/>
      <c r="C80" s="194"/>
      <c r="D80" s="194"/>
      <c r="E80" s="194"/>
      <c r="F80" s="194"/>
      <c r="G80" s="194"/>
      <c r="H80" s="194"/>
      <c r="I80" s="194"/>
      <c r="J80" s="194"/>
      <c r="K80" s="194"/>
      <c r="L80" s="194"/>
      <c r="M80" s="194"/>
      <c r="N80" s="10"/>
      <c r="O80" s="10"/>
      <c r="P80" s="10"/>
      <c r="Q80" s="10"/>
      <c r="R80" s="10"/>
      <c r="S80" s="10"/>
      <c r="T80" s="10"/>
      <c r="U80" s="10"/>
      <c r="V80" s="10"/>
      <c r="W80" s="10"/>
      <c r="X80" s="10"/>
      <c r="Y80" s="10"/>
      <c r="Z80" s="10"/>
      <c r="AA80" s="10"/>
      <c r="AB80" s="10"/>
      <c r="AC80" s="10"/>
    </row>
    <row r="81" spans="1:29" s="222" customFormat="1" ht="10.5" customHeight="1" x14ac:dyDescent="0.2">
      <c r="A81" s="194"/>
      <c r="B81" s="194"/>
      <c r="C81" s="194"/>
      <c r="D81" s="194"/>
      <c r="E81" s="194"/>
      <c r="F81" s="194"/>
      <c r="G81" s="194"/>
      <c r="H81" s="194"/>
      <c r="I81" s="194"/>
      <c r="J81" s="194"/>
      <c r="K81" s="194"/>
      <c r="L81" s="194"/>
      <c r="M81" s="194"/>
      <c r="N81" s="10"/>
      <c r="O81" s="10"/>
      <c r="P81" s="10"/>
      <c r="Q81" s="10"/>
      <c r="R81" s="10"/>
      <c r="S81" s="10"/>
      <c r="T81" s="10"/>
      <c r="U81" s="10"/>
      <c r="V81" s="10"/>
      <c r="W81" s="10"/>
      <c r="X81" s="10"/>
      <c r="Y81" s="10"/>
      <c r="Z81" s="10"/>
      <c r="AA81" s="10"/>
      <c r="AB81" s="10"/>
      <c r="AC81" s="10"/>
    </row>
    <row r="82" spans="1:29" s="222" customFormat="1" ht="10.5" customHeight="1" x14ac:dyDescent="0.2">
      <c r="A82" s="194"/>
      <c r="B82" s="194"/>
      <c r="C82" s="194"/>
      <c r="D82" s="194"/>
      <c r="E82" s="194"/>
      <c r="F82" s="194"/>
      <c r="G82" s="194"/>
      <c r="H82" s="194"/>
      <c r="I82" s="194"/>
      <c r="J82" s="194"/>
      <c r="K82" s="194"/>
      <c r="L82" s="194"/>
      <c r="M82" s="194"/>
      <c r="N82" s="10"/>
      <c r="O82" s="10"/>
      <c r="P82" s="10"/>
      <c r="Q82" s="10"/>
      <c r="R82" s="10"/>
      <c r="S82" s="10"/>
      <c r="T82" s="10"/>
      <c r="U82" s="10"/>
      <c r="V82" s="10"/>
      <c r="W82" s="10"/>
      <c r="X82" s="10"/>
      <c r="Y82" s="10"/>
      <c r="Z82" s="10"/>
      <c r="AA82" s="10"/>
      <c r="AB82" s="10"/>
      <c r="AC82" s="10"/>
    </row>
    <row r="83" spans="1:29" s="222" customFormat="1" ht="10.5" customHeight="1" x14ac:dyDescent="0.2">
      <c r="A83" s="194"/>
      <c r="B83" s="194"/>
      <c r="C83" s="194"/>
      <c r="D83" s="194"/>
      <c r="E83" s="194"/>
      <c r="F83" s="194"/>
      <c r="G83" s="194"/>
      <c r="H83" s="194"/>
      <c r="I83" s="194"/>
      <c r="J83" s="194"/>
      <c r="K83" s="194"/>
      <c r="L83" s="194"/>
      <c r="M83" s="194"/>
      <c r="N83" s="10"/>
      <c r="O83" s="10"/>
      <c r="P83" s="10"/>
      <c r="Q83" s="10"/>
      <c r="R83" s="10"/>
      <c r="S83" s="10"/>
      <c r="T83" s="10"/>
      <c r="U83" s="10"/>
      <c r="V83" s="10"/>
      <c r="W83" s="10"/>
      <c r="X83" s="10"/>
      <c r="Y83" s="10"/>
      <c r="Z83" s="10"/>
      <c r="AA83" s="10"/>
      <c r="AB83" s="10"/>
      <c r="AC83" s="10"/>
    </row>
    <row r="84" spans="1:29" s="222" customFormat="1" ht="10.5" customHeight="1" x14ac:dyDescent="0.2">
      <c r="A84" s="194"/>
      <c r="B84" s="194"/>
      <c r="C84" s="194"/>
      <c r="D84" s="194"/>
      <c r="E84" s="194"/>
      <c r="F84" s="194"/>
      <c r="G84" s="194"/>
      <c r="H84" s="194"/>
      <c r="I84" s="194"/>
      <c r="J84" s="194"/>
      <c r="K84" s="194"/>
      <c r="L84" s="194"/>
      <c r="M84" s="194"/>
      <c r="N84" s="10"/>
      <c r="O84" s="10"/>
      <c r="P84" s="10"/>
      <c r="Q84" s="10"/>
      <c r="R84" s="10"/>
      <c r="S84" s="10"/>
      <c r="T84" s="10"/>
      <c r="U84" s="10"/>
      <c r="V84" s="10"/>
      <c r="W84" s="10"/>
      <c r="X84" s="10"/>
      <c r="Y84" s="10"/>
      <c r="Z84" s="10"/>
      <c r="AA84" s="10"/>
      <c r="AB84" s="10"/>
      <c r="AC84" s="10"/>
    </row>
    <row r="85" spans="1:29" s="222" customFormat="1" ht="10.5" customHeight="1" x14ac:dyDescent="0.2">
      <c r="A85" s="194"/>
      <c r="B85" s="194"/>
      <c r="C85" s="194"/>
      <c r="D85" s="194"/>
      <c r="E85" s="194"/>
      <c r="F85" s="194"/>
      <c r="G85" s="194"/>
      <c r="H85" s="194"/>
      <c r="I85" s="194"/>
      <c r="J85" s="194"/>
      <c r="K85" s="194"/>
      <c r="L85" s="194"/>
      <c r="M85" s="194"/>
      <c r="N85" s="10"/>
      <c r="O85" s="10"/>
      <c r="P85" s="10"/>
      <c r="Q85" s="10"/>
      <c r="R85" s="10"/>
      <c r="S85" s="10"/>
      <c r="T85" s="10"/>
      <c r="U85" s="10"/>
      <c r="V85" s="10"/>
      <c r="W85" s="10"/>
      <c r="X85" s="10"/>
      <c r="Y85" s="10"/>
      <c r="Z85" s="10"/>
      <c r="AA85" s="10"/>
      <c r="AB85" s="10"/>
      <c r="AC85" s="10"/>
    </row>
    <row r="86" spans="1:29" s="222" customFormat="1" ht="10.5" customHeight="1" x14ac:dyDescent="0.2">
      <c r="A86" s="194"/>
      <c r="B86" s="194"/>
      <c r="C86" s="194"/>
      <c r="D86" s="194"/>
      <c r="E86" s="194"/>
      <c r="F86" s="194"/>
      <c r="G86" s="194"/>
      <c r="H86" s="194"/>
      <c r="I86" s="194"/>
      <c r="J86" s="194"/>
      <c r="K86" s="194"/>
      <c r="L86" s="194"/>
      <c r="M86" s="194"/>
      <c r="N86" s="10"/>
      <c r="O86" s="10"/>
      <c r="P86" s="10"/>
      <c r="Q86" s="10"/>
      <c r="R86" s="10"/>
      <c r="S86" s="10"/>
      <c r="T86" s="10"/>
      <c r="U86" s="10"/>
      <c r="V86" s="10"/>
      <c r="W86" s="10"/>
      <c r="X86" s="10"/>
      <c r="Y86" s="10"/>
      <c r="Z86" s="10"/>
      <c r="AA86" s="10"/>
      <c r="AB86" s="10"/>
      <c r="AC86" s="10"/>
    </row>
    <row r="87" spans="1:29" s="222" customFormat="1" ht="10.5" customHeight="1" x14ac:dyDescent="0.2">
      <c r="A87" s="194"/>
      <c r="B87" s="194"/>
      <c r="C87" s="194"/>
      <c r="D87" s="194"/>
      <c r="E87" s="194"/>
      <c r="F87" s="194"/>
      <c r="G87" s="194"/>
      <c r="H87" s="194"/>
      <c r="I87" s="194"/>
      <c r="J87" s="194"/>
      <c r="K87" s="194"/>
      <c r="L87" s="194"/>
      <c r="M87" s="194"/>
      <c r="N87" s="10"/>
      <c r="O87" s="10"/>
      <c r="P87" s="10"/>
      <c r="Q87" s="10"/>
      <c r="R87" s="10"/>
      <c r="S87" s="10"/>
      <c r="T87" s="10"/>
      <c r="U87" s="10"/>
      <c r="V87" s="10"/>
      <c r="W87" s="10"/>
      <c r="X87" s="10"/>
      <c r="Y87" s="10"/>
      <c r="Z87" s="10"/>
      <c r="AA87" s="10"/>
      <c r="AB87" s="10"/>
      <c r="AC87" s="10"/>
    </row>
    <row r="88" spans="1:29" s="222" customFormat="1" ht="10.5" customHeight="1" x14ac:dyDescent="0.2">
      <c r="A88" s="194"/>
      <c r="B88" s="194"/>
      <c r="C88" s="194"/>
      <c r="D88" s="194"/>
      <c r="E88" s="194"/>
      <c r="F88" s="194"/>
      <c r="G88" s="194"/>
      <c r="H88" s="194"/>
      <c r="I88" s="194"/>
      <c r="J88" s="194"/>
      <c r="K88" s="194"/>
      <c r="L88" s="194"/>
      <c r="M88" s="194"/>
      <c r="N88" s="10"/>
      <c r="O88" s="10"/>
      <c r="P88" s="10"/>
      <c r="Q88" s="10"/>
      <c r="R88" s="10"/>
      <c r="S88" s="10"/>
      <c r="T88" s="10"/>
      <c r="U88" s="10"/>
      <c r="V88" s="10"/>
      <c r="W88" s="10"/>
      <c r="X88" s="10"/>
      <c r="Y88" s="10"/>
      <c r="Z88" s="10"/>
      <c r="AA88" s="10"/>
      <c r="AB88" s="10"/>
      <c r="AC88" s="10"/>
    </row>
    <row r="89" spans="1:29" s="222" customFormat="1" ht="10.5" customHeight="1" x14ac:dyDescent="0.2">
      <c r="A89" s="194"/>
      <c r="B89" s="194"/>
      <c r="C89" s="194"/>
      <c r="D89" s="194"/>
      <c r="E89" s="194"/>
      <c r="F89" s="194"/>
      <c r="G89" s="194"/>
      <c r="H89" s="194"/>
      <c r="I89" s="194"/>
      <c r="J89" s="194"/>
      <c r="K89" s="194"/>
      <c r="L89" s="194"/>
      <c r="M89" s="194"/>
      <c r="N89" s="10"/>
      <c r="O89" s="10"/>
      <c r="P89" s="10"/>
      <c r="Q89" s="10"/>
      <c r="R89" s="10"/>
      <c r="S89" s="10"/>
      <c r="T89" s="10"/>
      <c r="U89" s="10"/>
      <c r="V89" s="10"/>
      <c r="W89" s="10"/>
      <c r="X89" s="10"/>
      <c r="Y89" s="10"/>
      <c r="Z89" s="10"/>
      <c r="AA89" s="10"/>
      <c r="AB89" s="10"/>
      <c r="AC89" s="10"/>
    </row>
    <row r="90" spans="1:29" s="222" customFormat="1" ht="10.5" customHeight="1" x14ac:dyDescent="0.2">
      <c r="A90" s="194"/>
      <c r="B90" s="194"/>
      <c r="C90" s="194"/>
      <c r="D90" s="194"/>
      <c r="E90" s="194"/>
      <c r="F90" s="194"/>
      <c r="G90" s="194"/>
      <c r="H90" s="194"/>
      <c r="I90" s="194"/>
      <c r="J90" s="194"/>
      <c r="K90" s="194"/>
      <c r="L90" s="194"/>
      <c r="M90" s="194"/>
      <c r="N90" s="10"/>
      <c r="O90" s="10"/>
      <c r="P90" s="10"/>
      <c r="Q90" s="10"/>
      <c r="R90" s="10"/>
      <c r="S90" s="10"/>
      <c r="T90" s="10"/>
      <c r="U90" s="10"/>
      <c r="V90" s="10"/>
      <c r="W90" s="10"/>
      <c r="X90" s="10"/>
      <c r="Y90" s="10"/>
      <c r="Z90" s="10"/>
      <c r="AA90" s="10"/>
      <c r="AB90" s="10"/>
      <c r="AC90" s="10"/>
    </row>
    <row r="91" spans="1:29" s="222" customFormat="1" ht="10.5" customHeight="1" x14ac:dyDescent="0.2">
      <c r="A91" s="194"/>
      <c r="B91" s="194"/>
      <c r="C91" s="194"/>
      <c r="D91" s="194"/>
      <c r="E91" s="194"/>
      <c r="F91" s="194"/>
      <c r="G91" s="194"/>
      <c r="H91" s="194"/>
      <c r="I91" s="194"/>
      <c r="J91" s="194"/>
      <c r="K91" s="194"/>
      <c r="L91" s="194"/>
      <c r="M91" s="194"/>
      <c r="N91" s="10"/>
      <c r="O91" s="10"/>
      <c r="P91" s="10"/>
      <c r="Q91" s="10"/>
      <c r="R91" s="10"/>
      <c r="S91" s="10"/>
      <c r="T91" s="10"/>
      <c r="U91" s="10"/>
      <c r="V91" s="10"/>
      <c r="W91" s="10"/>
      <c r="X91" s="10"/>
      <c r="Y91" s="10"/>
      <c r="Z91" s="10"/>
      <c r="AA91" s="10"/>
      <c r="AB91" s="10"/>
      <c r="AC91" s="10"/>
    </row>
    <row r="92" spans="1:29" s="222" customFormat="1" ht="10.5" customHeight="1" x14ac:dyDescent="0.2">
      <c r="A92" s="194"/>
      <c r="B92" s="194"/>
      <c r="C92" s="194"/>
      <c r="D92" s="194"/>
      <c r="E92" s="194"/>
      <c r="F92" s="194"/>
      <c r="G92" s="194"/>
      <c r="H92" s="194"/>
      <c r="I92" s="194"/>
      <c r="J92" s="194"/>
      <c r="K92" s="194"/>
      <c r="L92" s="194"/>
      <c r="M92" s="194"/>
      <c r="N92" s="10"/>
      <c r="O92" s="10"/>
      <c r="P92" s="10"/>
      <c r="Q92" s="10"/>
      <c r="R92" s="10"/>
      <c r="S92" s="10"/>
      <c r="T92" s="10"/>
      <c r="U92" s="10"/>
      <c r="V92" s="10"/>
      <c r="W92" s="10"/>
      <c r="X92" s="10"/>
      <c r="Y92" s="10"/>
      <c r="Z92" s="10"/>
      <c r="AA92" s="10"/>
      <c r="AB92" s="10"/>
      <c r="AC92" s="10"/>
    </row>
    <row r="93" spans="1:29" s="222" customFormat="1" ht="10.5" customHeight="1" x14ac:dyDescent="0.2">
      <c r="A93" s="194"/>
      <c r="B93" s="194"/>
      <c r="C93" s="194"/>
      <c r="D93" s="194"/>
      <c r="E93" s="194"/>
      <c r="F93" s="194"/>
      <c r="G93" s="194"/>
      <c r="H93" s="194"/>
      <c r="I93" s="194"/>
      <c r="J93" s="194"/>
      <c r="K93" s="194"/>
      <c r="L93" s="194"/>
      <c r="M93" s="194"/>
      <c r="N93" s="10"/>
      <c r="O93" s="10"/>
      <c r="P93" s="10"/>
      <c r="Q93" s="10"/>
      <c r="R93" s="10"/>
      <c r="S93" s="10"/>
      <c r="T93" s="10"/>
      <c r="U93" s="10"/>
      <c r="V93" s="10"/>
      <c r="W93" s="10"/>
      <c r="X93" s="10"/>
      <c r="Y93" s="10"/>
      <c r="Z93" s="10"/>
      <c r="AA93" s="10"/>
      <c r="AB93" s="10"/>
      <c r="AC93" s="10"/>
    </row>
    <row r="94" spans="1:29" s="222" customFormat="1" ht="10.5" customHeight="1" x14ac:dyDescent="0.2">
      <c r="A94" s="194"/>
      <c r="B94" s="194"/>
      <c r="C94" s="194"/>
      <c r="D94" s="194"/>
      <c r="E94" s="194"/>
      <c r="F94" s="194"/>
      <c r="G94" s="194"/>
      <c r="H94" s="194"/>
      <c r="I94" s="194"/>
      <c r="J94" s="194"/>
      <c r="K94" s="194"/>
      <c r="L94" s="194"/>
      <c r="M94" s="194"/>
      <c r="N94" s="10"/>
      <c r="O94" s="10"/>
      <c r="P94" s="10"/>
      <c r="Q94" s="10"/>
      <c r="R94" s="10"/>
      <c r="S94" s="10"/>
      <c r="T94" s="10"/>
      <c r="U94" s="10"/>
      <c r="V94" s="10"/>
      <c r="W94" s="10"/>
      <c r="X94" s="10"/>
      <c r="Y94" s="10"/>
      <c r="Z94" s="10"/>
      <c r="AA94" s="10"/>
      <c r="AB94" s="10"/>
      <c r="AC94" s="10"/>
    </row>
    <row r="95" spans="1:29" s="222" customFormat="1" ht="10.5" customHeight="1" x14ac:dyDescent="0.2">
      <c r="A95" s="194"/>
      <c r="B95" s="194"/>
      <c r="C95" s="194"/>
      <c r="D95" s="194"/>
      <c r="E95" s="194"/>
      <c r="F95" s="194"/>
      <c r="G95" s="194"/>
      <c r="H95" s="194"/>
      <c r="I95" s="194"/>
      <c r="J95" s="194"/>
      <c r="K95" s="194"/>
      <c r="L95" s="194"/>
      <c r="M95" s="194"/>
      <c r="N95" s="10"/>
      <c r="O95" s="10"/>
      <c r="P95" s="10"/>
      <c r="Q95" s="10"/>
      <c r="R95" s="10"/>
      <c r="S95" s="10"/>
      <c r="T95" s="10"/>
      <c r="U95" s="10"/>
      <c r="V95" s="10"/>
      <c r="W95" s="10"/>
      <c r="X95" s="10"/>
      <c r="Y95" s="10"/>
      <c r="Z95" s="10"/>
      <c r="AA95" s="10"/>
      <c r="AB95" s="10"/>
      <c r="AC95" s="10"/>
    </row>
    <row r="96" spans="1:29" s="222" customFormat="1" ht="10.5" customHeight="1" x14ac:dyDescent="0.2">
      <c r="A96" s="194"/>
      <c r="B96" s="194"/>
      <c r="C96" s="194"/>
      <c r="D96" s="194"/>
      <c r="E96" s="194"/>
      <c r="F96" s="194"/>
      <c r="G96" s="194"/>
      <c r="H96" s="194"/>
      <c r="I96" s="194"/>
      <c r="J96" s="194"/>
      <c r="K96" s="194"/>
      <c r="L96" s="194"/>
      <c r="M96" s="194"/>
      <c r="N96" s="10"/>
      <c r="O96" s="10"/>
      <c r="P96" s="10"/>
      <c r="Q96" s="10"/>
      <c r="R96" s="10"/>
      <c r="S96" s="10"/>
      <c r="T96" s="10"/>
      <c r="U96" s="10"/>
      <c r="V96" s="10"/>
      <c r="W96" s="10"/>
      <c r="X96" s="10"/>
      <c r="Y96" s="10"/>
      <c r="Z96" s="10"/>
      <c r="AA96" s="10"/>
      <c r="AB96" s="10"/>
      <c r="AC96" s="10"/>
    </row>
    <row r="97" spans="1:29" s="222" customFormat="1" ht="10.5" customHeight="1" x14ac:dyDescent="0.2">
      <c r="A97" s="194"/>
      <c r="B97" s="194"/>
      <c r="C97" s="194"/>
      <c r="D97" s="194"/>
      <c r="E97" s="194"/>
      <c r="F97" s="194"/>
      <c r="G97" s="194"/>
      <c r="H97" s="194"/>
      <c r="I97" s="194"/>
      <c r="J97" s="194"/>
      <c r="K97" s="194"/>
      <c r="L97" s="194"/>
      <c r="M97" s="194"/>
      <c r="N97" s="10"/>
      <c r="O97" s="10"/>
      <c r="P97" s="10"/>
      <c r="Q97" s="10"/>
      <c r="R97" s="10"/>
      <c r="S97" s="10"/>
      <c r="T97" s="10"/>
      <c r="U97" s="10"/>
      <c r="V97" s="10"/>
      <c r="W97" s="10"/>
      <c r="X97" s="10"/>
      <c r="Y97" s="10"/>
      <c r="Z97" s="10"/>
      <c r="AA97" s="10"/>
      <c r="AB97" s="10"/>
      <c r="AC97" s="10"/>
    </row>
    <row r="98" spans="1:29" s="222" customFormat="1" ht="10.5" customHeight="1" x14ac:dyDescent="0.2">
      <c r="A98" s="194"/>
      <c r="B98" s="194"/>
      <c r="C98" s="194"/>
      <c r="D98" s="194"/>
      <c r="E98" s="194"/>
      <c r="F98" s="194"/>
      <c r="G98" s="194"/>
      <c r="H98" s="194"/>
      <c r="I98" s="194"/>
      <c r="J98" s="194"/>
      <c r="K98" s="194"/>
      <c r="L98" s="194"/>
      <c r="M98" s="194"/>
      <c r="N98" s="10"/>
      <c r="O98" s="10"/>
      <c r="P98" s="10"/>
      <c r="Q98" s="10"/>
      <c r="R98" s="10"/>
      <c r="S98" s="10"/>
      <c r="T98" s="10"/>
      <c r="U98" s="10"/>
      <c r="V98" s="10"/>
      <c r="W98" s="10"/>
      <c r="X98" s="10"/>
      <c r="Y98" s="10"/>
      <c r="Z98" s="10"/>
      <c r="AA98" s="10"/>
      <c r="AB98" s="10"/>
      <c r="AC98" s="10"/>
    </row>
    <row r="99" spans="1:29" s="222" customFormat="1" ht="10.5" customHeight="1" x14ac:dyDescent="0.2">
      <c r="A99" s="194"/>
      <c r="B99" s="194"/>
      <c r="C99" s="194"/>
      <c r="D99" s="194"/>
      <c r="E99" s="194"/>
      <c r="F99" s="194"/>
      <c r="G99" s="194"/>
      <c r="H99" s="194"/>
      <c r="I99" s="194"/>
      <c r="J99" s="194"/>
      <c r="K99" s="194"/>
      <c r="L99" s="194"/>
      <c r="M99" s="194"/>
      <c r="N99" s="10"/>
      <c r="O99" s="10"/>
      <c r="P99" s="10"/>
      <c r="Q99" s="10"/>
      <c r="R99" s="10"/>
      <c r="S99" s="10"/>
      <c r="T99" s="10"/>
      <c r="U99" s="10"/>
      <c r="V99" s="10"/>
      <c r="W99" s="10"/>
      <c r="X99" s="10"/>
      <c r="Y99" s="10"/>
      <c r="Z99" s="10"/>
      <c r="AA99" s="10"/>
      <c r="AB99" s="10"/>
      <c r="AC99" s="10"/>
    </row>
    <row r="100" spans="1:29" s="222" customFormat="1" ht="10.5" customHeight="1" x14ac:dyDescent="0.2">
      <c r="A100" s="194"/>
      <c r="B100" s="194"/>
      <c r="C100" s="194"/>
      <c r="D100" s="194"/>
      <c r="E100" s="194"/>
      <c r="F100" s="194"/>
      <c r="G100" s="194"/>
      <c r="H100" s="194"/>
      <c r="I100" s="194"/>
      <c r="J100" s="194"/>
      <c r="K100" s="194"/>
      <c r="L100" s="194"/>
      <c r="M100" s="194"/>
      <c r="N100" s="10"/>
      <c r="O100" s="10"/>
      <c r="P100" s="10"/>
      <c r="Q100" s="10"/>
      <c r="R100" s="10"/>
      <c r="S100" s="10"/>
      <c r="T100" s="10"/>
      <c r="U100" s="10"/>
      <c r="V100" s="10"/>
      <c r="W100" s="10"/>
      <c r="X100" s="10"/>
      <c r="Y100" s="10"/>
      <c r="Z100" s="10"/>
      <c r="AA100" s="10"/>
      <c r="AB100" s="10"/>
      <c r="AC100" s="10"/>
    </row>
    <row r="101" spans="1:29" s="222" customFormat="1" ht="10.5" customHeight="1" x14ac:dyDescent="0.2">
      <c r="A101" s="194"/>
      <c r="B101" s="194"/>
      <c r="C101" s="194"/>
      <c r="D101" s="194"/>
      <c r="E101" s="194"/>
      <c r="F101" s="194"/>
      <c r="G101" s="194"/>
      <c r="H101" s="194"/>
      <c r="I101" s="194"/>
      <c r="J101" s="194"/>
      <c r="K101" s="194"/>
      <c r="L101" s="194"/>
      <c r="M101" s="194"/>
      <c r="N101" s="10"/>
      <c r="O101" s="10"/>
      <c r="P101" s="10"/>
      <c r="Q101" s="10"/>
      <c r="R101" s="10"/>
      <c r="S101" s="10"/>
      <c r="T101" s="10"/>
      <c r="U101" s="10"/>
      <c r="V101" s="10"/>
      <c r="W101" s="10"/>
      <c r="X101" s="10"/>
      <c r="Y101" s="10"/>
      <c r="Z101" s="10"/>
      <c r="AA101" s="10"/>
      <c r="AB101" s="10"/>
      <c r="AC101" s="10"/>
    </row>
    <row r="102" spans="1:29" s="222" customFormat="1" ht="10.5" customHeight="1" x14ac:dyDescent="0.2">
      <c r="A102" s="194"/>
      <c r="B102" s="194"/>
      <c r="C102" s="194"/>
      <c r="D102" s="194"/>
      <c r="E102" s="194"/>
      <c r="F102" s="194"/>
      <c r="G102" s="194"/>
      <c r="H102" s="194"/>
      <c r="I102" s="194"/>
      <c r="J102" s="194"/>
      <c r="K102" s="194"/>
      <c r="L102" s="194"/>
      <c r="M102" s="194"/>
      <c r="N102" s="10"/>
      <c r="O102" s="10"/>
      <c r="P102" s="10"/>
      <c r="Q102" s="10"/>
      <c r="R102" s="10"/>
      <c r="S102" s="10"/>
      <c r="T102" s="10"/>
      <c r="U102" s="10"/>
      <c r="V102" s="10"/>
      <c r="W102" s="10"/>
      <c r="X102" s="10"/>
      <c r="Y102" s="10"/>
      <c r="Z102" s="10"/>
      <c r="AA102" s="10"/>
      <c r="AB102" s="10"/>
      <c r="AC102" s="10"/>
    </row>
    <row r="103" spans="1:29" s="222" customFormat="1" ht="10.5" customHeight="1" x14ac:dyDescent="0.2">
      <c r="A103" s="194"/>
      <c r="B103" s="194"/>
      <c r="C103" s="194"/>
      <c r="D103" s="194"/>
      <c r="E103" s="194"/>
      <c r="F103" s="194"/>
      <c r="G103" s="194"/>
      <c r="H103" s="194"/>
      <c r="I103" s="194"/>
      <c r="J103" s="194"/>
      <c r="K103" s="194"/>
      <c r="L103" s="194"/>
      <c r="M103" s="194"/>
      <c r="N103" s="10"/>
      <c r="O103" s="10"/>
      <c r="P103" s="10"/>
      <c r="Q103" s="10"/>
      <c r="R103" s="10"/>
      <c r="S103" s="10"/>
      <c r="T103" s="10"/>
      <c r="U103" s="10"/>
      <c r="V103" s="10"/>
      <c r="W103" s="10"/>
      <c r="X103" s="10"/>
      <c r="Y103" s="10"/>
      <c r="Z103" s="10"/>
      <c r="AA103" s="10"/>
      <c r="AB103" s="10"/>
      <c r="AC103" s="10"/>
    </row>
    <row r="104" spans="1:29" s="222" customFormat="1" ht="10.5" customHeight="1" x14ac:dyDescent="0.2">
      <c r="A104" s="194"/>
      <c r="B104" s="194"/>
      <c r="C104" s="194"/>
      <c r="D104" s="194"/>
      <c r="E104" s="194"/>
      <c r="F104" s="194"/>
      <c r="G104" s="194"/>
      <c r="H104" s="194"/>
      <c r="I104" s="194"/>
      <c r="J104" s="194"/>
      <c r="K104" s="194"/>
      <c r="L104" s="194"/>
      <c r="M104" s="194"/>
      <c r="N104" s="10"/>
      <c r="O104" s="10"/>
      <c r="P104" s="10"/>
      <c r="Q104" s="10"/>
      <c r="R104" s="10"/>
      <c r="S104" s="10"/>
      <c r="T104" s="10"/>
      <c r="U104" s="10"/>
      <c r="V104" s="10"/>
      <c r="W104" s="10"/>
      <c r="X104" s="10"/>
      <c r="Y104" s="10"/>
      <c r="Z104" s="10"/>
      <c r="AA104" s="10"/>
      <c r="AB104" s="10"/>
      <c r="AC104" s="10"/>
    </row>
    <row r="105" spans="1:29" s="222" customFormat="1" ht="10.5" customHeight="1" x14ac:dyDescent="0.2">
      <c r="A105" s="194"/>
      <c r="B105" s="194"/>
      <c r="C105" s="194"/>
      <c r="D105" s="194"/>
      <c r="E105" s="194"/>
      <c r="F105" s="194"/>
      <c r="G105" s="194"/>
      <c r="H105" s="194"/>
      <c r="I105" s="194"/>
      <c r="J105" s="194"/>
      <c r="K105" s="194"/>
      <c r="L105" s="194"/>
      <c r="M105" s="194"/>
      <c r="N105" s="10"/>
      <c r="O105" s="10"/>
      <c r="P105" s="10"/>
      <c r="Q105" s="10"/>
      <c r="R105" s="10"/>
      <c r="S105" s="10"/>
      <c r="T105" s="10"/>
      <c r="U105" s="10"/>
      <c r="V105" s="10"/>
      <c r="W105" s="10"/>
      <c r="X105" s="10"/>
      <c r="Y105" s="10"/>
      <c r="Z105" s="10"/>
      <c r="AA105" s="10"/>
      <c r="AB105" s="10"/>
      <c r="AC105" s="10"/>
    </row>
    <row r="106" spans="1:29" s="222" customFormat="1" ht="10.5" customHeight="1" x14ac:dyDescent="0.2">
      <c r="A106" s="194"/>
      <c r="B106" s="194"/>
      <c r="C106" s="194"/>
      <c r="D106" s="194"/>
      <c r="E106" s="194"/>
      <c r="F106" s="194"/>
      <c r="G106" s="194"/>
      <c r="H106" s="194"/>
      <c r="I106" s="194"/>
      <c r="J106" s="194"/>
      <c r="K106" s="194"/>
      <c r="L106" s="194"/>
      <c r="M106" s="194"/>
      <c r="N106" s="10"/>
      <c r="O106" s="10"/>
      <c r="P106" s="10"/>
      <c r="Q106" s="10"/>
      <c r="R106" s="10"/>
      <c r="S106" s="10"/>
      <c r="T106" s="10"/>
      <c r="U106" s="10"/>
      <c r="V106" s="10"/>
      <c r="W106" s="10"/>
      <c r="X106" s="10"/>
      <c r="Y106" s="10"/>
      <c r="Z106" s="10"/>
      <c r="AA106" s="10"/>
      <c r="AB106" s="10"/>
      <c r="AC106" s="10"/>
    </row>
    <row r="107" spans="1:29" s="222" customFormat="1" ht="10.5" customHeight="1" x14ac:dyDescent="0.2">
      <c r="A107" s="194"/>
      <c r="B107" s="194"/>
      <c r="C107" s="194"/>
      <c r="D107" s="194"/>
      <c r="E107" s="194"/>
      <c r="F107" s="194"/>
      <c r="G107" s="194"/>
      <c r="H107" s="194"/>
      <c r="I107" s="194"/>
      <c r="J107" s="194"/>
      <c r="K107" s="194"/>
      <c r="L107" s="194"/>
      <c r="M107" s="194"/>
      <c r="N107" s="10"/>
      <c r="O107" s="10"/>
      <c r="P107" s="10"/>
      <c r="Q107" s="10"/>
      <c r="R107" s="10"/>
      <c r="S107" s="10"/>
      <c r="T107" s="10"/>
      <c r="U107" s="10"/>
      <c r="V107" s="10"/>
      <c r="W107" s="10"/>
      <c r="X107" s="10"/>
      <c r="Y107" s="10"/>
      <c r="Z107" s="10"/>
      <c r="AA107" s="10"/>
      <c r="AB107" s="10"/>
      <c r="AC107" s="10"/>
    </row>
    <row r="108" spans="1:29" s="222" customFormat="1" ht="10.5" customHeight="1" x14ac:dyDescent="0.2">
      <c r="A108" s="194"/>
      <c r="B108" s="194"/>
      <c r="C108" s="194"/>
      <c r="D108" s="194"/>
      <c r="E108" s="194"/>
      <c r="F108" s="194"/>
      <c r="G108" s="194"/>
      <c r="H108" s="194"/>
      <c r="I108" s="194"/>
      <c r="J108" s="194"/>
      <c r="K108" s="194"/>
      <c r="L108" s="194"/>
      <c r="M108" s="194"/>
      <c r="N108" s="10"/>
      <c r="O108" s="10"/>
      <c r="P108" s="10"/>
      <c r="Q108" s="10"/>
      <c r="R108" s="10"/>
      <c r="S108" s="10"/>
      <c r="T108" s="10"/>
      <c r="U108" s="10"/>
      <c r="V108" s="10"/>
      <c r="W108" s="10"/>
      <c r="X108" s="10"/>
      <c r="Y108" s="10"/>
      <c r="Z108" s="10"/>
      <c r="AA108" s="10"/>
      <c r="AB108" s="10"/>
      <c r="AC108" s="10"/>
    </row>
    <row r="109" spans="1:29" s="222" customFormat="1" ht="10.5" customHeight="1" x14ac:dyDescent="0.2">
      <c r="A109" s="194"/>
      <c r="B109" s="194"/>
      <c r="C109" s="194"/>
      <c r="D109" s="194"/>
      <c r="E109" s="194"/>
      <c r="F109" s="194"/>
      <c r="G109" s="194"/>
      <c r="H109" s="194"/>
      <c r="I109" s="194"/>
      <c r="J109" s="194"/>
      <c r="K109" s="194"/>
      <c r="L109" s="194"/>
      <c r="M109" s="194"/>
      <c r="N109" s="10"/>
      <c r="O109" s="10"/>
      <c r="P109" s="10"/>
      <c r="Q109" s="10"/>
      <c r="R109" s="10"/>
      <c r="S109" s="10"/>
      <c r="T109" s="10"/>
      <c r="U109" s="10"/>
      <c r="V109" s="10"/>
      <c r="W109" s="10"/>
      <c r="X109" s="10"/>
      <c r="Y109" s="10"/>
      <c r="Z109" s="10"/>
      <c r="AA109" s="10"/>
      <c r="AB109" s="10"/>
      <c r="AC109" s="10"/>
    </row>
    <row r="110" spans="1:29" s="222" customFormat="1" ht="10.5" customHeight="1" x14ac:dyDescent="0.2">
      <c r="A110" s="194"/>
      <c r="B110" s="194"/>
      <c r="C110" s="194"/>
      <c r="D110" s="194"/>
      <c r="E110" s="194"/>
      <c r="F110" s="194"/>
      <c r="G110" s="194"/>
      <c r="H110" s="194"/>
      <c r="I110" s="194"/>
      <c r="J110" s="194"/>
      <c r="K110" s="194"/>
      <c r="L110" s="194"/>
      <c r="M110" s="194"/>
      <c r="N110" s="10"/>
      <c r="O110" s="10"/>
      <c r="P110" s="10"/>
      <c r="Q110" s="10"/>
      <c r="R110" s="10"/>
      <c r="S110" s="10"/>
      <c r="T110" s="10"/>
      <c r="U110" s="10"/>
      <c r="V110" s="10"/>
      <c r="W110" s="10"/>
      <c r="X110" s="10"/>
      <c r="Y110" s="10"/>
      <c r="Z110" s="10"/>
      <c r="AA110" s="10"/>
      <c r="AB110" s="10"/>
      <c r="AC110" s="10"/>
    </row>
    <row r="111" spans="1:29" s="222" customFormat="1" ht="10.5" customHeight="1" x14ac:dyDescent="0.2">
      <c r="A111" s="194"/>
      <c r="B111" s="194"/>
      <c r="C111" s="194"/>
      <c r="D111" s="194"/>
      <c r="E111" s="194"/>
      <c r="F111" s="194"/>
      <c r="G111" s="194"/>
      <c r="H111" s="194"/>
      <c r="I111" s="194"/>
      <c r="J111" s="194"/>
      <c r="K111" s="194"/>
      <c r="L111" s="194"/>
      <c r="M111" s="194"/>
      <c r="N111" s="10"/>
      <c r="O111" s="10"/>
      <c r="P111" s="10"/>
      <c r="Q111" s="10"/>
      <c r="R111" s="10"/>
      <c r="S111" s="10"/>
      <c r="T111" s="10"/>
      <c r="U111" s="10"/>
      <c r="V111" s="10"/>
      <c r="W111" s="10"/>
      <c r="X111" s="10"/>
      <c r="Y111" s="10"/>
      <c r="Z111" s="10"/>
      <c r="AA111" s="10"/>
      <c r="AB111" s="10"/>
      <c r="AC111" s="10"/>
    </row>
    <row r="112" spans="1:29" s="222" customFormat="1" ht="10.5" customHeight="1" x14ac:dyDescent="0.2">
      <c r="A112" s="194"/>
      <c r="B112" s="194"/>
      <c r="C112" s="194"/>
      <c r="D112" s="194"/>
      <c r="E112" s="194"/>
      <c r="F112" s="194"/>
      <c r="G112" s="194"/>
      <c r="H112" s="194"/>
      <c r="I112" s="194"/>
      <c r="J112" s="194"/>
      <c r="K112" s="194"/>
      <c r="L112" s="194"/>
      <c r="M112" s="194"/>
      <c r="N112" s="10"/>
      <c r="O112" s="10"/>
      <c r="P112" s="10"/>
      <c r="Q112" s="10"/>
      <c r="R112" s="10"/>
      <c r="S112" s="10"/>
      <c r="T112" s="10"/>
      <c r="U112" s="10"/>
      <c r="V112" s="10"/>
      <c r="W112" s="10"/>
      <c r="X112" s="10"/>
      <c r="Y112" s="10"/>
      <c r="Z112" s="10"/>
      <c r="AA112" s="10"/>
      <c r="AB112" s="10"/>
      <c r="AC112" s="10"/>
    </row>
    <row r="113" spans="1:29" s="222" customFormat="1" ht="10.5" customHeight="1" x14ac:dyDescent="0.2">
      <c r="A113" s="194"/>
      <c r="B113" s="194"/>
      <c r="C113" s="194"/>
      <c r="D113" s="194"/>
      <c r="E113" s="194"/>
      <c r="F113" s="194"/>
      <c r="G113" s="194"/>
      <c r="H113" s="194"/>
      <c r="I113" s="194"/>
      <c r="J113" s="194"/>
      <c r="K113" s="194"/>
      <c r="L113" s="194"/>
      <c r="M113" s="194"/>
      <c r="N113" s="10"/>
      <c r="O113" s="10"/>
      <c r="P113" s="10"/>
      <c r="Q113" s="10"/>
      <c r="R113" s="10"/>
      <c r="S113" s="10"/>
      <c r="T113" s="10"/>
      <c r="U113" s="10"/>
      <c r="V113" s="10"/>
      <c r="W113" s="10"/>
      <c r="X113" s="10"/>
      <c r="Y113" s="10"/>
      <c r="Z113" s="10"/>
      <c r="AA113" s="10"/>
      <c r="AB113" s="10"/>
      <c r="AC113" s="10"/>
    </row>
    <row r="114" spans="1:29" s="222" customFormat="1" ht="10.5" customHeight="1" x14ac:dyDescent="0.2">
      <c r="A114" s="194"/>
      <c r="B114" s="194"/>
      <c r="C114" s="194"/>
      <c r="D114" s="194"/>
      <c r="E114" s="194"/>
      <c r="F114" s="194"/>
      <c r="G114" s="194"/>
      <c r="H114" s="194"/>
      <c r="I114" s="194"/>
      <c r="J114" s="194"/>
      <c r="K114" s="194"/>
      <c r="L114" s="194"/>
      <c r="M114" s="194"/>
      <c r="N114" s="10"/>
      <c r="O114" s="10"/>
      <c r="P114" s="10"/>
      <c r="Q114" s="10"/>
      <c r="R114" s="10"/>
      <c r="S114" s="10"/>
      <c r="T114" s="10"/>
      <c r="U114" s="10"/>
      <c r="V114" s="10"/>
      <c r="W114" s="10"/>
      <c r="X114" s="10"/>
      <c r="Y114" s="10"/>
      <c r="Z114" s="10"/>
      <c r="AA114" s="10"/>
      <c r="AB114" s="10"/>
      <c r="AC114" s="10"/>
    </row>
    <row r="115" spans="1:29" s="222" customFormat="1" ht="10.5" customHeight="1" x14ac:dyDescent="0.2">
      <c r="A115" s="194"/>
      <c r="B115" s="194"/>
      <c r="C115" s="194"/>
      <c r="D115" s="194"/>
      <c r="E115" s="194"/>
      <c r="F115" s="194"/>
      <c r="G115" s="194"/>
      <c r="H115" s="194"/>
      <c r="I115" s="194"/>
      <c r="J115" s="194"/>
      <c r="K115" s="194"/>
      <c r="L115" s="194"/>
      <c r="M115" s="194"/>
      <c r="N115" s="10"/>
      <c r="O115" s="10"/>
      <c r="P115" s="10"/>
      <c r="Q115" s="10"/>
      <c r="R115" s="10"/>
      <c r="S115" s="10"/>
      <c r="T115" s="10"/>
      <c r="U115" s="10"/>
      <c r="V115" s="10"/>
      <c r="W115" s="10"/>
      <c r="X115" s="10"/>
      <c r="Y115" s="10"/>
      <c r="Z115" s="10"/>
      <c r="AA115" s="10"/>
      <c r="AB115" s="10"/>
      <c r="AC115" s="10"/>
    </row>
    <row r="116" spans="1:29" s="222" customFormat="1" ht="10.5" customHeight="1" x14ac:dyDescent="0.2">
      <c r="A116" s="194"/>
      <c r="B116" s="194"/>
      <c r="C116" s="194"/>
      <c r="D116" s="194"/>
      <c r="E116" s="194"/>
      <c r="F116" s="194"/>
      <c r="G116" s="194"/>
      <c r="H116" s="194"/>
      <c r="I116" s="194"/>
      <c r="J116" s="194"/>
      <c r="K116" s="194"/>
      <c r="L116" s="194"/>
      <c r="M116" s="194"/>
      <c r="N116" s="10"/>
      <c r="O116" s="10"/>
      <c r="P116" s="10"/>
      <c r="Q116" s="10"/>
      <c r="R116" s="10"/>
      <c r="S116" s="10"/>
      <c r="T116" s="10"/>
      <c r="U116" s="10"/>
      <c r="V116" s="10"/>
      <c r="W116" s="10"/>
      <c r="X116" s="10"/>
      <c r="Y116" s="10"/>
      <c r="Z116" s="10"/>
      <c r="AA116" s="10"/>
      <c r="AB116" s="10"/>
      <c r="AC116" s="10"/>
    </row>
    <row r="117" spans="1:29" s="222" customFormat="1" ht="10.5" customHeight="1" x14ac:dyDescent="0.2">
      <c r="A117" s="194"/>
      <c r="B117" s="194"/>
      <c r="C117" s="194"/>
      <c r="D117" s="194"/>
      <c r="E117" s="194"/>
      <c r="F117" s="194"/>
      <c r="G117" s="194"/>
      <c r="H117" s="194"/>
      <c r="I117" s="194"/>
      <c r="J117" s="194"/>
      <c r="K117" s="194"/>
      <c r="L117" s="194"/>
      <c r="M117" s="194"/>
      <c r="N117" s="10"/>
      <c r="O117" s="10"/>
      <c r="P117" s="10"/>
      <c r="Q117" s="10"/>
      <c r="R117" s="10"/>
      <c r="S117" s="10"/>
      <c r="T117" s="10"/>
      <c r="U117" s="10"/>
      <c r="V117" s="10"/>
      <c r="W117" s="10"/>
      <c r="X117" s="10"/>
      <c r="Y117" s="10"/>
      <c r="Z117" s="10"/>
      <c r="AA117" s="10"/>
      <c r="AB117" s="10"/>
      <c r="AC117" s="10"/>
    </row>
    <row r="118" spans="1:29" s="222" customFormat="1" ht="10.5" customHeight="1" x14ac:dyDescent="0.2">
      <c r="A118" s="194"/>
      <c r="B118" s="194"/>
      <c r="C118" s="194"/>
      <c r="D118" s="194"/>
      <c r="E118" s="194"/>
      <c r="F118" s="194"/>
      <c r="G118" s="194"/>
      <c r="H118" s="194"/>
      <c r="I118" s="194"/>
      <c r="J118" s="194"/>
      <c r="K118" s="194"/>
      <c r="L118" s="194"/>
      <c r="M118" s="194"/>
      <c r="N118" s="10"/>
      <c r="O118" s="10"/>
      <c r="P118" s="10"/>
      <c r="Q118" s="10"/>
      <c r="R118" s="10"/>
      <c r="S118" s="10"/>
      <c r="T118" s="10"/>
      <c r="U118" s="10"/>
      <c r="V118" s="10"/>
      <c r="W118" s="10"/>
      <c r="X118" s="10"/>
      <c r="Y118" s="10"/>
      <c r="Z118" s="10"/>
      <c r="AA118" s="10"/>
      <c r="AB118" s="10"/>
      <c r="AC118" s="10"/>
    </row>
    <row r="119" spans="1:29" s="222" customFormat="1" ht="10.5" customHeight="1" x14ac:dyDescent="0.2">
      <c r="A119" s="194"/>
      <c r="B119" s="194"/>
      <c r="C119" s="194"/>
      <c r="D119" s="194"/>
      <c r="E119" s="194"/>
      <c r="F119" s="194"/>
      <c r="G119" s="194"/>
      <c r="H119" s="194"/>
      <c r="I119" s="194"/>
      <c r="J119" s="194"/>
      <c r="K119" s="194"/>
      <c r="L119" s="194"/>
      <c r="M119" s="194"/>
      <c r="N119" s="10"/>
      <c r="O119" s="10"/>
      <c r="P119" s="10"/>
      <c r="Q119" s="10"/>
      <c r="R119" s="10"/>
      <c r="S119" s="10"/>
      <c r="T119" s="10"/>
      <c r="U119" s="10"/>
      <c r="V119" s="10"/>
      <c r="W119" s="10"/>
      <c r="X119" s="10"/>
      <c r="Y119" s="10"/>
      <c r="Z119" s="10"/>
      <c r="AA119" s="10"/>
      <c r="AB119" s="10"/>
      <c r="AC119" s="10"/>
    </row>
    <row r="120" spans="1:29" s="222" customFormat="1" ht="10.5" customHeight="1" x14ac:dyDescent="0.2">
      <c r="A120" s="194"/>
      <c r="B120" s="194"/>
      <c r="C120" s="194"/>
      <c r="D120" s="194"/>
      <c r="E120" s="194"/>
      <c r="F120" s="194"/>
      <c r="G120" s="194"/>
      <c r="H120" s="194"/>
      <c r="I120" s="194"/>
      <c r="J120" s="194"/>
      <c r="K120" s="194"/>
      <c r="L120" s="194"/>
      <c r="M120" s="194"/>
      <c r="N120" s="10"/>
      <c r="O120" s="10"/>
      <c r="P120" s="10"/>
      <c r="Q120" s="10"/>
      <c r="R120" s="10"/>
      <c r="S120" s="10"/>
      <c r="T120" s="10"/>
      <c r="U120" s="10"/>
      <c r="V120" s="10"/>
      <c r="W120" s="10"/>
      <c r="X120" s="10"/>
      <c r="Y120" s="10"/>
      <c r="Z120" s="10"/>
      <c r="AA120" s="10"/>
      <c r="AB120" s="10"/>
      <c r="AC120" s="10"/>
    </row>
    <row r="121" spans="1:29" s="222" customFormat="1" ht="10.5" customHeight="1" x14ac:dyDescent="0.2">
      <c r="A121" s="194"/>
      <c r="B121" s="194"/>
      <c r="C121" s="194"/>
      <c r="D121" s="194"/>
      <c r="E121" s="194"/>
      <c r="F121" s="194"/>
      <c r="G121" s="194"/>
      <c r="H121" s="194"/>
      <c r="I121" s="194"/>
      <c r="J121" s="194"/>
      <c r="K121" s="194"/>
      <c r="L121" s="194"/>
      <c r="M121" s="194"/>
      <c r="N121" s="10"/>
      <c r="O121" s="10"/>
      <c r="P121" s="10"/>
      <c r="Q121" s="10"/>
      <c r="R121" s="10"/>
      <c r="S121" s="10"/>
      <c r="T121" s="10"/>
      <c r="U121" s="10"/>
      <c r="V121" s="10"/>
      <c r="W121" s="10"/>
      <c r="X121" s="10"/>
      <c r="Y121" s="10"/>
      <c r="Z121" s="10"/>
      <c r="AA121" s="10"/>
      <c r="AB121" s="10"/>
      <c r="AC121" s="10"/>
    </row>
    <row r="122" spans="1:29" s="222" customFormat="1" ht="10.5" customHeight="1" x14ac:dyDescent="0.2">
      <c r="A122" s="194"/>
      <c r="B122" s="194"/>
      <c r="C122" s="194"/>
      <c r="D122" s="194"/>
      <c r="E122" s="194"/>
      <c r="F122" s="194"/>
      <c r="G122" s="194"/>
      <c r="H122" s="194"/>
      <c r="I122" s="194"/>
      <c r="J122" s="194"/>
      <c r="K122" s="194"/>
      <c r="L122" s="194"/>
      <c r="M122" s="194"/>
      <c r="N122" s="10"/>
      <c r="O122" s="10"/>
      <c r="P122" s="10"/>
      <c r="Q122" s="10"/>
      <c r="R122" s="10"/>
      <c r="S122" s="10"/>
      <c r="T122" s="10"/>
      <c r="U122" s="10"/>
      <c r="V122" s="10"/>
      <c r="W122" s="10"/>
      <c r="X122" s="10"/>
      <c r="Y122" s="10"/>
      <c r="Z122" s="10"/>
      <c r="AA122" s="10"/>
      <c r="AB122" s="10"/>
      <c r="AC122" s="10"/>
    </row>
    <row r="123" spans="1:29" s="222" customFormat="1" ht="10.5" customHeight="1" x14ac:dyDescent="0.2">
      <c r="A123" s="194"/>
      <c r="B123" s="194"/>
      <c r="C123" s="194"/>
      <c r="D123" s="194"/>
      <c r="E123" s="194"/>
      <c r="F123" s="194"/>
      <c r="G123" s="194"/>
      <c r="H123" s="194"/>
      <c r="I123" s="194"/>
      <c r="J123" s="194"/>
      <c r="K123" s="194"/>
      <c r="L123" s="194"/>
      <c r="M123" s="194"/>
      <c r="N123" s="10"/>
      <c r="O123" s="10"/>
      <c r="P123" s="10"/>
      <c r="Q123" s="10"/>
      <c r="R123" s="10"/>
      <c r="S123" s="10"/>
      <c r="T123" s="10"/>
      <c r="U123" s="10"/>
      <c r="V123" s="10"/>
      <c r="W123" s="10"/>
      <c r="X123" s="10"/>
      <c r="Y123" s="10"/>
      <c r="Z123" s="10"/>
      <c r="AA123" s="10"/>
      <c r="AB123" s="10"/>
      <c r="AC123" s="10"/>
    </row>
    <row r="124" spans="1:29" s="222" customFormat="1" ht="10.5" customHeight="1" x14ac:dyDescent="0.2">
      <c r="A124" s="194"/>
      <c r="B124" s="194"/>
      <c r="C124" s="194"/>
      <c r="D124" s="194"/>
      <c r="E124" s="194"/>
      <c r="F124" s="194"/>
      <c r="G124" s="194"/>
      <c r="H124" s="194"/>
      <c r="I124" s="194"/>
      <c r="J124" s="194"/>
      <c r="K124" s="194"/>
      <c r="L124" s="194"/>
      <c r="M124" s="194"/>
      <c r="N124" s="10"/>
      <c r="O124" s="10"/>
      <c r="P124" s="10"/>
      <c r="Q124" s="10"/>
      <c r="R124" s="10"/>
      <c r="S124" s="10"/>
      <c r="T124" s="10"/>
      <c r="U124" s="10"/>
      <c r="V124" s="10"/>
      <c r="W124" s="10"/>
      <c r="X124" s="10"/>
      <c r="Y124" s="10"/>
      <c r="Z124" s="10"/>
      <c r="AA124" s="10"/>
      <c r="AB124" s="10"/>
      <c r="AC124" s="10"/>
    </row>
    <row r="125" spans="1:29" s="222" customFormat="1" ht="10.5" customHeight="1" x14ac:dyDescent="0.2">
      <c r="A125" s="194"/>
      <c r="B125" s="194"/>
      <c r="C125" s="194"/>
      <c r="D125" s="194"/>
      <c r="E125" s="194"/>
      <c r="F125" s="194"/>
      <c r="G125" s="194"/>
      <c r="H125" s="194"/>
      <c r="I125" s="194"/>
      <c r="J125" s="194"/>
      <c r="K125" s="194"/>
      <c r="L125" s="194"/>
      <c r="M125" s="194"/>
      <c r="N125" s="10"/>
      <c r="O125" s="10"/>
      <c r="P125" s="10"/>
      <c r="Q125" s="10"/>
      <c r="R125" s="10"/>
      <c r="S125" s="10"/>
      <c r="T125" s="10"/>
      <c r="U125" s="10"/>
      <c r="V125" s="10"/>
      <c r="W125" s="10"/>
      <c r="X125" s="10"/>
      <c r="Y125" s="10"/>
      <c r="Z125" s="10"/>
      <c r="AA125" s="10"/>
      <c r="AB125" s="10"/>
      <c r="AC125" s="10"/>
    </row>
    <row r="126" spans="1:29" s="222" customFormat="1" ht="10.5" customHeight="1" x14ac:dyDescent="0.2">
      <c r="A126" s="194"/>
      <c r="B126" s="194"/>
      <c r="C126" s="194"/>
      <c r="D126" s="194"/>
      <c r="E126" s="194"/>
      <c r="F126" s="194"/>
      <c r="G126" s="194"/>
      <c r="H126" s="194"/>
      <c r="I126" s="194"/>
      <c r="J126" s="194"/>
      <c r="K126" s="194"/>
      <c r="L126" s="194"/>
      <c r="M126" s="194"/>
      <c r="N126" s="10"/>
      <c r="O126" s="10"/>
      <c r="P126" s="10"/>
      <c r="Q126" s="10"/>
      <c r="R126" s="10"/>
      <c r="S126" s="10"/>
      <c r="T126" s="10"/>
      <c r="U126" s="10"/>
      <c r="V126" s="10"/>
      <c r="W126" s="10"/>
      <c r="X126" s="10"/>
      <c r="Y126" s="10"/>
      <c r="Z126" s="10"/>
      <c r="AA126" s="10"/>
      <c r="AB126" s="10"/>
      <c r="AC126" s="10"/>
    </row>
    <row r="127" spans="1:29" s="222" customFormat="1" ht="10.5" customHeight="1" x14ac:dyDescent="0.2">
      <c r="A127" s="194"/>
      <c r="B127" s="194"/>
      <c r="C127" s="194"/>
      <c r="D127" s="194"/>
      <c r="E127" s="194"/>
      <c r="F127" s="194"/>
      <c r="G127" s="194"/>
      <c r="H127" s="194"/>
      <c r="I127" s="194"/>
      <c r="J127" s="194"/>
      <c r="K127" s="194"/>
      <c r="L127" s="194"/>
      <c r="M127" s="194"/>
      <c r="N127" s="10"/>
      <c r="O127" s="10"/>
      <c r="P127" s="10"/>
      <c r="Q127" s="10"/>
      <c r="R127" s="10"/>
      <c r="S127" s="10"/>
      <c r="T127" s="10"/>
      <c r="U127" s="10"/>
      <c r="V127" s="10"/>
      <c r="W127" s="10"/>
      <c r="X127" s="10"/>
      <c r="Y127" s="10"/>
      <c r="Z127" s="10"/>
      <c r="AA127" s="10"/>
      <c r="AB127" s="10"/>
      <c r="AC127" s="10"/>
    </row>
    <row r="128" spans="1:29" s="222" customFormat="1" ht="10.5" customHeight="1" x14ac:dyDescent="0.2">
      <c r="A128" s="194"/>
      <c r="B128" s="194"/>
      <c r="C128" s="194"/>
      <c r="D128" s="194"/>
      <c r="E128" s="194"/>
      <c r="F128" s="194"/>
      <c r="G128" s="194"/>
      <c r="H128" s="194"/>
      <c r="I128" s="194"/>
      <c r="J128" s="194"/>
      <c r="K128" s="194"/>
      <c r="L128" s="194"/>
      <c r="M128" s="194"/>
      <c r="N128" s="10"/>
      <c r="O128" s="10"/>
      <c r="P128" s="10"/>
      <c r="Q128" s="10"/>
      <c r="R128" s="10"/>
      <c r="S128" s="10"/>
      <c r="T128" s="10"/>
      <c r="U128" s="10"/>
      <c r="V128" s="10"/>
      <c r="W128" s="10"/>
      <c r="X128" s="10"/>
      <c r="Y128" s="10"/>
      <c r="Z128" s="10"/>
      <c r="AA128" s="10"/>
      <c r="AB128" s="10"/>
      <c r="AC128" s="10"/>
    </row>
    <row r="129" spans="1:29" s="222" customFormat="1" ht="10.5" customHeight="1" x14ac:dyDescent="0.2">
      <c r="A129" s="194"/>
      <c r="B129" s="194"/>
      <c r="C129" s="194"/>
      <c r="D129" s="194"/>
      <c r="E129" s="194"/>
      <c r="F129" s="194"/>
      <c r="G129" s="194"/>
      <c r="H129" s="194"/>
      <c r="I129" s="194"/>
      <c r="J129" s="194"/>
      <c r="K129" s="194"/>
      <c r="L129" s="194"/>
      <c r="M129" s="194"/>
      <c r="N129" s="10"/>
      <c r="O129" s="10"/>
      <c r="P129" s="10"/>
      <c r="Q129" s="10"/>
      <c r="R129" s="10"/>
      <c r="S129" s="10"/>
      <c r="T129" s="10"/>
      <c r="U129" s="10"/>
      <c r="V129" s="10"/>
      <c r="W129" s="10"/>
      <c r="X129" s="10"/>
      <c r="Y129" s="10"/>
      <c r="Z129" s="10"/>
      <c r="AA129" s="10"/>
      <c r="AB129" s="10"/>
      <c r="AC129" s="10"/>
    </row>
    <row r="130" spans="1:29" s="222" customFormat="1" ht="10.5" customHeight="1" x14ac:dyDescent="0.2">
      <c r="A130" s="194"/>
      <c r="B130" s="194"/>
      <c r="C130" s="194"/>
      <c r="D130" s="194"/>
      <c r="E130" s="194"/>
      <c r="F130" s="194"/>
      <c r="G130" s="194"/>
      <c r="H130" s="194"/>
      <c r="I130" s="194"/>
      <c r="J130" s="194"/>
      <c r="K130" s="194"/>
      <c r="L130" s="194"/>
      <c r="M130" s="194"/>
      <c r="N130" s="10"/>
      <c r="O130" s="10"/>
      <c r="P130" s="10"/>
      <c r="Q130" s="10"/>
      <c r="R130" s="10"/>
      <c r="S130" s="10"/>
      <c r="T130" s="10"/>
      <c r="U130" s="10"/>
      <c r="V130" s="10"/>
      <c r="W130" s="10"/>
      <c r="X130" s="10"/>
      <c r="Y130" s="10"/>
      <c r="Z130" s="10"/>
      <c r="AA130" s="10"/>
      <c r="AB130" s="10"/>
      <c r="AC130" s="10"/>
    </row>
    <row r="131" spans="1:29" s="222" customFormat="1" ht="10.5" customHeight="1" x14ac:dyDescent="0.2">
      <c r="A131" s="194"/>
      <c r="B131" s="194"/>
      <c r="C131" s="194"/>
      <c r="D131" s="194"/>
      <c r="E131" s="194"/>
      <c r="F131" s="194"/>
      <c r="G131" s="194"/>
      <c r="H131" s="194"/>
      <c r="I131" s="194"/>
      <c r="J131" s="194"/>
      <c r="K131" s="194"/>
      <c r="L131" s="194"/>
      <c r="M131" s="194"/>
      <c r="N131" s="10"/>
      <c r="O131" s="10"/>
      <c r="P131" s="10"/>
      <c r="Q131" s="10"/>
      <c r="R131" s="10"/>
      <c r="S131" s="10"/>
      <c r="T131" s="10"/>
      <c r="U131" s="10"/>
      <c r="V131" s="10"/>
      <c r="W131" s="10"/>
      <c r="X131" s="10"/>
      <c r="Y131" s="10"/>
      <c r="Z131" s="10"/>
      <c r="AA131" s="10"/>
      <c r="AB131" s="10"/>
      <c r="AC131" s="10"/>
    </row>
    <row r="132" spans="1:29" s="222" customFormat="1" ht="10.5" customHeight="1" x14ac:dyDescent="0.2">
      <c r="A132" s="194"/>
      <c r="B132" s="194"/>
      <c r="C132" s="194"/>
      <c r="D132" s="194"/>
      <c r="E132" s="194"/>
      <c r="F132" s="194"/>
      <c r="G132" s="194"/>
      <c r="H132" s="194"/>
      <c r="I132" s="194"/>
      <c r="J132" s="194"/>
      <c r="K132" s="194"/>
      <c r="L132" s="194"/>
      <c r="M132" s="194"/>
      <c r="N132" s="10"/>
      <c r="O132" s="10"/>
      <c r="P132" s="10"/>
      <c r="Q132" s="10"/>
      <c r="R132" s="10"/>
      <c r="S132" s="10"/>
      <c r="T132" s="10"/>
      <c r="U132" s="10"/>
      <c r="V132" s="10"/>
      <c r="W132" s="10"/>
      <c r="X132" s="10"/>
      <c r="Y132" s="10"/>
      <c r="Z132" s="10"/>
      <c r="AA132" s="10"/>
      <c r="AB132" s="10"/>
      <c r="AC132" s="10"/>
    </row>
    <row r="133" spans="1:29" s="222" customFormat="1" ht="10.5" customHeight="1" x14ac:dyDescent="0.2">
      <c r="A133" s="194"/>
      <c r="B133" s="194"/>
      <c r="C133" s="194"/>
      <c r="D133" s="194"/>
      <c r="E133" s="194"/>
      <c r="F133" s="194"/>
      <c r="G133" s="194"/>
      <c r="H133" s="194"/>
      <c r="I133" s="194"/>
      <c r="J133" s="194"/>
      <c r="K133" s="194"/>
      <c r="L133" s="194"/>
      <c r="M133" s="194"/>
      <c r="N133" s="10"/>
      <c r="O133" s="10"/>
      <c r="P133" s="10"/>
      <c r="Q133" s="10"/>
      <c r="R133" s="10"/>
      <c r="S133" s="10"/>
      <c r="T133" s="10"/>
      <c r="U133" s="10"/>
      <c r="V133" s="10"/>
      <c r="W133" s="10"/>
      <c r="X133" s="10"/>
      <c r="Y133" s="10"/>
      <c r="Z133" s="10"/>
      <c r="AA133" s="10"/>
      <c r="AB133" s="10"/>
      <c r="AC133" s="10"/>
    </row>
    <row r="134" spans="1:29" s="222" customFormat="1" ht="10.5" customHeight="1" x14ac:dyDescent="0.2">
      <c r="A134" s="194"/>
      <c r="B134" s="194"/>
      <c r="C134" s="194"/>
      <c r="D134" s="194"/>
      <c r="E134" s="194"/>
      <c r="F134" s="194"/>
      <c r="G134" s="194"/>
      <c r="H134" s="194"/>
      <c r="I134" s="194"/>
      <c r="J134" s="194"/>
      <c r="K134" s="194"/>
      <c r="L134" s="194"/>
      <c r="M134" s="194"/>
      <c r="N134" s="10"/>
      <c r="O134" s="10"/>
      <c r="P134" s="10"/>
      <c r="Q134" s="10"/>
      <c r="R134" s="10"/>
      <c r="S134" s="10"/>
      <c r="T134" s="10"/>
      <c r="U134" s="10"/>
      <c r="V134" s="10"/>
      <c r="W134" s="10"/>
      <c r="X134" s="10"/>
      <c r="Y134" s="10"/>
      <c r="Z134" s="10"/>
      <c r="AA134" s="10"/>
      <c r="AB134" s="10"/>
      <c r="AC134" s="10"/>
    </row>
    <row r="135" spans="1:29" s="222" customFormat="1" ht="10.5" customHeight="1" x14ac:dyDescent="0.2">
      <c r="A135" s="194"/>
      <c r="B135" s="194"/>
      <c r="C135" s="194"/>
      <c r="D135" s="194"/>
      <c r="E135" s="194"/>
      <c r="F135" s="194"/>
      <c r="G135" s="194"/>
      <c r="H135" s="194"/>
      <c r="I135" s="194"/>
      <c r="J135" s="194"/>
      <c r="K135" s="194"/>
      <c r="L135" s="194"/>
      <c r="M135" s="194"/>
      <c r="N135" s="10"/>
      <c r="O135" s="10"/>
      <c r="P135" s="10"/>
      <c r="Q135" s="10"/>
      <c r="R135" s="10"/>
      <c r="S135" s="10"/>
      <c r="T135" s="10"/>
      <c r="U135" s="10"/>
      <c r="V135" s="10"/>
      <c r="W135" s="10"/>
      <c r="X135" s="10"/>
      <c r="Y135" s="10"/>
      <c r="Z135" s="10"/>
      <c r="AA135" s="10"/>
      <c r="AB135" s="10"/>
      <c r="AC135" s="10"/>
    </row>
    <row r="136" spans="1:29" s="222" customFormat="1" ht="10.5" customHeight="1" x14ac:dyDescent="0.2">
      <c r="A136" s="194"/>
      <c r="B136" s="194"/>
      <c r="C136" s="194"/>
      <c r="D136" s="194"/>
      <c r="E136" s="194"/>
      <c r="F136" s="194"/>
      <c r="G136" s="194"/>
      <c r="H136" s="194"/>
      <c r="I136" s="194"/>
      <c r="J136" s="194"/>
      <c r="K136" s="194"/>
      <c r="L136" s="194"/>
      <c r="M136" s="194"/>
      <c r="N136" s="10"/>
      <c r="O136" s="10"/>
      <c r="P136" s="10"/>
      <c r="Q136" s="10"/>
      <c r="R136" s="10"/>
      <c r="S136" s="10"/>
      <c r="T136" s="10"/>
      <c r="U136" s="10"/>
      <c r="V136" s="10"/>
      <c r="W136" s="10"/>
      <c r="X136" s="10"/>
      <c r="Y136" s="10"/>
      <c r="Z136" s="10"/>
      <c r="AA136" s="10"/>
      <c r="AB136" s="10"/>
      <c r="AC136" s="10"/>
    </row>
    <row r="137" spans="1:29" s="222" customFormat="1" ht="10.5" customHeight="1" x14ac:dyDescent="0.2">
      <c r="A137" s="194"/>
      <c r="B137" s="194"/>
      <c r="C137" s="194"/>
      <c r="D137" s="194"/>
      <c r="E137" s="194"/>
      <c r="F137" s="194"/>
      <c r="G137" s="194"/>
      <c r="H137" s="194"/>
      <c r="I137" s="194"/>
      <c r="J137" s="194"/>
      <c r="K137" s="194"/>
      <c r="L137" s="194"/>
      <c r="M137" s="194"/>
      <c r="N137" s="10"/>
      <c r="O137" s="10"/>
      <c r="P137" s="10"/>
      <c r="Q137" s="10"/>
      <c r="R137" s="10"/>
      <c r="S137" s="10"/>
      <c r="T137" s="10"/>
      <c r="U137" s="10"/>
      <c r="V137" s="10"/>
      <c r="W137" s="10"/>
      <c r="X137" s="10"/>
      <c r="Y137" s="10"/>
      <c r="Z137" s="10"/>
      <c r="AA137" s="10"/>
      <c r="AB137" s="10"/>
      <c r="AC137" s="10"/>
    </row>
    <row r="138" spans="1:29" s="222" customFormat="1" ht="10.5" customHeight="1" x14ac:dyDescent="0.2">
      <c r="A138" s="194"/>
      <c r="B138" s="194"/>
      <c r="C138" s="194"/>
      <c r="D138" s="194"/>
      <c r="E138" s="194"/>
      <c r="F138" s="194"/>
      <c r="G138" s="194"/>
      <c r="H138" s="194"/>
      <c r="I138" s="194"/>
      <c r="J138" s="194"/>
      <c r="K138" s="194"/>
      <c r="L138" s="194"/>
      <c r="M138" s="194"/>
      <c r="N138" s="10"/>
      <c r="O138" s="10"/>
      <c r="P138" s="10"/>
      <c r="Q138" s="10"/>
      <c r="R138" s="10"/>
      <c r="S138" s="10"/>
      <c r="T138" s="10"/>
      <c r="U138" s="10"/>
      <c r="V138" s="10"/>
      <c r="W138" s="10"/>
      <c r="X138" s="10"/>
      <c r="Y138" s="10"/>
      <c r="Z138" s="10"/>
      <c r="AA138" s="10"/>
      <c r="AB138" s="10"/>
      <c r="AC138" s="10"/>
    </row>
    <row r="139" spans="1:29" s="222" customFormat="1" ht="10.5" customHeight="1" x14ac:dyDescent="0.2">
      <c r="A139" s="194"/>
      <c r="B139" s="194"/>
      <c r="C139" s="194"/>
      <c r="D139" s="194"/>
      <c r="E139" s="194"/>
      <c r="F139" s="194"/>
      <c r="G139" s="194"/>
      <c r="H139" s="194"/>
      <c r="I139" s="194"/>
      <c r="J139" s="194"/>
      <c r="K139" s="194"/>
      <c r="L139" s="194"/>
      <c r="M139" s="194"/>
      <c r="N139" s="10"/>
      <c r="O139" s="10"/>
      <c r="P139" s="10"/>
      <c r="Q139" s="10"/>
      <c r="R139" s="10"/>
      <c r="S139" s="10"/>
      <c r="T139" s="10"/>
      <c r="U139" s="10"/>
      <c r="V139" s="10"/>
      <c r="W139" s="10"/>
      <c r="X139" s="10"/>
      <c r="Y139" s="10"/>
      <c r="Z139" s="10"/>
      <c r="AA139" s="10"/>
      <c r="AB139" s="10"/>
      <c r="AC139" s="10"/>
    </row>
    <row r="140" spans="1:29" s="222" customFormat="1" ht="10.5" customHeight="1" x14ac:dyDescent="0.2">
      <c r="A140" s="194"/>
      <c r="B140" s="194"/>
      <c r="C140" s="194"/>
      <c r="D140" s="194"/>
      <c r="E140" s="194"/>
      <c r="F140" s="194"/>
      <c r="G140" s="194"/>
      <c r="H140" s="194"/>
      <c r="I140" s="194"/>
      <c r="J140" s="194"/>
      <c r="K140" s="194"/>
      <c r="L140" s="194"/>
      <c r="M140" s="194"/>
      <c r="N140" s="10"/>
      <c r="O140" s="10"/>
      <c r="P140" s="10"/>
      <c r="Q140" s="10"/>
      <c r="R140" s="10"/>
      <c r="S140" s="10"/>
      <c r="T140" s="10"/>
      <c r="U140" s="10"/>
      <c r="V140" s="10"/>
      <c r="W140" s="10"/>
      <c r="X140" s="10"/>
      <c r="Y140" s="10"/>
      <c r="Z140" s="10"/>
      <c r="AA140" s="10"/>
      <c r="AB140" s="10"/>
      <c r="AC140" s="10"/>
    </row>
    <row r="141" spans="1:29" s="222" customFormat="1" ht="10.5" customHeight="1" x14ac:dyDescent="0.2">
      <c r="A141" s="194"/>
      <c r="B141" s="194"/>
      <c r="C141" s="194"/>
      <c r="D141" s="194"/>
      <c r="E141" s="194"/>
      <c r="F141" s="194"/>
      <c r="G141" s="194"/>
      <c r="H141" s="194"/>
      <c r="I141" s="194"/>
      <c r="J141" s="194"/>
      <c r="K141" s="194"/>
      <c r="L141" s="194"/>
      <c r="M141" s="194"/>
      <c r="N141" s="10"/>
      <c r="O141" s="10"/>
      <c r="P141" s="10"/>
      <c r="Q141" s="10"/>
      <c r="R141" s="10"/>
      <c r="S141" s="10"/>
      <c r="T141" s="10"/>
      <c r="U141" s="10"/>
      <c r="V141" s="10"/>
      <c r="W141" s="10"/>
      <c r="X141" s="10"/>
      <c r="Y141" s="10"/>
      <c r="Z141" s="10"/>
      <c r="AA141" s="10"/>
      <c r="AB141" s="10"/>
      <c r="AC141" s="10"/>
    </row>
    <row r="142" spans="1:29" s="222" customFormat="1" ht="10.5" customHeight="1" x14ac:dyDescent="0.2">
      <c r="A142" s="194"/>
      <c r="B142" s="194"/>
      <c r="C142" s="194"/>
      <c r="D142" s="194"/>
      <c r="E142" s="194"/>
      <c r="F142" s="194"/>
      <c r="G142" s="194"/>
      <c r="H142" s="194"/>
      <c r="I142" s="194"/>
      <c r="J142" s="194"/>
      <c r="K142" s="194"/>
      <c r="L142" s="194"/>
      <c r="M142" s="194"/>
      <c r="N142" s="10"/>
      <c r="O142" s="10"/>
      <c r="P142" s="10"/>
      <c r="Q142" s="10"/>
      <c r="R142" s="10"/>
      <c r="S142" s="10"/>
      <c r="T142" s="10"/>
      <c r="U142" s="10"/>
      <c r="V142" s="10"/>
      <c r="W142" s="10"/>
      <c r="X142" s="10"/>
      <c r="Y142" s="10"/>
      <c r="Z142" s="10"/>
      <c r="AA142" s="10"/>
      <c r="AB142" s="10"/>
      <c r="AC142" s="10"/>
    </row>
    <row r="143" spans="1:29" s="222" customFormat="1" ht="10.5" customHeight="1" x14ac:dyDescent="0.2">
      <c r="A143" s="194"/>
      <c r="B143" s="194"/>
      <c r="C143" s="194"/>
      <c r="D143" s="194"/>
      <c r="E143" s="194"/>
      <c r="F143" s="194"/>
      <c r="G143" s="194"/>
      <c r="H143" s="194"/>
      <c r="I143" s="194"/>
      <c r="J143" s="194"/>
      <c r="K143" s="194"/>
      <c r="L143" s="194"/>
      <c r="M143" s="194"/>
      <c r="N143" s="10"/>
      <c r="O143" s="10"/>
      <c r="P143" s="10"/>
      <c r="Q143" s="10"/>
      <c r="R143" s="10"/>
      <c r="S143" s="10"/>
      <c r="T143" s="10"/>
      <c r="U143" s="10"/>
      <c r="V143" s="10"/>
      <c r="W143" s="10"/>
      <c r="X143" s="10"/>
      <c r="Y143" s="10"/>
      <c r="Z143" s="10"/>
      <c r="AA143" s="10"/>
      <c r="AB143" s="10"/>
      <c r="AC143" s="10"/>
    </row>
    <row r="144" spans="1:29" s="222" customFormat="1" ht="10.5" customHeight="1" x14ac:dyDescent="0.2">
      <c r="A144" s="194"/>
      <c r="B144" s="194"/>
      <c r="C144" s="194"/>
      <c r="D144" s="194"/>
      <c r="E144" s="194"/>
      <c r="F144" s="194"/>
      <c r="G144" s="194"/>
      <c r="H144" s="194"/>
      <c r="I144" s="194"/>
      <c r="J144" s="194"/>
      <c r="K144" s="194"/>
      <c r="L144" s="194"/>
      <c r="M144" s="194"/>
      <c r="N144" s="10"/>
      <c r="O144" s="10"/>
      <c r="P144" s="10"/>
      <c r="Q144" s="10"/>
      <c r="R144" s="10"/>
      <c r="S144" s="10"/>
      <c r="T144" s="10"/>
      <c r="U144" s="10"/>
      <c r="V144" s="10"/>
      <c r="W144" s="10"/>
      <c r="X144" s="10"/>
      <c r="Y144" s="10"/>
      <c r="Z144" s="10"/>
      <c r="AA144" s="10"/>
      <c r="AB144" s="10"/>
      <c r="AC144" s="10"/>
    </row>
    <row r="145" spans="1:29" s="222" customFormat="1" ht="10.5" customHeight="1" x14ac:dyDescent="0.2">
      <c r="A145" s="194"/>
      <c r="B145" s="194"/>
      <c r="C145" s="194"/>
      <c r="D145" s="194"/>
      <c r="E145" s="194"/>
      <c r="F145" s="194"/>
      <c r="G145" s="194"/>
      <c r="H145" s="194"/>
      <c r="I145" s="194"/>
      <c r="J145" s="194"/>
      <c r="K145" s="194"/>
      <c r="L145" s="194"/>
      <c r="M145" s="194"/>
      <c r="N145" s="10"/>
      <c r="O145" s="10"/>
      <c r="P145" s="10"/>
      <c r="Q145" s="10"/>
      <c r="R145" s="10"/>
      <c r="S145" s="10"/>
      <c r="T145" s="10"/>
      <c r="U145" s="10"/>
      <c r="V145" s="10"/>
      <c r="W145" s="10"/>
      <c r="X145" s="10"/>
      <c r="Y145" s="10"/>
      <c r="Z145" s="10"/>
      <c r="AA145" s="10"/>
      <c r="AB145" s="10"/>
      <c r="AC145" s="10"/>
    </row>
    <row r="146" spans="1:29" s="222" customFormat="1" ht="10.5" customHeight="1" x14ac:dyDescent="0.2">
      <c r="A146" s="194"/>
      <c r="B146" s="194"/>
      <c r="C146" s="194"/>
      <c r="D146" s="194"/>
      <c r="E146" s="194"/>
      <c r="F146" s="194"/>
      <c r="G146" s="194"/>
      <c r="H146" s="194"/>
      <c r="I146" s="194"/>
      <c r="J146" s="194"/>
      <c r="K146" s="194"/>
      <c r="L146" s="194"/>
      <c r="M146" s="194"/>
      <c r="N146" s="10"/>
      <c r="O146" s="10"/>
      <c r="P146" s="10"/>
      <c r="Q146" s="10"/>
      <c r="R146" s="10"/>
      <c r="S146" s="10"/>
      <c r="T146" s="10"/>
      <c r="U146" s="10"/>
      <c r="V146" s="10"/>
      <c r="W146" s="10"/>
      <c r="X146" s="10"/>
      <c r="Y146" s="10"/>
      <c r="Z146" s="10"/>
      <c r="AA146" s="10"/>
      <c r="AB146" s="10"/>
      <c r="AC146" s="10"/>
    </row>
    <row r="147" spans="1:29" s="222" customFormat="1" ht="10.5" customHeight="1" x14ac:dyDescent="0.2">
      <c r="A147" s="194"/>
      <c r="B147" s="194"/>
      <c r="C147" s="194"/>
      <c r="D147" s="194"/>
      <c r="E147" s="194"/>
      <c r="F147" s="194"/>
      <c r="G147" s="194"/>
      <c r="H147" s="194"/>
      <c r="I147" s="194"/>
      <c r="J147" s="194"/>
      <c r="K147" s="194"/>
      <c r="L147" s="194"/>
      <c r="M147" s="194"/>
      <c r="N147" s="10"/>
      <c r="O147" s="10"/>
      <c r="P147" s="10"/>
      <c r="Q147" s="10"/>
      <c r="R147" s="10"/>
      <c r="S147" s="10"/>
      <c r="T147" s="10"/>
      <c r="U147" s="10"/>
      <c r="V147" s="10"/>
      <c r="W147" s="10"/>
      <c r="X147" s="10"/>
      <c r="Y147" s="10"/>
      <c r="Z147" s="10"/>
      <c r="AA147" s="10"/>
      <c r="AB147" s="10"/>
      <c r="AC147" s="10"/>
    </row>
    <row r="148" spans="1:29" s="222" customFormat="1" ht="10.5" customHeight="1" x14ac:dyDescent="0.2">
      <c r="A148" s="194"/>
      <c r="B148" s="194"/>
      <c r="C148" s="194"/>
      <c r="D148" s="194"/>
      <c r="E148" s="194"/>
      <c r="F148" s="194"/>
      <c r="G148" s="194"/>
      <c r="H148" s="194"/>
      <c r="I148" s="194"/>
      <c r="J148" s="194"/>
      <c r="K148" s="194"/>
      <c r="L148" s="194"/>
      <c r="M148" s="194"/>
      <c r="N148" s="10"/>
      <c r="O148" s="10"/>
      <c r="P148" s="10"/>
      <c r="Q148" s="10"/>
      <c r="R148" s="10"/>
      <c r="S148" s="10"/>
      <c r="T148" s="10"/>
      <c r="U148" s="10"/>
      <c r="V148" s="10"/>
      <c r="W148" s="10"/>
      <c r="X148" s="10"/>
      <c r="Y148" s="10"/>
      <c r="Z148" s="10"/>
      <c r="AA148" s="10"/>
      <c r="AB148" s="10"/>
      <c r="AC148" s="10"/>
    </row>
    <row r="149" spans="1:29" s="222" customFormat="1" ht="10.5" customHeight="1" x14ac:dyDescent="0.2">
      <c r="A149" s="194"/>
      <c r="B149" s="194"/>
      <c r="C149" s="194"/>
      <c r="D149" s="194"/>
      <c r="E149" s="194"/>
      <c r="F149" s="194"/>
      <c r="G149" s="194"/>
      <c r="H149" s="194"/>
      <c r="I149" s="194"/>
      <c r="J149" s="194"/>
      <c r="K149" s="194"/>
      <c r="L149" s="194"/>
      <c r="M149" s="194"/>
      <c r="N149" s="10"/>
      <c r="O149" s="10"/>
      <c r="P149" s="10"/>
      <c r="Q149" s="10"/>
      <c r="R149" s="10"/>
      <c r="S149" s="10"/>
      <c r="T149" s="10"/>
      <c r="U149" s="10"/>
      <c r="V149" s="10"/>
      <c r="W149" s="10"/>
      <c r="X149" s="10"/>
      <c r="Y149" s="10"/>
      <c r="Z149" s="10"/>
      <c r="AA149" s="10"/>
      <c r="AB149" s="10"/>
      <c r="AC149" s="10"/>
    </row>
    <row r="150" spans="1:29" s="222" customFormat="1" ht="10.5" customHeight="1" x14ac:dyDescent="0.2">
      <c r="A150" s="194"/>
      <c r="B150" s="194"/>
      <c r="C150" s="194"/>
      <c r="D150" s="194"/>
      <c r="E150" s="194"/>
      <c r="F150" s="194"/>
      <c r="G150" s="194"/>
      <c r="H150" s="194"/>
      <c r="I150" s="194"/>
      <c r="J150" s="194"/>
      <c r="K150" s="194"/>
      <c r="L150" s="194"/>
      <c r="M150" s="194"/>
      <c r="N150" s="10"/>
      <c r="O150" s="10"/>
      <c r="P150" s="10"/>
      <c r="Q150" s="10"/>
      <c r="R150" s="10"/>
      <c r="S150" s="10"/>
      <c r="T150" s="10"/>
      <c r="U150" s="10"/>
      <c r="V150" s="10"/>
      <c r="W150" s="10"/>
      <c r="X150" s="10"/>
      <c r="Y150" s="10"/>
      <c r="Z150" s="10"/>
      <c r="AA150" s="10"/>
      <c r="AB150" s="10"/>
      <c r="AC150" s="10"/>
    </row>
    <row r="151" spans="1:29" s="222" customFormat="1" ht="10.5" customHeight="1" x14ac:dyDescent="0.2">
      <c r="A151" s="194"/>
      <c r="B151" s="194"/>
      <c r="C151" s="194"/>
      <c r="D151" s="194"/>
      <c r="E151" s="194"/>
      <c r="F151" s="194"/>
      <c r="G151" s="194"/>
      <c r="H151" s="194"/>
      <c r="I151" s="194"/>
      <c r="J151" s="194"/>
      <c r="K151" s="194"/>
      <c r="L151" s="194"/>
      <c r="M151" s="194"/>
      <c r="N151" s="10"/>
      <c r="O151" s="10"/>
      <c r="P151" s="10"/>
      <c r="Q151" s="10"/>
      <c r="R151" s="10"/>
      <c r="S151" s="10"/>
      <c r="T151" s="10"/>
      <c r="U151" s="10"/>
      <c r="V151" s="10"/>
      <c r="W151" s="10"/>
      <c r="X151" s="10"/>
      <c r="Y151" s="10"/>
      <c r="Z151" s="10"/>
      <c r="AA151" s="10"/>
      <c r="AB151" s="10"/>
      <c r="AC151" s="10"/>
    </row>
    <row r="152" spans="1:29" s="222" customFormat="1" ht="10.5" customHeight="1" x14ac:dyDescent="0.2">
      <c r="A152" s="194"/>
      <c r="B152" s="194"/>
      <c r="C152" s="194"/>
      <c r="D152" s="194"/>
      <c r="E152" s="194"/>
      <c r="F152" s="194"/>
      <c r="G152" s="194"/>
      <c r="H152" s="194"/>
      <c r="I152" s="194"/>
      <c r="J152" s="194"/>
      <c r="K152" s="194"/>
      <c r="L152" s="194"/>
      <c r="M152" s="194"/>
      <c r="N152" s="10"/>
      <c r="O152" s="10"/>
      <c r="P152" s="10"/>
      <c r="Q152" s="10"/>
      <c r="R152" s="10"/>
      <c r="S152" s="10"/>
      <c r="T152" s="10"/>
      <c r="U152" s="10"/>
      <c r="V152" s="10"/>
      <c r="W152" s="10"/>
      <c r="X152" s="10"/>
      <c r="Y152" s="10"/>
      <c r="Z152" s="10"/>
      <c r="AA152" s="10"/>
      <c r="AB152" s="10"/>
      <c r="AC152" s="10"/>
    </row>
    <row r="153" spans="1:29" s="222" customFormat="1" ht="10.5" customHeight="1" x14ac:dyDescent="0.2">
      <c r="A153" s="194"/>
      <c r="B153" s="194"/>
      <c r="C153" s="194"/>
      <c r="D153" s="194"/>
      <c r="E153" s="194"/>
      <c r="F153" s="194"/>
      <c r="G153" s="194"/>
      <c r="H153" s="194"/>
      <c r="I153" s="194"/>
      <c r="J153" s="194"/>
      <c r="K153" s="194"/>
      <c r="L153" s="194"/>
      <c r="M153" s="194"/>
      <c r="N153" s="10"/>
      <c r="O153" s="10"/>
      <c r="P153" s="10"/>
      <c r="Q153" s="10"/>
      <c r="R153" s="10"/>
      <c r="S153" s="10"/>
      <c r="T153" s="10"/>
      <c r="U153" s="10"/>
      <c r="V153" s="10"/>
      <c r="W153" s="10"/>
      <c r="X153" s="10"/>
      <c r="Y153" s="10"/>
      <c r="Z153" s="10"/>
      <c r="AA153" s="10"/>
      <c r="AB153" s="10"/>
      <c r="AC153" s="10"/>
    </row>
    <row r="154" spans="1:29" s="222" customFormat="1" ht="10.5" customHeight="1" x14ac:dyDescent="0.2">
      <c r="A154" s="194"/>
      <c r="B154" s="194"/>
      <c r="C154" s="194"/>
      <c r="D154" s="194"/>
      <c r="E154" s="194"/>
      <c r="F154" s="194"/>
      <c r="G154" s="194"/>
      <c r="H154" s="194"/>
      <c r="I154" s="194"/>
      <c r="J154" s="194"/>
      <c r="K154" s="194"/>
      <c r="L154" s="194"/>
      <c r="M154" s="194"/>
      <c r="N154" s="10"/>
      <c r="O154" s="10"/>
      <c r="P154" s="10"/>
      <c r="Q154" s="10"/>
      <c r="R154" s="10"/>
      <c r="S154" s="10"/>
      <c r="T154" s="10"/>
      <c r="U154" s="10"/>
      <c r="V154" s="10"/>
      <c r="W154" s="10"/>
      <c r="X154" s="10"/>
      <c r="Y154" s="10"/>
      <c r="Z154" s="10"/>
      <c r="AA154" s="10"/>
      <c r="AB154" s="10"/>
      <c r="AC154" s="10"/>
    </row>
    <row r="155" spans="1:29" s="222" customFormat="1" ht="10.5" customHeight="1" x14ac:dyDescent="0.2">
      <c r="A155" s="194"/>
      <c r="B155" s="194"/>
      <c r="C155" s="194"/>
      <c r="D155" s="194"/>
      <c r="E155" s="194"/>
      <c r="F155" s="194"/>
      <c r="G155" s="194"/>
      <c r="H155" s="194"/>
      <c r="I155" s="194"/>
      <c r="J155" s="194"/>
      <c r="K155" s="194"/>
      <c r="L155" s="194"/>
      <c r="M155" s="194"/>
      <c r="N155" s="10"/>
      <c r="O155" s="10"/>
      <c r="P155" s="10"/>
      <c r="Q155" s="10"/>
      <c r="R155" s="10"/>
      <c r="S155" s="10"/>
      <c r="T155" s="10"/>
      <c r="U155" s="10"/>
      <c r="V155" s="10"/>
      <c r="W155" s="10"/>
      <c r="X155" s="10"/>
      <c r="Y155" s="10"/>
      <c r="Z155" s="10"/>
      <c r="AA155" s="10"/>
      <c r="AB155" s="10"/>
      <c r="AC155" s="10"/>
    </row>
    <row r="156" spans="1:29" s="222" customFormat="1" ht="10.5" customHeight="1" x14ac:dyDescent="0.2">
      <c r="A156" s="194"/>
      <c r="B156" s="194"/>
      <c r="C156" s="194"/>
      <c r="D156" s="194"/>
      <c r="E156" s="194"/>
      <c r="F156" s="194"/>
      <c r="G156" s="194"/>
      <c r="H156" s="194"/>
      <c r="I156" s="194"/>
      <c r="J156" s="194"/>
      <c r="K156" s="194"/>
      <c r="L156" s="194"/>
      <c r="M156" s="194"/>
      <c r="N156" s="10"/>
      <c r="O156" s="10"/>
      <c r="P156" s="10"/>
      <c r="Q156" s="10"/>
      <c r="R156" s="10"/>
      <c r="S156" s="10"/>
      <c r="T156" s="10"/>
      <c r="U156" s="10"/>
      <c r="V156" s="10"/>
      <c r="W156" s="10"/>
      <c r="X156" s="10"/>
      <c r="Y156" s="10"/>
      <c r="Z156" s="10"/>
      <c r="AA156" s="10"/>
      <c r="AB156" s="10"/>
      <c r="AC156" s="10"/>
    </row>
    <row r="157" spans="1:29" s="222" customFormat="1" ht="10.5" customHeight="1" x14ac:dyDescent="0.2">
      <c r="A157" s="194"/>
      <c r="B157" s="194"/>
      <c r="C157" s="194"/>
      <c r="D157" s="194"/>
      <c r="E157" s="194"/>
      <c r="F157" s="194"/>
      <c r="G157" s="194"/>
      <c r="H157" s="194"/>
      <c r="I157" s="194"/>
      <c r="J157" s="194"/>
      <c r="K157" s="194"/>
      <c r="L157" s="194"/>
      <c r="M157" s="194"/>
      <c r="N157" s="10"/>
      <c r="O157" s="10"/>
      <c r="P157" s="10"/>
      <c r="Q157" s="10"/>
      <c r="R157" s="10"/>
      <c r="S157" s="10"/>
      <c r="T157" s="10"/>
      <c r="U157" s="10"/>
      <c r="V157" s="10"/>
      <c r="W157" s="10"/>
      <c r="X157" s="10"/>
      <c r="Y157" s="10"/>
      <c r="Z157" s="10"/>
      <c r="AA157" s="10"/>
      <c r="AB157" s="10"/>
      <c r="AC157" s="10"/>
    </row>
    <row r="158" spans="1:29" s="222" customFormat="1" ht="10.5" customHeight="1" x14ac:dyDescent="0.2">
      <c r="A158" s="194"/>
      <c r="B158" s="194"/>
      <c r="C158" s="194"/>
      <c r="D158" s="194"/>
      <c r="E158" s="194"/>
      <c r="F158" s="194"/>
      <c r="G158" s="194"/>
      <c r="H158" s="194"/>
      <c r="I158" s="194"/>
      <c r="J158" s="194"/>
      <c r="K158" s="194"/>
      <c r="L158" s="194"/>
      <c r="M158" s="194"/>
      <c r="N158" s="10"/>
      <c r="O158" s="10"/>
      <c r="P158" s="10"/>
      <c r="Q158" s="10"/>
      <c r="R158" s="10"/>
      <c r="S158" s="10"/>
      <c r="T158" s="10"/>
      <c r="U158" s="10"/>
      <c r="V158" s="10"/>
      <c r="W158" s="10"/>
      <c r="X158" s="10"/>
      <c r="Y158" s="10"/>
      <c r="Z158" s="10"/>
      <c r="AA158" s="10"/>
      <c r="AB158" s="10"/>
      <c r="AC158" s="10"/>
    </row>
    <row r="159" spans="1:29" s="222" customFormat="1" ht="10.5" customHeight="1" x14ac:dyDescent="0.2">
      <c r="A159" s="194"/>
      <c r="B159" s="194"/>
      <c r="C159" s="194"/>
      <c r="D159" s="194"/>
      <c r="E159" s="194"/>
      <c r="F159" s="194"/>
      <c r="G159" s="194"/>
      <c r="H159" s="194"/>
      <c r="I159" s="194"/>
      <c r="J159" s="194"/>
      <c r="K159" s="194"/>
      <c r="L159" s="194"/>
      <c r="M159" s="194"/>
      <c r="N159" s="10"/>
      <c r="O159" s="10"/>
      <c r="P159" s="10"/>
      <c r="Q159" s="10"/>
      <c r="R159" s="10"/>
      <c r="S159" s="10"/>
      <c r="T159" s="10"/>
      <c r="U159" s="10"/>
      <c r="V159" s="10"/>
      <c r="W159" s="10"/>
      <c r="X159" s="10"/>
      <c r="Y159" s="10"/>
      <c r="Z159" s="10"/>
      <c r="AA159" s="10"/>
      <c r="AB159" s="10"/>
      <c r="AC159" s="10"/>
    </row>
    <row r="160" spans="1:29" s="222" customFormat="1" ht="10.5" customHeight="1" x14ac:dyDescent="0.2">
      <c r="A160" s="194"/>
      <c r="B160" s="194"/>
      <c r="C160" s="194"/>
      <c r="D160" s="194"/>
      <c r="E160" s="194"/>
      <c r="F160" s="194"/>
      <c r="G160" s="194"/>
      <c r="H160" s="194"/>
      <c r="I160" s="194"/>
      <c r="J160" s="194"/>
      <c r="K160" s="194"/>
      <c r="L160" s="194"/>
      <c r="M160" s="194"/>
      <c r="N160" s="10"/>
      <c r="O160" s="10"/>
      <c r="P160" s="10"/>
      <c r="Q160" s="10"/>
      <c r="R160" s="10"/>
      <c r="S160" s="10"/>
      <c r="T160" s="10"/>
      <c r="U160" s="10"/>
      <c r="V160" s="10"/>
      <c r="W160" s="10"/>
      <c r="X160" s="10"/>
      <c r="Y160" s="10"/>
      <c r="Z160" s="10"/>
      <c r="AA160" s="10"/>
      <c r="AB160" s="10"/>
      <c r="AC160" s="10"/>
    </row>
    <row r="161" spans="1:29" s="222" customFormat="1" ht="10.5" customHeight="1" x14ac:dyDescent="0.2">
      <c r="A161" s="194"/>
      <c r="B161" s="194"/>
      <c r="C161" s="194"/>
      <c r="D161" s="194"/>
      <c r="E161" s="194"/>
      <c r="F161" s="194"/>
      <c r="G161" s="194"/>
      <c r="H161" s="194"/>
      <c r="I161" s="194"/>
      <c r="J161" s="194"/>
      <c r="K161" s="194"/>
      <c r="L161" s="194"/>
      <c r="M161" s="194"/>
      <c r="N161" s="10"/>
      <c r="O161" s="10"/>
      <c r="P161" s="10"/>
      <c r="Q161" s="10"/>
      <c r="R161" s="10"/>
      <c r="S161" s="10"/>
      <c r="T161" s="10"/>
      <c r="U161" s="10"/>
      <c r="V161" s="10"/>
      <c r="W161" s="10"/>
      <c r="X161" s="10"/>
      <c r="Y161" s="10"/>
      <c r="Z161" s="10"/>
      <c r="AA161" s="10"/>
      <c r="AB161" s="10"/>
      <c r="AC161" s="10"/>
    </row>
    <row r="162" spans="1:29" s="222" customFormat="1" ht="10.5" customHeight="1" x14ac:dyDescent="0.2">
      <c r="A162" s="194"/>
      <c r="B162" s="194"/>
      <c r="C162" s="194"/>
      <c r="D162" s="194"/>
      <c r="E162" s="194"/>
      <c r="F162" s="194"/>
      <c r="G162" s="194"/>
      <c r="H162" s="194"/>
      <c r="I162" s="194"/>
      <c r="J162" s="194"/>
      <c r="K162" s="194"/>
      <c r="L162" s="194"/>
      <c r="M162" s="194"/>
      <c r="N162" s="10"/>
      <c r="O162" s="10"/>
      <c r="P162" s="10"/>
      <c r="Q162" s="10"/>
      <c r="R162" s="10"/>
      <c r="S162" s="10"/>
      <c r="T162" s="10"/>
      <c r="U162" s="10"/>
      <c r="V162" s="10"/>
      <c r="W162" s="10"/>
      <c r="X162" s="10"/>
      <c r="Y162" s="10"/>
      <c r="Z162" s="10"/>
      <c r="AA162" s="10"/>
      <c r="AB162" s="10"/>
      <c r="AC162" s="10"/>
    </row>
    <row r="163" spans="1:29" s="222" customFormat="1" ht="10.5" customHeight="1" x14ac:dyDescent="0.2">
      <c r="A163" s="194"/>
      <c r="B163" s="194"/>
      <c r="C163" s="194"/>
      <c r="D163" s="194"/>
      <c r="E163" s="194"/>
      <c r="F163" s="194"/>
      <c r="G163" s="194"/>
      <c r="H163" s="194"/>
      <c r="I163" s="194"/>
      <c r="J163" s="194"/>
      <c r="K163" s="194"/>
      <c r="L163" s="194"/>
      <c r="M163" s="194"/>
      <c r="N163" s="10"/>
      <c r="O163" s="10"/>
      <c r="P163" s="10"/>
      <c r="Q163" s="10"/>
      <c r="R163" s="10"/>
      <c r="S163" s="10"/>
      <c r="T163" s="10"/>
      <c r="U163" s="10"/>
      <c r="V163" s="10"/>
      <c r="W163" s="10"/>
      <c r="X163" s="10"/>
      <c r="Y163" s="10"/>
      <c r="Z163" s="10"/>
      <c r="AA163" s="10"/>
      <c r="AB163" s="10"/>
      <c r="AC163" s="10"/>
    </row>
    <row r="164" spans="1:29" s="222" customFormat="1" ht="10.5" customHeight="1" x14ac:dyDescent="0.2">
      <c r="A164" s="194"/>
      <c r="B164" s="194"/>
      <c r="C164" s="194"/>
      <c r="D164" s="194"/>
      <c r="E164" s="194"/>
      <c r="F164" s="194"/>
      <c r="G164" s="194"/>
      <c r="H164" s="194"/>
      <c r="I164" s="194"/>
      <c r="J164" s="194"/>
      <c r="K164" s="194"/>
      <c r="L164" s="194"/>
      <c r="M164" s="194"/>
      <c r="N164" s="10"/>
      <c r="O164" s="10"/>
      <c r="P164" s="10"/>
      <c r="Q164" s="10"/>
      <c r="R164" s="10"/>
      <c r="S164" s="10"/>
      <c r="T164" s="10"/>
      <c r="U164" s="10"/>
      <c r="V164" s="10"/>
      <c r="W164" s="10"/>
      <c r="X164" s="10"/>
      <c r="Y164" s="10"/>
      <c r="Z164" s="10"/>
      <c r="AA164" s="10"/>
      <c r="AB164" s="10"/>
      <c r="AC164" s="10"/>
    </row>
    <row r="165" spans="1:29" s="222" customFormat="1" ht="10.5" customHeight="1" x14ac:dyDescent="0.2">
      <c r="A165" s="194"/>
      <c r="B165" s="194"/>
      <c r="C165" s="194"/>
      <c r="D165" s="194"/>
      <c r="E165" s="194"/>
      <c r="F165" s="194"/>
      <c r="G165" s="194"/>
      <c r="H165" s="194"/>
      <c r="I165" s="194"/>
      <c r="J165" s="194"/>
      <c r="K165" s="194"/>
      <c r="L165" s="194"/>
      <c r="M165" s="194"/>
      <c r="N165" s="10"/>
      <c r="O165" s="10"/>
      <c r="P165" s="10"/>
      <c r="Q165" s="10"/>
      <c r="R165" s="10"/>
      <c r="S165" s="10"/>
      <c r="T165" s="10"/>
      <c r="U165" s="10"/>
      <c r="V165" s="10"/>
      <c r="W165" s="10"/>
      <c r="X165" s="10"/>
      <c r="Y165" s="10"/>
      <c r="Z165" s="10"/>
      <c r="AA165" s="10"/>
      <c r="AB165" s="10"/>
      <c r="AC165" s="10"/>
    </row>
    <row r="166" spans="1:29" s="222" customFormat="1" ht="10.5" customHeight="1" x14ac:dyDescent="0.2">
      <c r="A166" s="194"/>
      <c r="B166" s="194"/>
      <c r="C166" s="194"/>
      <c r="D166" s="194"/>
      <c r="E166" s="194"/>
      <c r="F166" s="194"/>
      <c r="G166" s="194"/>
      <c r="H166" s="194"/>
      <c r="I166" s="194"/>
      <c r="J166" s="194"/>
      <c r="K166" s="194"/>
      <c r="L166" s="194"/>
      <c r="M166" s="194"/>
      <c r="N166" s="10"/>
      <c r="O166" s="10"/>
      <c r="P166" s="10"/>
      <c r="Q166" s="10"/>
      <c r="R166" s="10"/>
      <c r="S166" s="10"/>
      <c r="T166" s="10"/>
      <c r="U166" s="10"/>
      <c r="V166" s="10"/>
      <c r="W166" s="10"/>
      <c r="X166" s="10"/>
      <c r="Y166" s="10"/>
      <c r="Z166" s="10"/>
      <c r="AA166" s="10"/>
      <c r="AB166" s="10"/>
      <c r="AC166" s="10"/>
    </row>
    <row r="167" spans="1:29" s="222" customFormat="1" ht="10.5" customHeight="1" x14ac:dyDescent="0.2">
      <c r="A167" s="194"/>
      <c r="B167" s="194"/>
      <c r="C167" s="194"/>
      <c r="D167" s="194"/>
      <c r="E167" s="194"/>
      <c r="F167" s="194"/>
      <c r="G167" s="194"/>
      <c r="H167" s="194"/>
      <c r="I167" s="194"/>
      <c r="J167" s="194"/>
      <c r="K167" s="194"/>
      <c r="L167" s="194"/>
      <c r="M167" s="194"/>
      <c r="N167" s="10"/>
      <c r="O167" s="10"/>
      <c r="P167" s="10"/>
      <c r="Q167" s="10"/>
      <c r="R167" s="10"/>
      <c r="S167" s="10"/>
      <c r="T167" s="10"/>
      <c r="U167" s="10"/>
      <c r="V167" s="10"/>
      <c r="W167" s="10"/>
      <c r="X167" s="10"/>
      <c r="Y167" s="10"/>
      <c r="Z167" s="10"/>
      <c r="AA167" s="10"/>
      <c r="AB167" s="10"/>
      <c r="AC167" s="10"/>
    </row>
    <row r="168" spans="1:29" s="222" customFormat="1" ht="10.5" customHeight="1" x14ac:dyDescent="0.2">
      <c r="A168" s="194"/>
      <c r="B168" s="194"/>
      <c r="C168" s="194"/>
      <c r="D168" s="194"/>
      <c r="E168" s="194"/>
      <c r="F168" s="194"/>
      <c r="G168" s="194"/>
      <c r="H168" s="194"/>
      <c r="I168" s="194"/>
      <c r="J168" s="194"/>
      <c r="K168" s="194"/>
      <c r="L168" s="194"/>
      <c r="M168" s="194"/>
      <c r="N168" s="10"/>
      <c r="O168" s="10"/>
      <c r="P168" s="10"/>
      <c r="Q168" s="10"/>
      <c r="R168" s="10"/>
      <c r="S168" s="10"/>
      <c r="T168" s="10"/>
      <c r="U168" s="10"/>
      <c r="V168" s="10"/>
      <c r="W168" s="10"/>
      <c r="X168" s="10"/>
      <c r="Y168" s="10"/>
      <c r="Z168" s="10"/>
      <c r="AA168" s="10"/>
      <c r="AB168" s="10"/>
      <c r="AC168" s="10"/>
    </row>
    <row r="169" spans="1:29" s="222" customFormat="1" ht="10.5" customHeight="1" x14ac:dyDescent="0.2">
      <c r="A169" s="194"/>
      <c r="B169" s="194"/>
      <c r="C169" s="194"/>
      <c r="D169" s="194"/>
      <c r="E169" s="194"/>
      <c r="F169" s="194"/>
      <c r="G169" s="194"/>
      <c r="H169" s="194"/>
      <c r="I169" s="194"/>
      <c r="J169" s="194"/>
      <c r="K169" s="194"/>
      <c r="L169" s="194"/>
      <c r="M169" s="194"/>
      <c r="N169" s="10"/>
      <c r="O169" s="10"/>
      <c r="P169" s="10"/>
      <c r="Q169" s="10"/>
      <c r="R169" s="10"/>
      <c r="S169" s="10"/>
      <c r="T169" s="10"/>
      <c r="U169" s="10"/>
      <c r="V169" s="10"/>
      <c r="W169" s="10"/>
      <c r="X169" s="10"/>
      <c r="Y169" s="10"/>
      <c r="Z169" s="10"/>
      <c r="AA169" s="10"/>
      <c r="AB169" s="10"/>
      <c r="AC169" s="10"/>
    </row>
    <row r="170" spans="1:29" s="222" customFormat="1" ht="10.5" customHeight="1" x14ac:dyDescent="0.2">
      <c r="A170" s="194"/>
      <c r="B170" s="194"/>
      <c r="C170" s="194"/>
      <c r="D170" s="194"/>
      <c r="E170" s="194"/>
      <c r="F170" s="194"/>
      <c r="G170" s="194"/>
      <c r="H170" s="194"/>
      <c r="I170" s="194"/>
      <c r="J170" s="194"/>
      <c r="K170" s="194"/>
      <c r="L170" s="194"/>
      <c r="M170" s="194"/>
      <c r="N170" s="10"/>
      <c r="O170" s="10"/>
      <c r="P170" s="10"/>
      <c r="Q170" s="10"/>
      <c r="R170" s="10"/>
      <c r="S170" s="10"/>
      <c r="T170" s="10"/>
      <c r="U170" s="10"/>
      <c r="V170" s="10"/>
      <c r="W170" s="10"/>
      <c r="X170" s="10"/>
      <c r="Y170" s="10"/>
      <c r="Z170" s="10"/>
      <c r="AA170" s="10"/>
      <c r="AB170" s="10"/>
      <c r="AC170" s="10"/>
    </row>
    <row r="171" spans="1:29" s="222" customFormat="1" ht="10.5" customHeight="1" x14ac:dyDescent="0.2">
      <c r="A171" s="194"/>
      <c r="B171" s="194"/>
      <c r="C171" s="194"/>
      <c r="D171" s="194"/>
      <c r="E171" s="194"/>
      <c r="F171" s="194"/>
      <c r="G171" s="194"/>
      <c r="H171" s="194"/>
      <c r="I171" s="194"/>
      <c r="J171" s="194"/>
      <c r="K171" s="194"/>
      <c r="L171" s="194"/>
      <c r="M171" s="194"/>
      <c r="N171" s="10"/>
      <c r="O171" s="10"/>
      <c r="P171" s="10"/>
      <c r="Q171" s="10"/>
      <c r="R171" s="10"/>
      <c r="S171" s="10"/>
      <c r="T171" s="10"/>
      <c r="U171" s="10"/>
      <c r="V171" s="10"/>
      <c r="W171" s="10"/>
      <c r="X171" s="10"/>
      <c r="Y171" s="10"/>
      <c r="Z171" s="10"/>
      <c r="AA171" s="10"/>
      <c r="AB171" s="10"/>
      <c r="AC171" s="10"/>
    </row>
    <row r="172" spans="1:29" s="222" customFormat="1" ht="10.5" customHeight="1" x14ac:dyDescent="0.2">
      <c r="A172" s="194"/>
      <c r="B172" s="194"/>
      <c r="C172" s="194"/>
      <c r="D172" s="194"/>
      <c r="E172" s="194"/>
      <c r="F172" s="194"/>
      <c r="G172" s="194"/>
      <c r="H172" s="194"/>
      <c r="I172" s="194"/>
      <c r="J172" s="194"/>
      <c r="K172" s="194"/>
      <c r="L172" s="194"/>
      <c r="M172" s="194"/>
      <c r="N172" s="10"/>
      <c r="O172" s="10"/>
      <c r="P172" s="10"/>
      <c r="Q172" s="10"/>
      <c r="R172" s="10"/>
      <c r="S172" s="10"/>
      <c r="T172" s="10"/>
      <c r="U172" s="10"/>
      <c r="V172" s="10"/>
      <c r="W172" s="10"/>
      <c r="X172" s="10"/>
      <c r="Y172" s="10"/>
      <c r="Z172" s="10"/>
      <c r="AA172" s="10"/>
      <c r="AB172" s="10"/>
      <c r="AC172" s="10"/>
    </row>
    <row r="173" spans="1:29" s="222" customFormat="1" ht="10.5" customHeight="1" x14ac:dyDescent="0.2">
      <c r="A173" s="194"/>
      <c r="B173" s="194"/>
      <c r="C173" s="194"/>
      <c r="D173" s="194"/>
      <c r="E173" s="194"/>
      <c r="F173" s="194"/>
      <c r="G173" s="194"/>
      <c r="H173" s="194"/>
      <c r="I173" s="194"/>
      <c r="J173" s="194"/>
      <c r="K173" s="194"/>
      <c r="L173" s="194"/>
      <c r="M173" s="194"/>
      <c r="N173" s="10"/>
      <c r="O173" s="10"/>
      <c r="P173" s="10"/>
      <c r="Q173" s="10"/>
      <c r="R173" s="10"/>
      <c r="S173" s="10"/>
      <c r="T173" s="10"/>
      <c r="U173" s="10"/>
      <c r="V173" s="10"/>
      <c r="W173" s="10"/>
      <c r="X173" s="10"/>
      <c r="Y173" s="10"/>
      <c r="Z173" s="10"/>
      <c r="AA173" s="10"/>
      <c r="AB173" s="10"/>
      <c r="AC173" s="10"/>
    </row>
    <row r="174" spans="1:29" s="222" customFormat="1" ht="10.5" customHeight="1" x14ac:dyDescent="0.2">
      <c r="A174" s="194"/>
      <c r="B174" s="194"/>
      <c r="C174" s="194"/>
      <c r="D174" s="194"/>
      <c r="E174" s="194"/>
      <c r="F174" s="194"/>
      <c r="G174" s="194"/>
      <c r="H174" s="194"/>
      <c r="I174" s="194"/>
      <c r="J174" s="194"/>
      <c r="K174" s="194"/>
      <c r="L174" s="194"/>
      <c r="M174" s="194"/>
      <c r="N174" s="10"/>
      <c r="O174" s="10"/>
      <c r="P174" s="10"/>
      <c r="Q174" s="10"/>
      <c r="R174" s="10"/>
      <c r="S174" s="10"/>
      <c r="T174" s="10"/>
      <c r="U174" s="10"/>
      <c r="V174" s="10"/>
      <c r="W174" s="10"/>
      <c r="X174" s="10"/>
      <c r="Y174" s="10"/>
      <c r="Z174" s="10"/>
      <c r="AA174" s="10"/>
      <c r="AB174" s="10"/>
      <c r="AC174" s="10"/>
    </row>
    <row r="175" spans="1:29" s="222" customFormat="1" ht="10.5" customHeight="1" x14ac:dyDescent="0.2">
      <c r="A175" s="194"/>
      <c r="B175" s="194"/>
      <c r="C175" s="194"/>
      <c r="D175" s="194"/>
      <c r="E175" s="194"/>
      <c r="F175" s="194"/>
      <c r="G175" s="194"/>
      <c r="H175" s="194"/>
      <c r="I175" s="194"/>
      <c r="J175" s="194"/>
      <c r="K175" s="194"/>
      <c r="L175" s="194"/>
      <c r="M175" s="194"/>
      <c r="N175" s="10"/>
      <c r="O175" s="10"/>
      <c r="P175" s="10"/>
      <c r="Q175" s="10"/>
      <c r="R175" s="10"/>
      <c r="S175" s="10"/>
      <c r="T175" s="10"/>
      <c r="U175" s="10"/>
      <c r="V175" s="10"/>
      <c r="W175" s="10"/>
      <c r="X175" s="10"/>
      <c r="Y175" s="10"/>
      <c r="Z175" s="10"/>
      <c r="AA175" s="10"/>
      <c r="AB175" s="10"/>
      <c r="AC175" s="10"/>
    </row>
    <row r="176" spans="1:29" s="222" customFormat="1" ht="10.5" customHeight="1" x14ac:dyDescent="0.2">
      <c r="A176" s="194"/>
      <c r="B176" s="194"/>
      <c r="C176" s="194"/>
      <c r="D176" s="194"/>
      <c r="E176" s="194"/>
      <c r="F176" s="194"/>
      <c r="G176" s="194"/>
      <c r="H176" s="194"/>
      <c r="I176" s="194"/>
      <c r="J176" s="194"/>
      <c r="K176" s="194"/>
      <c r="L176" s="194"/>
      <c r="M176" s="194"/>
      <c r="N176" s="10"/>
      <c r="O176" s="10"/>
      <c r="P176" s="10"/>
      <c r="Q176" s="10"/>
      <c r="R176" s="10"/>
      <c r="S176" s="10"/>
      <c r="T176" s="10"/>
      <c r="U176" s="10"/>
      <c r="V176" s="10"/>
      <c r="W176" s="10"/>
      <c r="X176" s="10"/>
      <c r="Y176" s="10"/>
      <c r="Z176" s="10"/>
      <c r="AA176" s="10"/>
      <c r="AB176" s="10"/>
      <c r="AC176" s="10"/>
    </row>
    <row r="177" spans="1:29" s="222" customFormat="1" ht="10.5" customHeight="1" x14ac:dyDescent="0.2">
      <c r="A177" s="194"/>
      <c r="B177" s="194"/>
      <c r="C177" s="194"/>
      <c r="D177" s="194"/>
      <c r="E177" s="194"/>
      <c r="F177" s="194"/>
      <c r="G177" s="194"/>
      <c r="H177" s="194"/>
      <c r="I177" s="194"/>
      <c r="J177" s="194"/>
      <c r="K177" s="194"/>
      <c r="L177" s="194"/>
      <c r="M177" s="194"/>
      <c r="N177" s="10"/>
      <c r="O177" s="10"/>
      <c r="P177" s="10"/>
      <c r="Q177" s="10"/>
      <c r="R177" s="10"/>
      <c r="S177" s="10"/>
      <c r="T177" s="10"/>
      <c r="U177" s="10"/>
      <c r="V177" s="10"/>
      <c r="W177" s="10"/>
      <c r="X177" s="10"/>
      <c r="Y177" s="10"/>
      <c r="Z177" s="10"/>
      <c r="AA177" s="10"/>
      <c r="AB177" s="10"/>
      <c r="AC177" s="10"/>
    </row>
    <row r="178" spans="1:29" s="222" customFormat="1" ht="10.5" customHeight="1" x14ac:dyDescent="0.2">
      <c r="A178" s="194"/>
      <c r="B178" s="194"/>
      <c r="C178" s="194"/>
      <c r="D178" s="194"/>
      <c r="E178" s="194"/>
      <c r="F178" s="194"/>
      <c r="G178" s="194"/>
      <c r="H178" s="194"/>
      <c r="I178" s="194"/>
      <c r="J178" s="194"/>
      <c r="K178" s="194"/>
      <c r="L178" s="194"/>
      <c r="M178" s="194"/>
      <c r="N178" s="10"/>
      <c r="O178" s="10"/>
      <c r="P178" s="10"/>
      <c r="Q178" s="10"/>
      <c r="R178" s="10"/>
      <c r="S178" s="10"/>
      <c r="T178" s="10"/>
      <c r="U178" s="10"/>
      <c r="V178" s="10"/>
      <c r="W178" s="10"/>
      <c r="X178" s="10"/>
      <c r="Y178" s="10"/>
      <c r="Z178" s="10"/>
      <c r="AA178" s="10"/>
      <c r="AB178" s="10"/>
      <c r="AC178" s="10"/>
    </row>
    <row r="179" spans="1:29" s="222" customFormat="1" ht="10.5" customHeight="1" x14ac:dyDescent="0.2">
      <c r="A179" s="194"/>
      <c r="B179" s="194"/>
      <c r="C179" s="194"/>
      <c r="D179" s="194"/>
      <c r="E179" s="194"/>
      <c r="F179" s="194"/>
      <c r="G179" s="194"/>
      <c r="H179" s="194"/>
      <c r="I179" s="194"/>
      <c r="J179" s="194"/>
      <c r="K179" s="194"/>
      <c r="L179" s="194"/>
      <c r="M179" s="194"/>
      <c r="N179" s="10"/>
      <c r="O179" s="10"/>
      <c r="P179" s="10"/>
      <c r="Q179" s="10"/>
      <c r="R179" s="10"/>
      <c r="S179" s="10"/>
      <c r="T179" s="10"/>
      <c r="U179" s="10"/>
      <c r="V179" s="10"/>
      <c r="W179" s="10"/>
      <c r="X179" s="10"/>
      <c r="Y179" s="10"/>
      <c r="Z179" s="10"/>
      <c r="AA179" s="10"/>
      <c r="AB179" s="10"/>
      <c r="AC179" s="10"/>
    </row>
    <row r="180" spans="1:29" s="222" customFormat="1" ht="10.5" customHeight="1" x14ac:dyDescent="0.2">
      <c r="A180" s="194"/>
      <c r="B180" s="194"/>
      <c r="C180" s="194"/>
      <c r="D180" s="194"/>
      <c r="E180" s="194"/>
      <c r="F180" s="194"/>
      <c r="G180" s="194"/>
      <c r="H180" s="194"/>
      <c r="I180" s="194"/>
      <c r="J180" s="194"/>
      <c r="K180" s="194"/>
      <c r="L180" s="194"/>
      <c r="M180" s="194"/>
      <c r="N180" s="10"/>
      <c r="O180" s="10"/>
      <c r="P180" s="10"/>
      <c r="Q180" s="10"/>
      <c r="R180" s="10"/>
      <c r="S180" s="10"/>
      <c r="T180" s="10"/>
      <c r="U180" s="10"/>
      <c r="V180" s="10"/>
      <c r="W180" s="10"/>
      <c r="X180" s="10"/>
      <c r="Y180" s="10"/>
      <c r="Z180" s="10"/>
      <c r="AA180" s="10"/>
      <c r="AB180" s="10"/>
      <c r="AC180" s="10"/>
    </row>
    <row r="181" spans="1:29" s="222" customFormat="1" ht="10.5" customHeight="1" x14ac:dyDescent="0.2">
      <c r="A181" s="194"/>
      <c r="B181" s="194"/>
      <c r="C181" s="194"/>
      <c r="D181" s="194"/>
      <c r="E181" s="194"/>
      <c r="F181" s="194"/>
      <c r="G181" s="194"/>
      <c r="H181" s="194"/>
      <c r="I181" s="194"/>
      <c r="J181" s="194"/>
      <c r="K181" s="194"/>
      <c r="L181" s="194"/>
      <c r="M181" s="194"/>
      <c r="N181" s="10"/>
      <c r="O181" s="10"/>
      <c r="P181" s="10"/>
      <c r="Q181" s="10"/>
      <c r="R181" s="10"/>
      <c r="S181" s="10"/>
      <c r="T181" s="10"/>
      <c r="U181" s="10"/>
      <c r="V181" s="10"/>
      <c r="W181" s="10"/>
      <c r="X181" s="10"/>
      <c r="Y181" s="10"/>
      <c r="Z181" s="10"/>
      <c r="AA181" s="10"/>
      <c r="AB181" s="10"/>
      <c r="AC181" s="10"/>
    </row>
    <row r="182" spans="1:29" s="222" customFormat="1" ht="10.5" customHeight="1" x14ac:dyDescent="0.2">
      <c r="A182" s="194"/>
      <c r="B182" s="194"/>
      <c r="C182" s="194"/>
      <c r="D182" s="194"/>
      <c r="E182" s="194"/>
      <c r="F182" s="194"/>
      <c r="G182" s="194"/>
      <c r="H182" s="194"/>
      <c r="I182" s="194"/>
      <c r="J182" s="194"/>
      <c r="K182" s="194"/>
      <c r="L182" s="194"/>
      <c r="M182" s="194"/>
      <c r="N182" s="10"/>
      <c r="O182" s="10"/>
      <c r="P182" s="10"/>
      <c r="Q182" s="10"/>
      <c r="R182" s="10"/>
      <c r="S182" s="10"/>
      <c r="T182" s="10"/>
      <c r="U182" s="10"/>
      <c r="V182" s="10"/>
      <c r="W182" s="10"/>
      <c r="X182" s="10"/>
      <c r="Y182" s="10"/>
      <c r="Z182" s="10"/>
      <c r="AA182" s="10"/>
      <c r="AB182" s="10"/>
      <c r="AC182" s="10"/>
    </row>
    <row r="183" spans="1:29" s="222" customFormat="1" ht="10.5" customHeight="1" x14ac:dyDescent="0.2">
      <c r="A183" s="194"/>
      <c r="B183" s="194"/>
      <c r="C183" s="194"/>
      <c r="D183" s="194"/>
      <c r="E183" s="194"/>
      <c r="F183" s="194"/>
      <c r="G183" s="194"/>
      <c r="H183" s="194"/>
      <c r="I183" s="194"/>
      <c r="J183" s="194"/>
      <c r="K183" s="194"/>
      <c r="L183" s="194"/>
      <c r="M183" s="194"/>
      <c r="N183" s="10"/>
      <c r="O183" s="10"/>
      <c r="P183" s="10"/>
      <c r="Q183" s="10"/>
      <c r="R183" s="10"/>
      <c r="S183" s="10"/>
      <c r="T183" s="10"/>
      <c r="U183" s="10"/>
      <c r="V183" s="10"/>
      <c r="W183" s="10"/>
      <c r="X183" s="10"/>
      <c r="Y183" s="10"/>
      <c r="Z183" s="10"/>
      <c r="AA183" s="10"/>
      <c r="AB183" s="10"/>
      <c r="AC183" s="10"/>
    </row>
    <row r="184" spans="1:29" s="222" customFormat="1" ht="10.5" customHeight="1" x14ac:dyDescent="0.2">
      <c r="A184" s="194"/>
      <c r="B184" s="194"/>
      <c r="C184" s="194"/>
      <c r="D184" s="194"/>
      <c r="E184" s="194"/>
      <c r="F184" s="194"/>
      <c r="G184" s="194"/>
      <c r="H184" s="194"/>
      <c r="I184" s="194"/>
      <c r="J184" s="194"/>
      <c r="K184" s="194"/>
      <c r="L184" s="194"/>
      <c r="M184" s="194"/>
      <c r="N184" s="10"/>
      <c r="O184" s="10"/>
      <c r="P184" s="10"/>
      <c r="Q184" s="10"/>
      <c r="R184" s="10"/>
      <c r="S184" s="10"/>
      <c r="T184" s="10"/>
      <c r="U184" s="10"/>
      <c r="V184" s="10"/>
      <c r="W184" s="10"/>
      <c r="X184" s="10"/>
      <c r="Y184" s="10"/>
      <c r="Z184" s="10"/>
      <c r="AA184" s="10"/>
      <c r="AB184" s="10"/>
      <c r="AC184" s="10"/>
    </row>
    <row r="185" spans="1:29" s="222" customFormat="1" ht="10.5" customHeight="1" x14ac:dyDescent="0.2">
      <c r="A185" s="194"/>
      <c r="B185" s="194"/>
      <c r="C185" s="194"/>
      <c r="D185" s="194"/>
      <c r="E185" s="194"/>
      <c r="F185" s="194"/>
      <c r="G185" s="194"/>
      <c r="H185" s="194"/>
      <c r="I185" s="194"/>
      <c r="J185" s="194"/>
      <c r="K185" s="194"/>
      <c r="L185" s="194"/>
      <c r="M185" s="194"/>
      <c r="N185" s="10"/>
      <c r="O185" s="10"/>
      <c r="P185" s="10"/>
      <c r="Q185" s="10"/>
      <c r="R185" s="10"/>
      <c r="S185" s="10"/>
      <c r="T185" s="10"/>
      <c r="U185" s="10"/>
      <c r="V185" s="10"/>
      <c r="W185" s="10"/>
      <c r="X185" s="10"/>
      <c r="Y185" s="10"/>
      <c r="Z185" s="10"/>
      <c r="AA185" s="10"/>
      <c r="AB185" s="10"/>
      <c r="AC185" s="10"/>
    </row>
    <row r="186" spans="1:29" s="222" customFormat="1" ht="10.5" customHeight="1" x14ac:dyDescent="0.2">
      <c r="A186" s="194"/>
      <c r="B186" s="194"/>
      <c r="C186" s="194"/>
      <c r="D186" s="194"/>
      <c r="E186" s="194"/>
      <c r="F186" s="194"/>
      <c r="G186" s="194"/>
      <c r="H186" s="194"/>
      <c r="I186" s="194"/>
      <c r="J186" s="194"/>
      <c r="K186" s="194"/>
      <c r="L186" s="194"/>
      <c r="M186" s="194"/>
      <c r="N186" s="10"/>
      <c r="O186" s="10"/>
      <c r="P186" s="10"/>
      <c r="Q186" s="10"/>
      <c r="R186" s="10"/>
      <c r="S186" s="10"/>
      <c r="T186" s="10"/>
      <c r="U186" s="10"/>
      <c r="V186" s="10"/>
      <c r="W186" s="10"/>
      <c r="X186" s="10"/>
      <c r="Y186" s="10"/>
      <c r="Z186" s="10"/>
      <c r="AA186" s="10"/>
      <c r="AB186" s="10"/>
      <c r="AC186" s="10"/>
    </row>
    <row r="187" spans="1:29" s="222" customFormat="1" ht="10.5" customHeight="1" x14ac:dyDescent="0.2">
      <c r="A187" s="194"/>
      <c r="B187" s="194"/>
      <c r="C187" s="194"/>
      <c r="D187" s="194"/>
      <c r="E187" s="194"/>
      <c r="F187" s="194"/>
      <c r="G187" s="194"/>
      <c r="H187" s="194"/>
      <c r="I187" s="194"/>
      <c r="J187" s="194"/>
      <c r="K187" s="194"/>
      <c r="L187" s="194"/>
      <c r="M187" s="194"/>
      <c r="N187" s="10"/>
      <c r="O187" s="10"/>
      <c r="P187" s="10"/>
      <c r="Q187" s="10"/>
      <c r="R187" s="10"/>
      <c r="S187" s="10"/>
      <c r="T187" s="10"/>
      <c r="U187" s="10"/>
      <c r="V187" s="10"/>
      <c r="W187" s="10"/>
      <c r="X187" s="10"/>
      <c r="Y187" s="10"/>
      <c r="Z187" s="10"/>
      <c r="AA187" s="10"/>
      <c r="AB187" s="10"/>
      <c r="AC187" s="10"/>
    </row>
    <row r="188" spans="1:29" s="222" customFormat="1" ht="10.5" customHeight="1" x14ac:dyDescent="0.2">
      <c r="A188" s="194"/>
      <c r="B188" s="194"/>
      <c r="C188" s="194"/>
      <c r="D188" s="194"/>
      <c r="E188" s="194"/>
      <c r="F188" s="194"/>
      <c r="G188" s="194"/>
      <c r="H188" s="194"/>
      <c r="I188" s="194"/>
      <c r="J188" s="194"/>
      <c r="K188" s="194"/>
      <c r="L188" s="194"/>
      <c r="M188" s="194"/>
      <c r="N188" s="10"/>
      <c r="O188" s="10"/>
      <c r="P188" s="10"/>
      <c r="Q188" s="10"/>
      <c r="R188" s="10"/>
      <c r="S188" s="10"/>
      <c r="T188" s="10"/>
      <c r="U188" s="10"/>
      <c r="V188" s="10"/>
      <c r="W188" s="10"/>
      <c r="X188" s="10"/>
      <c r="Y188" s="10"/>
      <c r="Z188" s="10"/>
      <c r="AA188" s="10"/>
      <c r="AB188" s="10"/>
      <c r="AC188" s="10"/>
    </row>
    <row r="189" spans="1:29" s="222" customFormat="1" ht="10.5" customHeight="1" x14ac:dyDescent="0.2">
      <c r="A189" s="194"/>
      <c r="B189" s="194"/>
      <c r="C189" s="194"/>
      <c r="D189" s="194"/>
      <c r="E189" s="194"/>
      <c r="F189" s="194"/>
      <c r="G189" s="194"/>
      <c r="H189" s="194"/>
      <c r="I189" s="194"/>
      <c r="J189" s="194"/>
      <c r="K189" s="194"/>
      <c r="L189" s="194"/>
      <c r="M189" s="194"/>
      <c r="N189" s="10"/>
      <c r="O189" s="10"/>
      <c r="P189" s="10"/>
      <c r="Q189" s="10"/>
      <c r="R189" s="10"/>
      <c r="S189" s="10"/>
      <c r="T189" s="10"/>
      <c r="U189" s="10"/>
      <c r="V189" s="10"/>
      <c r="W189" s="10"/>
      <c r="X189" s="10"/>
      <c r="Y189" s="10"/>
      <c r="Z189" s="10"/>
      <c r="AA189" s="10"/>
      <c r="AB189" s="10"/>
      <c r="AC189" s="1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showGridLines="0" zoomScale="120" zoomScaleNormal="120" workbookViewId="0"/>
  </sheetViews>
  <sheetFormatPr defaultColWidth="9.28515625" defaultRowHeight="10.5" customHeight="1" x14ac:dyDescent="0.2"/>
  <cols>
    <col min="1" max="1" width="13.7109375" style="194" customWidth="1"/>
    <col min="2" max="2" width="39.28515625" style="194" customWidth="1"/>
    <col min="3" max="3" width="9.28515625" style="194"/>
    <col min="4" max="5" width="3" style="194" customWidth="1"/>
    <col min="6" max="11" width="11.42578125" style="194" customWidth="1"/>
    <col min="12" max="12" width="11.28515625" style="194" customWidth="1"/>
    <col min="13" max="13" width="13.7109375" style="194" customWidth="1"/>
    <col min="14" max="14" width="9.28515625" style="10"/>
    <col min="15" max="15" width="14.28515625" style="10" customWidth="1"/>
    <col min="16" max="16" width="20.5703125" style="10" customWidth="1"/>
    <col min="17" max="17" width="20.28515625" style="10" customWidth="1"/>
    <col min="18" max="18" width="18.42578125" style="10" customWidth="1"/>
    <col min="19" max="19" width="20.7109375" style="10" customWidth="1"/>
    <col min="20" max="20" width="17.28515625" style="10" bestFit="1" customWidth="1"/>
    <col min="21" max="21" width="19.5703125" style="10" customWidth="1"/>
    <col min="22" max="22" width="20.42578125" style="10" customWidth="1"/>
    <col min="23" max="23" width="16.28515625" style="10" customWidth="1"/>
    <col min="24" max="24" width="11.28515625" style="10" bestFit="1" customWidth="1"/>
    <col min="25" max="25" width="18.5703125" style="10" customWidth="1"/>
    <col min="26" max="26" width="17.28515625" style="10" bestFit="1" customWidth="1"/>
    <col min="27" max="27" width="18.28515625" style="10" customWidth="1"/>
    <col min="28" max="28" width="17.42578125" style="10" customWidth="1"/>
    <col min="29" max="16384" width="9.28515625" style="10"/>
  </cols>
  <sheetData>
    <row r="1" spans="1:15" ht="10.5" customHeight="1" x14ac:dyDescent="0.2">
      <c r="A1" s="10" t="s">
        <v>4</v>
      </c>
      <c r="B1" s="12" t="s">
        <v>572</v>
      </c>
      <c r="C1" s="10"/>
      <c r="D1" s="10"/>
      <c r="E1" s="10"/>
      <c r="F1" s="10"/>
      <c r="G1" s="10"/>
      <c r="H1" s="10"/>
      <c r="I1" s="327" t="s">
        <v>9</v>
      </c>
      <c r="J1" s="328"/>
      <c r="K1" s="328"/>
      <c r="L1" s="10"/>
      <c r="M1" s="10"/>
    </row>
    <row r="2" spans="1:15" ht="10.5" customHeight="1" x14ac:dyDescent="0.2">
      <c r="A2" s="10" t="s">
        <v>1</v>
      </c>
      <c r="B2" s="238" t="s">
        <v>406</v>
      </c>
      <c r="C2" s="10"/>
      <c r="D2" s="10"/>
      <c r="E2" s="10"/>
      <c r="F2" s="10"/>
      <c r="G2" s="10"/>
      <c r="H2" s="10"/>
      <c r="I2" s="10"/>
      <c r="J2" s="10"/>
      <c r="K2" s="10"/>
      <c r="L2" s="10"/>
      <c r="M2" s="10"/>
    </row>
    <row r="3" spans="1:15" ht="10.5" customHeight="1" x14ac:dyDescent="0.2">
      <c r="A3" s="10" t="s">
        <v>6</v>
      </c>
      <c r="B3" s="10" t="s">
        <v>7</v>
      </c>
      <c r="C3" s="10"/>
      <c r="D3" s="10"/>
      <c r="E3" s="10"/>
      <c r="F3" s="10"/>
      <c r="G3" s="10"/>
      <c r="H3" s="10"/>
      <c r="I3" s="10"/>
      <c r="J3" s="10"/>
      <c r="K3" s="10"/>
      <c r="L3" s="10"/>
      <c r="M3" s="10"/>
    </row>
    <row r="4" spans="1:15" ht="10.5" customHeight="1" x14ac:dyDescent="0.2">
      <c r="A4" s="10" t="s">
        <v>2</v>
      </c>
      <c r="B4" s="10" t="s">
        <v>8</v>
      </c>
      <c r="C4" s="10"/>
      <c r="D4" s="10"/>
      <c r="E4" s="10"/>
      <c r="F4" s="10"/>
      <c r="G4" s="10"/>
      <c r="H4" s="10"/>
      <c r="I4" s="10"/>
      <c r="J4" s="10"/>
      <c r="K4" s="10"/>
      <c r="L4" s="10"/>
      <c r="M4" s="10"/>
    </row>
    <row r="5" spans="1:15" ht="10.5" customHeight="1" x14ac:dyDescent="0.2">
      <c r="A5" s="10" t="s">
        <v>5</v>
      </c>
      <c r="B5" s="4" t="s">
        <v>527</v>
      </c>
      <c r="C5" s="10"/>
      <c r="D5" s="10"/>
      <c r="E5" s="10"/>
      <c r="F5" s="10"/>
      <c r="G5" s="10"/>
      <c r="H5" s="10"/>
      <c r="I5" s="10"/>
      <c r="J5" s="10"/>
      <c r="K5" s="10"/>
      <c r="L5" s="10"/>
      <c r="M5" s="10"/>
    </row>
    <row r="6" spans="1:15" ht="10.5" customHeight="1" x14ac:dyDescent="0.2">
      <c r="A6" s="10" t="s">
        <v>3</v>
      </c>
      <c r="B6" s="100" t="s">
        <v>532</v>
      </c>
      <c r="C6" s="10"/>
      <c r="D6" s="10"/>
      <c r="E6" s="10"/>
      <c r="F6" s="10"/>
      <c r="G6" s="10"/>
      <c r="H6" s="10"/>
      <c r="I6" s="10"/>
      <c r="J6" s="10"/>
      <c r="K6" s="10"/>
      <c r="L6" s="10"/>
      <c r="M6" s="10"/>
    </row>
    <row r="9" spans="1:15" ht="10.5" customHeight="1" x14ac:dyDescent="0.2">
      <c r="G9" s="194" t="s">
        <v>12</v>
      </c>
      <c r="H9" s="194" t="s">
        <v>14</v>
      </c>
      <c r="I9" s="194" t="s">
        <v>13</v>
      </c>
      <c r="J9" s="194" t="s">
        <v>155</v>
      </c>
      <c r="K9" s="194" t="s">
        <v>401</v>
      </c>
    </row>
    <row r="10" spans="1:15" ht="10.5" customHeight="1" x14ac:dyDescent="0.2">
      <c r="G10" s="194" t="s">
        <v>10</v>
      </c>
      <c r="H10" s="194" t="s">
        <v>15</v>
      </c>
      <c r="I10" s="194" t="s">
        <v>11</v>
      </c>
      <c r="J10" s="194" t="s">
        <v>156</v>
      </c>
      <c r="K10" s="194" t="s">
        <v>198</v>
      </c>
    </row>
    <row r="11" spans="1:15" ht="10.5" customHeight="1" x14ac:dyDescent="0.2">
      <c r="F11" s="196">
        <v>43465</v>
      </c>
      <c r="G11" s="211">
        <v>1</v>
      </c>
      <c r="H11" s="211">
        <v>1</v>
      </c>
      <c r="I11" s="211">
        <v>1</v>
      </c>
      <c r="J11" s="211">
        <v>1</v>
      </c>
      <c r="K11" s="211">
        <v>1</v>
      </c>
      <c r="L11" s="210"/>
      <c r="M11" s="210"/>
      <c r="N11" s="210"/>
      <c r="O11" s="210"/>
    </row>
    <row r="12" spans="1:15" ht="10.5" customHeight="1" x14ac:dyDescent="0.2">
      <c r="G12" s="211">
        <v>1.014</v>
      </c>
      <c r="H12" s="211">
        <v>0.999</v>
      </c>
      <c r="I12" s="211">
        <v>1.008</v>
      </c>
      <c r="J12" s="211">
        <v>0.98599999999999999</v>
      </c>
      <c r="K12" s="211">
        <v>1.0009999999999999</v>
      </c>
      <c r="L12" s="210"/>
      <c r="M12" s="210"/>
      <c r="N12" s="210"/>
      <c r="O12" s="210"/>
    </row>
    <row r="13" spans="1:15" ht="10.5" customHeight="1" x14ac:dyDescent="0.2">
      <c r="F13" s="196"/>
      <c r="G13" s="211">
        <v>1.0229999999999999</v>
      </c>
      <c r="H13" s="211">
        <v>1.0169999999999999</v>
      </c>
      <c r="I13" s="211">
        <v>1.014</v>
      </c>
      <c r="J13" s="211">
        <v>0.98599999999999999</v>
      </c>
      <c r="K13" s="211">
        <v>1.0089999999999999</v>
      </c>
      <c r="L13" s="210"/>
      <c r="M13" s="210"/>
      <c r="N13" s="210"/>
      <c r="O13" s="210"/>
    </row>
    <row r="14" spans="1:15" ht="10.5" customHeight="1" x14ac:dyDescent="0.2">
      <c r="F14" s="196">
        <v>43554</v>
      </c>
      <c r="G14" s="211">
        <v>1.026</v>
      </c>
      <c r="H14" s="211">
        <v>1.0229999999999999</v>
      </c>
      <c r="I14" s="211">
        <v>1.0089999999999999</v>
      </c>
      <c r="J14" s="211">
        <v>0.98</v>
      </c>
      <c r="K14" s="211">
        <v>1.008</v>
      </c>
      <c r="L14" s="210"/>
      <c r="M14" s="210"/>
      <c r="N14" s="210"/>
      <c r="O14" s="210"/>
    </row>
    <row r="15" spans="1:15" ht="10.5" customHeight="1" x14ac:dyDescent="0.2">
      <c r="G15" s="211">
        <v>1.036</v>
      </c>
      <c r="H15" s="211">
        <v>1.054</v>
      </c>
      <c r="I15" s="211">
        <v>1.0169999999999999</v>
      </c>
      <c r="J15" s="211">
        <v>0.94599999999999995</v>
      </c>
      <c r="K15" s="211">
        <v>1.01</v>
      </c>
      <c r="L15" s="210"/>
      <c r="M15" s="210"/>
      <c r="N15" s="210"/>
      <c r="O15" s="210"/>
    </row>
    <row r="16" spans="1:15" ht="10.5" customHeight="1" x14ac:dyDescent="0.2">
      <c r="A16" s="234"/>
      <c r="G16" s="211">
        <v>1.0629999999999999</v>
      </c>
      <c r="H16" s="211">
        <v>1.0780000000000001</v>
      </c>
      <c r="I16" s="211">
        <v>1.02</v>
      </c>
      <c r="J16" s="211">
        <v>0.91700000000000004</v>
      </c>
      <c r="K16" s="211">
        <v>1.016</v>
      </c>
      <c r="L16" s="210"/>
      <c r="M16" s="210"/>
      <c r="N16" s="210"/>
      <c r="O16" s="210"/>
    </row>
    <row r="17" spans="1:15" ht="10.5" customHeight="1" x14ac:dyDescent="0.2">
      <c r="A17" s="196"/>
      <c r="F17" s="224">
        <v>43646</v>
      </c>
      <c r="G17" s="211">
        <v>1.0880000000000001</v>
      </c>
      <c r="H17" s="211">
        <v>1.1060000000000001</v>
      </c>
      <c r="I17" s="211">
        <v>1.0269999999999999</v>
      </c>
      <c r="J17" s="211">
        <v>0.91500000000000004</v>
      </c>
      <c r="K17" s="211">
        <v>1.0309999999999999</v>
      </c>
      <c r="L17" s="210"/>
      <c r="M17" s="210"/>
      <c r="N17" s="210"/>
      <c r="O17" s="210"/>
    </row>
    <row r="18" spans="1:15" ht="10.5" customHeight="1" x14ac:dyDescent="0.2">
      <c r="A18" s="196"/>
      <c r="F18" s="224"/>
      <c r="G18" s="211">
        <v>1.115</v>
      </c>
      <c r="H18" s="211">
        <v>1.1299999999999999</v>
      </c>
      <c r="I18" s="211">
        <v>1.046</v>
      </c>
      <c r="J18" s="211">
        <v>0.92400000000000004</v>
      </c>
      <c r="K18" s="211">
        <v>1.0509999999999999</v>
      </c>
      <c r="L18" s="210"/>
      <c r="M18" s="210"/>
      <c r="N18" s="210"/>
      <c r="O18" s="210"/>
    </row>
    <row r="19" spans="1:15" ht="10.5" customHeight="1" x14ac:dyDescent="0.2">
      <c r="A19" s="196"/>
      <c r="F19" s="224"/>
      <c r="G19" s="211">
        <v>1.1419999999999999</v>
      </c>
      <c r="H19" s="211">
        <v>1.1499999999999999</v>
      </c>
      <c r="I19" s="211">
        <v>1.071</v>
      </c>
      <c r="J19" s="211">
        <v>0.93899999999999995</v>
      </c>
      <c r="K19" s="211">
        <v>1.0720000000000001</v>
      </c>
      <c r="L19" s="210"/>
      <c r="M19" s="210"/>
      <c r="N19" s="210"/>
      <c r="O19" s="210"/>
    </row>
    <row r="20" spans="1:15" ht="10.5" customHeight="1" x14ac:dyDescent="0.2">
      <c r="A20" s="196"/>
      <c r="F20" s="196">
        <v>43738</v>
      </c>
      <c r="G20" s="211">
        <v>1.1639999999999999</v>
      </c>
      <c r="H20" s="211">
        <v>1.167</v>
      </c>
      <c r="I20" s="211">
        <v>1.0720000000000001</v>
      </c>
      <c r="J20" s="211">
        <v>0.94499999999999995</v>
      </c>
      <c r="K20" s="211">
        <v>1.0840000000000001</v>
      </c>
      <c r="L20" s="210"/>
      <c r="M20" s="210"/>
      <c r="N20" s="210"/>
      <c r="O20" s="210"/>
    </row>
    <row r="21" spans="1:15" ht="10.5" customHeight="1" x14ac:dyDescent="0.2">
      <c r="A21" s="196"/>
      <c r="G21" s="211">
        <v>1.1950000000000001</v>
      </c>
      <c r="H21" s="211">
        <v>1.202</v>
      </c>
      <c r="I21" s="211">
        <v>1.1020000000000001</v>
      </c>
      <c r="J21" s="211">
        <v>0.95399999999999996</v>
      </c>
      <c r="K21" s="211">
        <v>1.109</v>
      </c>
      <c r="L21" s="210"/>
      <c r="M21" s="210"/>
      <c r="N21" s="210"/>
      <c r="O21" s="210"/>
    </row>
    <row r="22" spans="1:15" ht="10.5" customHeight="1" x14ac:dyDescent="0.2">
      <c r="A22" s="196"/>
      <c r="G22" s="211">
        <v>1.284</v>
      </c>
      <c r="H22" s="211">
        <v>1.218</v>
      </c>
      <c r="I22" s="211">
        <v>1.1020000000000001</v>
      </c>
      <c r="J22" s="211">
        <v>0.96099999999999997</v>
      </c>
      <c r="K22" s="211">
        <v>1.1419999999999999</v>
      </c>
      <c r="L22" s="210"/>
      <c r="M22" s="210"/>
      <c r="N22" s="210"/>
      <c r="O22" s="210"/>
    </row>
    <row r="23" spans="1:15" ht="10.5" customHeight="1" x14ac:dyDescent="0.2">
      <c r="A23" s="196"/>
      <c r="F23" s="196">
        <v>43830</v>
      </c>
      <c r="G23" s="211">
        <v>1.282</v>
      </c>
      <c r="H23" s="211">
        <v>1.246</v>
      </c>
      <c r="I23" s="211">
        <v>1.1319999999999999</v>
      </c>
      <c r="J23" s="211">
        <v>0.96399999999999997</v>
      </c>
      <c r="K23" s="211">
        <v>1.1539999999999999</v>
      </c>
      <c r="L23" s="210"/>
      <c r="M23" s="210"/>
      <c r="N23" s="210"/>
      <c r="O23" s="210"/>
    </row>
    <row r="24" spans="1:15" ht="10.5" customHeight="1" x14ac:dyDescent="0.2">
      <c r="A24" s="196"/>
      <c r="G24" s="211">
        <v>1.2809999999999999</v>
      </c>
      <c r="H24" s="211">
        <v>1.268</v>
      </c>
      <c r="I24" s="211">
        <v>1.157</v>
      </c>
      <c r="J24" s="211">
        <v>0.95699999999999996</v>
      </c>
      <c r="K24" s="211">
        <v>1.161</v>
      </c>
      <c r="L24" s="210"/>
      <c r="M24" s="210"/>
      <c r="N24" s="210"/>
      <c r="O24" s="210"/>
    </row>
    <row r="25" spans="1:15" ht="10.5" customHeight="1" x14ac:dyDescent="0.2">
      <c r="A25" s="196"/>
      <c r="G25" s="211">
        <v>1.2869999999999999</v>
      </c>
      <c r="H25" s="211">
        <v>1.2809999999999999</v>
      </c>
      <c r="I25" s="211">
        <v>1.161</v>
      </c>
      <c r="J25" s="211">
        <v>0.95099999999999996</v>
      </c>
      <c r="K25" s="211">
        <v>1.1639999999999999</v>
      </c>
      <c r="L25" s="210"/>
      <c r="M25" s="210"/>
      <c r="N25" s="210"/>
      <c r="O25" s="210"/>
    </row>
    <row r="26" spans="1:15" ht="10.5" customHeight="1" x14ac:dyDescent="0.2">
      <c r="A26" s="196"/>
      <c r="F26" s="196">
        <v>43920</v>
      </c>
      <c r="G26" s="211">
        <v>1.244</v>
      </c>
      <c r="H26" s="211">
        <v>1.2929999999999999</v>
      </c>
      <c r="I26" s="211">
        <v>1.1859999999999999</v>
      </c>
      <c r="J26" s="211">
        <v>0.93799999999999994</v>
      </c>
      <c r="K26" s="211">
        <v>1.155</v>
      </c>
      <c r="L26" s="210"/>
      <c r="M26" s="210"/>
      <c r="N26" s="210"/>
      <c r="O26" s="210"/>
    </row>
    <row r="27" spans="1:15" ht="10.5" customHeight="1" x14ac:dyDescent="0.2">
      <c r="A27" s="196"/>
      <c r="G27" s="211">
        <v>1.204</v>
      </c>
      <c r="H27" s="211">
        <v>1.272</v>
      </c>
      <c r="I27" s="211">
        <v>1.1539999999999999</v>
      </c>
      <c r="J27" s="211">
        <v>0.91400000000000003</v>
      </c>
      <c r="K27" s="211">
        <v>1.125</v>
      </c>
      <c r="L27" s="210"/>
      <c r="M27" s="210"/>
      <c r="N27" s="210"/>
      <c r="O27" s="210"/>
    </row>
    <row r="28" spans="1:15" ht="10.5" customHeight="1" x14ac:dyDescent="0.2">
      <c r="A28" s="231"/>
      <c r="G28" s="211">
        <v>1.1879999999999999</v>
      </c>
      <c r="H28" s="211">
        <v>1.2869999999999999</v>
      </c>
      <c r="I28" s="211">
        <v>1.161</v>
      </c>
      <c r="J28" s="211">
        <v>0.90900000000000003</v>
      </c>
      <c r="K28" s="211">
        <v>1.1240000000000001</v>
      </c>
      <c r="L28" s="210"/>
      <c r="M28" s="210"/>
      <c r="N28" s="210"/>
      <c r="O28" s="210"/>
    </row>
    <row r="29" spans="1:15" ht="10.5" customHeight="1" x14ac:dyDescent="0.2">
      <c r="A29" s="196"/>
      <c r="F29" s="196">
        <v>44012</v>
      </c>
      <c r="G29" s="211">
        <v>1.1919999999999999</v>
      </c>
      <c r="H29" s="211">
        <v>1.2869999999999999</v>
      </c>
      <c r="I29" s="211">
        <v>1.171</v>
      </c>
      <c r="J29" s="211">
        <v>0.90900000000000003</v>
      </c>
      <c r="K29" s="211">
        <v>1.127</v>
      </c>
      <c r="L29" s="210"/>
      <c r="M29" s="210"/>
      <c r="N29" s="210"/>
      <c r="O29" s="210"/>
    </row>
    <row r="30" spans="1:15" ht="10.5" customHeight="1" x14ac:dyDescent="0.2">
      <c r="A30" s="196"/>
      <c r="G30" s="211"/>
      <c r="H30" s="211"/>
      <c r="I30" s="211"/>
      <c r="J30" s="211"/>
      <c r="K30" s="211"/>
      <c r="L30" s="210"/>
      <c r="M30" s="210"/>
      <c r="N30" s="210"/>
      <c r="O30" s="210"/>
    </row>
    <row r="31" spans="1:15" ht="10.5" customHeight="1" x14ac:dyDescent="0.2">
      <c r="G31" s="211"/>
      <c r="H31" s="211"/>
      <c r="I31" s="211"/>
      <c r="J31" s="211"/>
      <c r="K31" s="211"/>
      <c r="L31" s="210"/>
      <c r="M31" s="210"/>
      <c r="N31" s="210"/>
      <c r="O31" s="210"/>
    </row>
    <row r="32" spans="1:15" ht="10.5" customHeight="1" x14ac:dyDescent="0.2">
      <c r="L32" s="210"/>
      <c r="M32" s="210"/>
      <c r="N32" s="210"/>
      <c r="O32" s="210"/>
    </row>
    <row r="33" spans="1:15" ht="10.5" customHeight="1" x14ac:dyDescent="0.2">
      <c r="L33" s="210"/>
      <c r="M33" s="210"/>
      <c r="N33" s="210"/>
      <c r="O33" s="210"/>
    </row>
    <row r="34" spans="1:15" ht="10.5" customHeight="1" x14ac:dyDescent="0.2">
      <c r="A34" s="221"/>
      <c r="L34" s="210"/>
      <c r="M34" s="210"/>
      <c r="N34" s="210"/>
      <c r="O34" s="210"/>
    </row>
    <row r="35" spans="1:15" ht="10.5" customHeight="1" x14ac:dyDescent="0.2">
      <c r="L35" s="210"/>
      <c r="M35" s="210"/>
      <c r="N35" s="210"/>
      <c r="O35" s="210"/>
    </row>
    <row r="37" spans="1:15" ht="10.5" customHeight="1" x14ac:dyDescent="0.2">
      <c r="A37" s="221"/>
    </row>
    <row r="40" spans="1:15" ht="10.5" customHeight="1" x14ac:dyDescent="0.2">
      <c r="A40" s="221"/>
    </row>
    <row r="41" spans="1:15" ht="10.5" customHeight="1" x14ac:dyDescent="0.2">
      <c r="B41" s="196"/>
      <c r="C41" s="211"/>
      <c r="D41" s="211"/>
      <c r="E41" s="211"/>
    </row>
    <row r="42" spans="1:15" ht="10.5" customHeight="1" x14ac:dyDescent="0.2">
      <c r="B42" s="196"/>
      <c r="C42" s="211"/>
      <c r="D42" s="211"/>
      <c r="E42" s="21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07"/>
  <sheetViews>
    <sheetView showGridLines="0" zoomScale="120" zoomScaleNormal="120" workbookViewId="0"/>
  </sheetViews>
  <sheetFormatPr defaultColWidth="9.140625" defaultRowHeight="10.5" customHeight="1" x14ac:dyDescent="0.2"/>
  <cols>
    <col min="1" max="7" width="9.140625" style="317"/>
    <col min="8" max="8" width="11.28515625" style="317" bestFit="1" customWidth="1"/>
    <col min="9" max="12" width="9.28515625" style="317" bestFit="1" customWidth="1"/>
    <col min="13" max="16384" width="9.140625" style="317"/>
  </cols>
  <sheetData>
    <row r="1" spans="1:29" ht="10.5" customHeight="1" x14ac:dyDescent="0.2">
      <c r="A1" s="315" t="s">
        <v>4</v>
      </c>
      <c r="B1" s="316" t="s">
        <v>596</v>
      </c>
    </row>
    <row r="2" spans="1:29" ht="10.5" customHeight="1" x14ac:dyDescent="0.2">
      <c r="A2" s="317" t="s">
        <v>1</v>
      </c>
      <c r="B2" s="316" t="s">
        <v>597</v>
      </c>
    </row>
    <row r="3" spans="1:29" ht="10.5" customHeight="1" x14ac:dyDescent="0.2">
      <c r="A3" s="317" t="s">
        <v>6</v>
      </c>
      <c r="B3" s="317" t="s">
        <v>7</v>
      </c>
    </row>
    <row r="4" spans="1:29" ht="10.5" customHeight="1" x14ac:dyDescent="0.2">
      <c r="A4" s="317" t="s">
        <v>2</v>
      </c>
      <c r="B4" s="317" t="s">
        <v>8</v>
      </c>
    </row>
    <row r="5" spans="1:29" ht="10.5" customHeight="1" x14ac:dyDescent="0.2">
      <c r="A5" s="317" t="s">
        <v>5</v>
      </c>
      <c r="B5" s="318" t="s">
        <v>598</v>
      </c>
    </row>
    <row r="6" spans="1:29" ht="10.5" customHeight="1" x14ac:dyDescent="0.2">
      <c r="A6" s="317" t="s">
        <v>3</v>
      </c>
      <c r="B6" s="318" t="s">
        <v>599</v>
      </c>
    </row>
    <row r="8" spans="1:29" ht="10.5" customHeight="1" x14ac:dyDescent="0.2">
      <c r="I8" s="317" t="s">
        <v>355</v>
      </c>
      <c r="J8" s="317" t="s">
        <v>356</v>
      </c>
      <c r="K8" s="317" t="s">
        <v>357</v>
      </c>
      <c r="L8" s="317" t="s">
        <v>358</v>
      </c>
    </row>
    <row r="9" spans="1:29" ht="10.5" customHeight="1" x14ac:dyDescent="0.2">
      <c r="I9" s="317" t="s">
        <v>359</v>
      </c>
      <c r="J9" s="317" t="s">
        <v>360</v>
      </c>
      <c r="K9" s="317" t="s">
        <v>361</v>
      </c>
      <c r="L9" s="317" t="s">
        <v>362</v>
      </c>
    </row>
    <row r="10" spans="1:29" ht="10.5" customHeight="1" x14ac:dyDescent="0.2">
      <c r="H10" s="319">
        <v>42734</v>
      </c>
      <c r="I10" s="320">
        <v>0.15939999999999999</v>
      </c>
      <c r="J10" s="320">
        <v>0.17</v>
      </c>
      <c r="K10" s="320">
        <v>0.16470000000000001</v>
      </c>
      <c r="L10" s="320">
        <v>0.1769</v>
      </c>
      <c r="U10" s="319"/>
      <c r="V10" s="320"/>
      <c r="W10" s="320"/>
      <c r="X10" s="320"/>
      <c r="Y10" s="320"/>
      <c r="Z10" s="321"/>
      <c r="AA10" s="321"/>
      <c r="AB10" s="321"/>
      <c r="AC10" s="321"/>
    </row>
    <row r="11" spans="1:29" ht="10.5" customHeight="1" x14ac:dyDescent="0.2">
      <c r="H11" s="319">
        <v>42739</v>
      </c>
      <c r="I11" s="320">
        <v>0.1585</v>
      </c>
      <c r="J11" s="320">
        <v>0.16930000000000001</v>
      </c>
      <c r="K11" s="320">
        <v>0.1643</v>
      </c>
      <c r="L11" s="320">
        <v>0.17649999999999999</v>
      </c>
      <c r="U11" s="319"/>
      <c r="V11" s="320"/>
      <c r="W11" s="320"/>
      <c r="X11" s="320"/>
      <c r="Y11" s="320"/>
      <c r="Z11" s="321"/>
      <c r="AA11" s="321"/>
      <c r="AB11" s="321"/>
      <c r="AC11" s="321"/>
    </row>
    <row r="12" spans="1:29" ht="10.5" customHeight="1" x14ac:dyDescent="0.2">
      <c r="H12" s="319">
        <v>42740</v>
      </c>
      <c r="I12" s="320">
        <v>0.1585</v>
      </c>
      <c r="J12" s="320">
        <v>0.1691</v>
      </c>
      <c r="K12" s="320">
        <v>0.16420000000000001</v>
      </c>
      <c r="L12" s="320">
        <v>0.17649999999999999</v>
      </c>
      <c r="U12" s="319"/>
      <c r="V12" s="320"/>
      <c r="W12" s="320"/>
      <c r="X12" s="320"/>
      <c r="Y12" s="320"/>
      <c r="Z12" s="321"/>
      <c r="AA12" s="321"/>
      <c r="AB12" s="321"/>
      <c r="AC12" s="321"/>
    </row>
    <row r="13" spans="1:29" ht="10.5" customHeight="1" x14ac:dyDescent="0.2">
      <c r="H13" s="319">
        <v>42741</v>
      </c>
      <c r="I13" s="320">
        <v>0.15890000000000001</v>
      </c>
      <c r="J13" s="320">
        <v>0.16930000000000001</v>
      </c>
      <c r="K13" s="320">
        <v>0.16500000000000001</v>
      </c>
      <c r="L13" s="320">
        <v>0.17660000000000001</v>
      </c>
      <c r="U13" s="319"/>
      <c r="V13" s="320"/>
      <c r="W13" s="320"/>
      <c r="X13" s="320"/>
      <c r="Y13" s="320"/>
      <c r="Z13" s="321"/>
      <c r="AA13" s="321"/>
      <c r="AB13" s="321"/>
      <c r="AC13" s="321"/>
    </row>
    <row r="14" spans="1:29" ht="10.5" customHeight="1" x14ac:dyDescent="0.2">
      <c r="H14" s="319">
        <v>42745</v>
      </c>
      <c r="I14" s="320">
        <v>0.1588</v>
      </c>
      <c r="J14" s="320">
        <v>0.16930000000000001</v>
      </c>
      <c r="K14" s="320">
        <v>0.1656</v>
      </c>
      <c r="L14" s="320">
        <v>0.17660000000000001</v>
      </c>
      <c r="U14" s="319"/>
      <c r="V14" s="320"/>
      <c r="W14" s="320"/>
      <c r="X14" s="320"/>
      <c r="Y14" s="320"/>
      <c r="Z14" s="321"/>
      <c r="AA14" s="321"/>
      <c r="AB14" s="321"/>
      <c r="AC14" s="321"/>
    </row>
    <row r="15" spans="1:29" ht="10.5" customHeight="1" x14ac:dyDescent="0.2">
      <c r="H15" s="319">
        <v>42746</v>
      </c>
      <c r="I15" s="320">
        <v>0.1588</v>
      </c>
      <c r="J15" s="320">
        <v>0.16919999999999999</v>
      </c>
      <c r="K15" s="320">
        <v>0.1656</v>
      </c>
      <c r="L15" s="320">
        <v>0.17649999999999999</v>
      </c>
      <c r="U15" s="319"/>
      <c r="V15" s="320"/>
      <c r="W15" s="320"/>
      <c r="X15" s="320"/>
      <c r="Y15" s="320"/>
      <c r="Z15" s="321"/>
      <c r="AA15" s="321"/>
      <c r="AB15" s="321"/>
      <c r="AC15" s="321"/>
    </row>
    <row r="16" spans="1:29" ht="10.5" customHeight="1" x14ac:dyDescent="0.2">
      <c r="H16" s="319">
        <v>42747</v>
      </c>
      <c r="I16" s="320">
        <v>0.1588</v>
      </c>
      <c r="J16" s="320">
        <v>0.16900000000000001</v>
      </c>
      <c r="K16" s="320">
        <v>0.16489999999999999</v>
      </c>
      <c r="L16" s="320">
        <v>0.1762</v>
      </c>
      <c r="U16" s="319"/>
      <c r="V16" s="320"/>
      <c r="W16" s="320"/>
      <c r="X16" s="320"/>
      <c r="Y16" s="320"/>
      <c r="Z16" s="321"/>
      <c r="AA16" s="321"/>
      <c r="AB16" s="321"/>
      <c r="AC16" s="321"/>
    </row>
    <row r="17" spans="8:29" ht="10.5" customHeight="1" x14ac:dyDescent="0.2">
      <c r="H17" s="319">
        <v>42748</v>
      </c>
      <c r="I17" s="320">
        <v>0.1585</v>
      </c>
      <c r="J17" s="320">
        <v>0.16869999999999999</v>
      </c>
      <c r="K17" s="320">
        <v>0.16450000000000001</v>
      </c>
      <c r="L17" s="320">
        <v>0.1759</v>
      </c>
      <c r="U17" s="319"/>
      <c r="V17" s="320"/>
      <c r="W17" s="320"/>
      <c r="X17" s="320"/>
      <c r="Y17" s="320"/>
      <c r="Z17" s="321"/>
      <c r="AA17" s="321"/>
      <c r="AB17" s="321"/>
      <c r="AC17" s="321"/>
    </row>
    <row r="18" spans="8:29" ht="10.5" customHeight="1" x14ac:dyDescent="0.2">
      <c r="H18" s="319">
        <v>42751</v>
      </c>
      <c r="I18" s="320">
        <v>0.1583</v>
      </c>
      <c r="J18" s="320">
        <v>0.16839999999999999</v>
      </c>
      <c r="K18" s="320">
        <v>0.16420000000000001</v>
      </c>
      <c r="L18" s="320">
        <v>0.17560000000000001</v>
      </c>
      <c r="U18" s="319"/>
      <c r="V18" s="320"/>
      <c r="W18" s="320"/>
      <c r="X18" s="320"/>
      <c r="Y18" s="320"/>
      <c r="Z18" s="321"/>
      <c r="AA18" s="321"/>
      <c r="AB18" s="321"/>
      <c r="AC18" s="321"/>
    </row>
    <row r="19" spans="8:29" ht="10.5" customHeight="1" x14ac:dyDescent="0.2">
      <c r="H19" s="319">
        <v>42752</v>
      </c>
      <c r="I19" s="320">
        <v>0.158</v>
      </c>
      <c r="J19" s="320">
        <v>0.16819999999999999</v>
      </c>
      <c r="K19" s="320">
        <v>0.16339999999999999</v>
      </c>
      <c r="L19" s="320">
        <v>0.1754</v>
      </c>
      <c r="U19" s="319"/>
      <c r="V19" s="320"/>
      <c r="W19" s="320"/>
      <c r="X19" s="320"/>
      <c r="Y19" s="320"/>
      <c r="Z19" s="321"/>
      <c r="AA19" s="321"/>
      <c r="AB19" s="321"/>
      <c r="AC19" s="321"/>
    </row>
    <row r="20" spans="8:29" ht="10.5" customHeight="1" x14ac:dyDescent="0.2">
      <c r="H20" s="319">
        <v>42753</v>
      </c>
      <c r="I20" s="320">
        <v>0.15859999999999999</v>
      </c>
      <c r="J20" s="320">
        <v>0.16850000000000001</v>
      </c>
      <c r="K20" s="320">
        <v>0.16389999999999999</v>
      </c>
      <c r="L20" s="320">
        <v>0.1757</v>
      </c>
      <c r="U20" s="319"/>
      <c r="V20" s="320"/>
      <c r="W20" s="320"/>
      <c r="X20" s="320"/>
      <c r="Y20" s="320"/>
      <c r="Z20" s="321"/>
      <c r="AA20" s="321"/>
      <c r="AB20" s="321"/>
      <c r="AC20" s="321"/>
    </row>
    <row r="21" spans="8:29" ht="10.5" customHeight="1" x14ac:dyDescent="0.2">
      <c r="H21" s="319">
        <v>42754</v>
      </c>
      <c r="I21" s="320">
        <v>0.15840000000000001</v>
      </c>
      <c r="J21" s="320">
        <v>0.1686</v>
      </c>
      <c r="K21" s="320">
        <v>0.16439999999999999</v>
      </c>
      <c r="L21" s="320">
        <v>0.1757</v>
      </c>
      <c r="U21" s="319"/>
      <c r="V21" s="320"/>
      <c r="W21" s="320"/>
      <c r="X21" s="320"/>
      <c r="Y21" s="320"/>
      <c r="Z21" s="321"/>
      <c r="AA21" s="321"/>
      <c r="AB21" s="321"/>
      <c r="AC21" s="321"/>
    </row>
    <row r="22" spans="8:29" ht="10.5" customHeight="1" x14ac:dyDescent="0.2">
      <c r="H22" s="319">
        <v>42755</v>
      </c>
      <c r="I22" s="320">
        <v>0.1583</v>
      </c>
      <c r="J22" s="320">
        <v>0.1686</v>
      </c>
      <c r="K22" s="320">
        <v>0.16450000000000001</v>
      </c>
      <c r="L22" s="320">
        <v>0.17560000000000001</v>
      </c>
      <c r="U22" s="319"/>
      <c r="V22" s="320"/>
      <c r="W22" s="320"/>
      <c r="X22" s="320"/>
      <c r="Y22" s="320"/>
      <c r="Z22" s="321"/>
      <c r="AA22" s="321"/>
      <c r="AB22" s="321"/>
      <c r="AC22" s="321"/>
    </row>
    <row r="23" spans="8:29" ht="10.5" customHeight="1" x14ac:dyDescent="0.2">
      <c r="H23" s="319">
        <v>42758</v>
      </c>
      <c r="I23" s="320">
        <v>0.1583</v>
      </c>
      <c r="J23" s="320">
        <v>0.1686</v>
      </c>
      <c r="K23" s="320">
        <v>0.16420000000000001</v>
      </c>
      <c r="L23" s="320">
        <v>0.17560000000000001</v>
      </c>
      <c r="U23" s="319"/>
      <c r="V23" s="320"/>
      <c r="W23" s="320"/>
      <c r="X23" s="320"/>
      <c r="Y23" s="320"/>
      <c r="Z23" s="321"/>
      <c r="AA23" s="321"/>
      <c r="AB23" s="321"/>
      <c r="AC23" s="321"/>
    </row>
    <row r="24" spans="8:29" ht="10.5" customHeight="1" x14ac:dyDescent="0.2">
      <c r="H24" s="319">
        <v>42759</v>
      </c>
      <c r="I24" s="320">
        <v>0.1583</v>
      </c>
      <c r="J24" s="320">
        <v>0.16869999999999999</v>
      </c>
      <c r="K24" s="320">
        <v>0.16470000000000001</v>
      </c>
      <c r="L24" s="320">
        <v>0.17560000000000001</v>
      </c>
      <c r="U24" s="319"/>
      <c r="V24" s="320"/>
      <c r="W24" s="320"/>
      <c r="X24" s="320"/>
      <c r="Y24" s="320"/>
      <c r="Z24" s="321"/>
      <c r="AA24" s="321"/>
      <c r="AB24" s="321"/>
      <c r="AC24" s="321"/>
    </row>
    <row r="25" spans="8:29" ht="10.5" customHeight="1" x14ac:dyDescent="0.2">
      <c r="H25" s="319">
        <v>42760</v>
      </c>
      <c r="I25" s="320">
        <v>0.15820000000000001</v>
      </c>
      <c r="J25" s="320">
        <v>0.16869999999999999</v>
      </c>
      <c r="K25" s="320">
        <v>0.16470000000000001</v>
      </c>
      <c r="L25" s="320">
        <v>0.17560000000000001</v>
      </c>
      <c r="U25" s="319"/>
      <c r="V25" s="320"/>
      <c r="W25" s="320"/>
      <c r="X25" s="320"/>
      <c r="Y25" s="320"/>
      <c r="Z25" s="321"/>
      <c r="AA25" s="321"/>
      <c r="AB25" s="321"/>
      <c r="AC25" s="321"/>
    </row>
    <row r="26" spans="8:29" ht="10.5" customHeight="1" x14ac:dyDescent="0.2">
      <c r="H26" s="319">
        <v>42761</v>
      </c>
      <c r="I26" s="320">
        <v>0.15820000000000001</v>
      </c>
      <c r="J26" s="320">
        <v>0.16869999999999999</v>
      </c>
      <c r="K26" s="320">
        <v>0.16470000000000001</v>
      </c>
      <c r="L26" s="320">
        <v>0.17560000000000001</v>
      </c>
      <c r="U26" s="319"/>
      <c r="V26" s="320"/>
      <c r="W26" s="320"/>
      <c r="X26" s="320"/>
      <c r="Y26" s="320"/>
      <c r="Z26" s="321"/>
      <c r="AA26" s="321"/>
      <c r="AB26" s="321"/>
      <c r="AC26" s="321"/>
    </row>
    <row r="27" spans="8:29" ht="10.5" customHeight="1" x14ac:dyDescent="0.2">
      <c r="H27" s="319">
        <v>42762</v>
      </c>
      <c r="I27" s="320">
        <v>0.1583</v>
      </c>
      <c r="J27" s="320">
        <v>0.16869999999999999</v>
      </c>
      <c r="K27" s="320">
        <v>0.1648</v>
      </c>
      <c r="L27" s="320">
        <v>0.1757</v>
      </c>
      <c r="U27" s="319"/>
      <c r="V27" s="320"/>
      <c r="W27" s="320"/>
      <c r="X27" s="320"/>
      <c r="Y27" s="320"/>
      <c r="Z27" s="321"/>
      <c r="AA27" s="321"/>
      <c r="AB27" s="321"/>
      <c r="AC27" s="321"/>
    </row>
    <row r="28" spans="8:29" ht="10.5" customHeight="1" x14ac:dyDescent="0.2">
      <c r="H28" s="319">
        <v>42765</v>
      </c>
      <c r="I28" s="320">
        <v>0.1583</v>
      </c>
      <c r="J28" s="320">
        <v>0.16880000000000001</v>
      </c>
      <c r="K28" s="320">
        <v>0.16520000000000001</v>
      </c>
      <c r="L28" s="320">
        <v>0.17580000000000001</v>
      </c>
      <c r="U28" s="319"/>
      <c r="V28" s="320"/>
      <c r="W28" s="320"/>
      <c r="X28" s="320"/>
      <c r="Y28" s="320"/>
      <c r="Z28" s="321"/>
      <c r="AA28" s="321"/>
      <c r="AB28" s="321"/>
      <c r="AC28" s="321"/>
    </row>
    <row r="29" spans="8:29" ht="10.5" customHeight="1" x14ac:dyDescent="0.2">
      <c r="H29" s="319">
        <v>42766</v>
      </c>
      <c r="I29" s="320">
        <v>0.1583</v>
      </c>
      <c r="J29" s="320">
        <v>0.16880000000000001</v>
      </c>
      <c r="K29" s="320">
        <v>0.16539999999999999</v>
      </c>
      <c r="L29" s="320">
        <v>0.1759</v>
      </c>
      <c r="U29" s="319"/>
      <c r="V29" s="320"/>
      <c r="W29" s="320"/>
      <c r="X29" s="320"/>
      <c r="Y29" s="320"/>
      <c r="Z29" s="321"/>
      <c r="AA29" s="321"/>
      <c r="AB29" s="321"/>
      <c r="AC29" s="321"/>
    </row>
    <row r="30" spans="8:29" ht="10.5" customHeight="1" x14ac:dyDescent="0.2">
      <c r="H30" s="319">
        <v>42767</v>
      </c>
      <c r="I30" s="320">
        <v>0.15809999999999999</v>
      </c>
      <c r="J30" s="320">
        <v>0.1686</v>
      </c>
      <c r="K30" s="320">
        <v>0.1653</v>
      </c>
      <c r="L30" s="320">
        <v>0.17560000000000001</v>
      </c>
      <c r="U30" s="319"/>
      <c r="V30" s="320"/>
      <c r="W30" s="320"/>
      <c r="X30" s="320"/>
      <c r="Y30" s="320"/>
      <c r="Z30" s="321"/>
      <c r="AA30" s="321"/>
      <c r="AB30" s="321"/>
      <c r="AC30" s="321"/>
    </row>
    <row r="31" spans="8:29" ht="10.5" customHeight="1" x14ac:dyDescent="0.2">
      <c r="H31" s="319">
        <v>42768</v>
      </c>
      <c r="I31" s="320">
        <v>0.158</v>
      </c>
      <c r="J31" s="320">
        <v>0.16830000000000001</v>
      </c>
      <c r="K31" s="320">
        <v>0.16489999999999999</v>
      </c>
      <c r="L31" s="320">
        <v>0.17530000000000001</v>
      </c>
      <c r="U31" s="319"/>
      <c r="V31" s="320"/>
      <c r="W31" s="320"/>
      <c r="X31" s="320"/>
      <c r="Y31" s="320"/>
      <c r="Z31" s="321"/>
      <c r="AA31" s="321"/>
      <c r="AB31" s="321"/>
      <c r="AC31" s="321"/>
    </row>
    <row r="32" spans="8:29" ht="10.5" customHeight="1" x14ac:dyDescent="0.2">
      <c r="H32" s="319">
        <v>42769</v>
      </c>
      <c r="I32" s="320">
        <v>0.15759999999999999</v>
      </c>
      <c r="J32" s="320">
        <v>0.16800000000000001</v>
      </c>
      <c r="K32" s="320">
        <v>0.16470000000000001</v>
      </c>
      <c r="L32" s="320">
        <v>0.17499999999999999</v>
      </c>
      <c r="U32" s="319"/>
      <c r="V32" s="320"/>
      <c r="W32" s="320"/>
      <c r="X32" s="320"/>
      <c r="Y32" s="320"/>
      <c r="Z32" s="321"/>
      <c r="AA32" s="321"/>
      <c r="AB32" s="321"/>
      <c r="AC32" s="321"/>
    </row>
    <row r="33" spans="8:29" ht="10.5" customHeight="1" x14ac:dyDescent="0.2">
      <c r="H33" s="319">
        <v>42772</v>
      </c>
      <c r="I33" s="320">
        <v>0.15720000000000001</v>
      </c>
      <c r="J33" s="320">
        <v>0.1678</v>
      </c>
      <c r="K33" s="320">
        <v>0.16450000000000001</v>
      </c>
      <c r="L33" s="320">
        <v>0.17469999999999999</v>
      </c>
      <c r="U33" s="319"/>
      <c r="V33" s="320"/>
      <c r="W33" s="320"/>
      <c r="X33" s="320"/>
      <c r="Y33" s="320"/>
      <c r="Z33" s="321"/>
      <c r="AA33" s="321"/>
      <c r="AB33" s="321"/>
      <c r="AC33" s="321"/>
    </row>
    <row r="34" spans="8:29" ht="10.5" customHeight="1" x14ac:dyDescent="0.2">
      <c r="H34" s="319">
        <v>42773</v>
      </c>
      <c r="I34" s="320">
        <v>0.15690000000000001</v>
      </c>
      <c r="J34" s="320">
        <v>0.16750000000000001</v>
      </c>
      <c r="K34" s="320">
        <v>0.1643</v>
      </c>
      <c r="L34" s="320">
        <v>0.1744</v>
      </c>
      <c r="U34" s="319"/>
      <c r="V34" s="320"/>
      <c r="W34" s="320"/>
      <c r="X34" s="320"/>
      <c r="Y34" s="320"/>
      <c r="Z34" s="321"/>
      <c r="AA34" s="321"/>
      <c r="AB34" s="321"/>
      <c r="AC34" s="321"/>
    </row>
    <row r="35" spans="8:29" ht="10.5" customHeight="1" x14ac:dyDescent="0.2">
      <c r="H35" s="319">
        <v>42774</v>
      </c>
      <c r="I35" s="320">
        <v>0.15679999999999999</v>
      </c>
      <c r="J35" s="320">
        <v>0.16739999999999999</v>
      </c>
      <c r="K35" s="320">
        <v>0.16420000000000001</v>
      </c>
      <c r="L35" s="320">
        <v>0.17430000000000001</v>
      </c>
      <c r="U35" s="319"/>
      <c r="V35" s="320"/>
      <c r="W35" s="320"/>
      <c r="X35" s="320"/>
      <c r="Y35" s="320"/>
      <c r="Z35" s="321"/>
      <c r="AA35" s="321"/>
      <c r="AB35" s="321"/>
      <c r="AC35" s="321"/>
    </row>
    <row r="36" spans="8:29" ht="10.5" customHeight="1" x14ac:dyDescent="0.2">
      <c r="H36" s="319">
        <v>42775</v>
      </c>
      <c r="I36" s="320">
        <v>0.15659999999999999</v>
      </c>
      <c r="J36" s="320">
        <v>0.16750000000000001</v>
      </c>
      <c r="K36" s="320">
        <v>0.16450000000000001</v>
      </c>
      <c r="L36" s="320">
        <v>0.17419999999999999</v>
      </c>
      <c r="U36" s="319"/>
      <c r="V36" s="320"/>
      <c r="W36" s="320"/>
      <c r="X36" s="320"/>
      <c r="Y36" s="320"/>
      <c r="Z36" s="321"/>
      <c r="AA36" s="321"/>
      <c r="AB36" s="321"/>
      <c r="AC36" s="321"/>
    </row>
    <row r="37" spans="8:29" ht="10.5" customHeight="1" x14ac:dyDescent="0.2">
      <c r="H37" s="319">
        <v>42776</v>
      </c>
      <c r="I37" s="320">
        <v>0.15659999999999999</v>
      </c>
      <c r="J37" s="320">
        <v>0.16750000000000001</v>
      </c>
      <c r="K37" s="320">
        <v>0.16439999999999999</v>
      </c>
      <c r="L37" s="320">
        <v>0.1741</v>
      </c>
      <c r="U37" s="319"/>
      <c r="V37" s="320"/>
      <c r="W37" s="320"/>
      <c r="X37" s="320"/>
      <c r="Y37" s="320"/>
      <c r="Z37" s="321"/>
      <c r="AA37" s="321"/>
      <c r="AB37" s="321"/>
      <c r="AC37" s="321"/>
    </row>
    <row r="38" spans="8:29" ht="10.5" customHeight="1" x14ac:dyDescent="0.2">
      <c r="H38" s="319">
        <v>42779</v>
      </c>
      <c r="I38" s="320">
        <v>0.1565</v>
      </c>
      <c r="J38" s="320">
        <v>0.16739999999999999</v>
      </c>
      <c r="K38" s="320">
        <v>0.16439999999999999</v>
      </c>
      <c r="L38" s="320">
        <v>0.17380000000000001</v>
      </c>
      <c r="U38" s="319"/>
      <c r="V38" s="320"/>
      <c r="W38" s="320"/>
      <c r="X38" s="320"/>
      <c r="Y38" s="320"/>
      <c r="Z38" s="321"/>
      <c r="AA38" s="321"/>
      <c r="AB38" s="321"/>
      <c r="AC38" s="321"/>
    </row>
    <row r="39" spans="8:29" ht="10.5" customHeight="1" x14ac:dyDescent="0.2">
      <c r="H39" s="319">
        <v>42780</v>
      </c>
      <c r="I39" s="320">
        <v>0.15640000000000001</v>
      </c>
      <c r="J39" s="320">
        <v>0.16739999999999999</v>
      </c>
      <c r="K39" s="320">
        <v>0.1643</v>
      </c>
      <c r="L39" s="320">
        <v>0.17349999999999999</v>
      </c>
      <c r="U39" s="319"/>
      <c r="V39" s="320"/>
      <c r="W39" s="320"/>
      <c r="X39" s="320"/>
      <c r="Y39" s="320"/>
      <c r="Z39" s="321"/>
      <c r="AA39" s="321"/>
      <c r="AB39" s="321"/>
      <c r="AC39" s="321"/>
    </row>
    <row r="40" spans="8:29" ht="10.5" customHeight="1" x14ac:dyDescent="0.2">
      <c r="H40" s="319">
        <v>42781</v>
      </c>
      <c r="I40" s="320">
        <v>0.15640000000000001</v>
      </c>
      <c r="J40" s="320">
        <v>0.16739999999999999</v>
      </c>
      <c r="K40" s="320">
        <v>0.1643</v>
      </c>
      <c r="L40" s="320">
        <v>0.1734</v>
      </c>
      <c r="U40" s="319"/>
      <c r="V40" s="320"/>
      <c r="W40" s="320"/>
      <c r="X40" s="320"/>
      <c r="Y40" s="320"/>
      <c r="Z40" s="321"/>
      <c r="AA40" s="321"/>
      <c r="AB40" s="321"/>
      <c r="AC40" s="321"/>
    </row>
    <row r="41" spans="8:29" ht="10.5" customHeight="1" x14ac:dyDescent="0.2">
      <c r="H41" s="319">
        <v>42782</v>
      </c>
      <c r="I41" s="320">
        <v>0.15629999999999999</v>
      </c>
      <c r="J41" s="320">
        <v>0.1673</v>
      </c>
      <c r="K41" s="320">
        <v>0.16420000000000001</v>
      </c>
      <c r="L41" s="320">
        <v>0.1731</v>
      </c>
      <c r="U41" s="319"/>
      <c r="V41" s="320"/>
      <c r="W41" s="320"/>
      <c r="X41" s="320"/>
      <c r="Y41" s="320"/>
      <c r="Z41" s="321"/>
      <c r="AA41" s="321"/>
      <c r="AB41" s="321"/>
      <c r="AC41" s="321"/>
    </row>
    <row r="42" spans="8:29" ht="10.5" customHeight="1" x14ac:dyDescent="0.2">
      <c r="H42" s="319">
        <v>42783</v>
      </c>
      <c r="I42" s="320">
        <v>0.15620000000000001</v>
      </c>
      <c r="J42" s="320">
        <v>0.16719999999999999</v>
      </c>
      <c r="K42" s="320">
        <v>0.1641</v>
      </c>
      <c r="L42" s="320">
        <v>0.1729</v>
      </c>
      <c r="U42" s="319"/>
      <c r="V42" s="320"/>
      <c r="W42" s="320"/>
      <c r="X42" s="320"/>
      <c r="Y42" s="320"/>
      <c r="Z42" s="321"/>
      <c r="AA42" s="321"/>
      <c r="AB42" s="321"/>
      <c r="AC42" s="321"/>
    </row>
    <row r="43" spans="8:29" ht="10.5" customHeight="1" x14ac:dyDescent="0.2">
      <c r="H43" s="319">
        <v>42783</v>
      </c>
      <c r="I43" s="320">
        <v>0.15620000000000001</v>
      </c>
      <c r="J43" s="320">
        <v>0.16719999999999999</v>
      </c>
      <c r="K43" s="320">
        <v>0.1641</v>
      </c>
      <c r="L43" s="320">
        <v>0.1729</v>
      </c>
      <c r="U43" s="319"/>
      <c r="V43" s="320"/>
      <c r="W43" s="320"/>
      <c r="X43" s="320"/>
      <c r="Y43" s="320"/>
      <c r="Z43" s="321"/>
      <c r="AA43" s="321"/>
      <c r="AB43" s="321"/>
      <c r="AC43" s="321"/>
    </row>
    <row r="44" spans="8:29" ht="10.5" customHeight="1" x14ac:dyDescent="0.2">
      <c r="H44" s="319">
        <v>42786</v>
      </c>
      <c r="I44" s="320">
        <v>0.15590000000000001</v>
      </c>
      <c r="J44" s="320">
        <v>0.16689999999999999</v>
      </c>
      <c r="K44" s="320">
        <v>0.16389999999999999</v>
      </c>
      <c r="L44" s="320">
        <v>0.1724</v>
      </c>
      <c r="U44" s="319"/>
      <c r="V44" s="320"/>
      <c r="W44" s="320"/>
      <c r="X44" s="320"/>
      <c r="Y44" s="320"/>
      <c r="Z44" s="321"/>
      <c r="AA44" s="321"/>
      <c r="AB44" s="321"/>
      <c r="AC44" s="321"/>
    </row>
    <row r="45" spans="8:29" ht="10.5" customHeight="1" x14ac:dyDescent="0.2">
      <c r="H45" s="319">
        <v>42787</v>
      </c>
      <c r="I45" s="320">
        <v>0.15659999999999999</v>
      </c>
      <c r="J45" s="320">
        <v>0.16750000000000001</v>
      </c>
      <c r="K45" s="320">
        <v>0.1641</v>
      </c>
      <c r="L45" s="320">
        <v>0.17299999999999999</v>
      </c>
      <c r="U45" s="319"/>
      <c r="V45" s="320"/>
      <c r="W45" s="320"/>
      <c r="X45" s="320"/>
      <c r="Y45" s="320"/>
      <c r="Z45" s="321"/>
      <c r="AA45" s="321"/>
      <c r="AB45" s="321"/>
      <c r="AC45" s="321"/>
    </row>
    <row r="46" spans="8:29" ht="10.5" customHeight="1" x14ac:dyDescent="0.2">
      <c r="H46" s="319">
        <v>42788</v>
      </c>
      <c r="I46" s="320">
        <v>0.15709999999999999</v>
      </c>
      <c r="J46" s="320">
        <v>0.1678</v>
      </c>
      <c r="K46" s="320">
        <v>0.16370000000000001</v>
      </c>
      <c r="L46" s="320">
        <v>0.1734</v>
      </c>
      <c r="U46" s="319"/>
      <c r="V46" s="320"/>
      <c r="W46" s="320"/>
      <c r="X46" s="320"/>
      <c r="Y46" s="320"/>
      <c r="Z46" s="321"/>
      <c r="AA46" s="321"/>
      <c r="AB46" s="321"/>
      <c r="AC46" s="321"/>
    </row>
    <row r="47" spans="8:29" ht="10.5" customHeight="1" x14ac:dyDescent="0.2">
      <c r="H47" s="319">
        <v>42789</v>
      </c>
      <c r="I47" s="320">
        <v>0.15740000000000001</v>
      </c>
      <c r="J47" s="320">
        <v>0.1681</v>
      </c>
      <c r="K47" s="320">
        <v>0.16370000000000001</v>
      </c>
      <c r="L47" s="320">
        <v>0.17380000000000001</v>
      </c>
      <c r="U47" s="319"/>
      <c r="V47" s="320"/>
      <c r="W47" s="320"/>
      <c r="X47" s="320"/>
      <c r="Y47" s="320"/>
      <c r="Z47" s="321"/>
      <c r="AA47" s="321"/>
      <c r="AB47" s="321"/>
      <c r="AC47" s="321"/>
    </row>
    <row r="48" spans="8:29" ht="10.5" customHeight="1" x14ac:dyDescent="0.2">
      <c r="H48" s="319">
        <v>42790</v>
      </c>
      <c r="I48" s="320">
        <v>0.157</v>
      </c>
      <c r="J48" s="320">
        <v>0.1678</v>
      </c>
      <c r="K48" s="320">
        <v>0.1636</v>
      </c>
      <c r="L48" s="320">
        <v>0.17349999999999999</v>
      </c>
      <c r="U48" s="319"/>
      <c r="V48" s="320"/>
      <c r="W48" s="320"/>
      <c r="X48" s="320"/>
      <c r="Y48" s="320"/>
      <c r="Z48" s="321"/>
      <c r="AA48" s="321"/>
      <c r="AB48" s="321"/>
      <c r="AC48" s="321"/>
    </row>
    <row r="49" spans="8:29" ht="10.5" customHeight="1" x14ac:dyDescent="0.2">
      <c r="H49" s="319">
        <v>42793</v>
      </c>
      <c r="I49" s="320">
        <v>0.1575</v>
      </c>
      <c r="J49" s="320">
        <v>0.16830000000000001</v>
      </c>
      <c r="K49" s="320">
        <v>0.16350000000000001</v>
      </c>
      <c r="L49" s="320">
        <v>0.1741</v>
      </c>
      <c r="U49" s="319"/>
      <c r="V49" s="320"/>
      <c r="W49" s="320"/>
      <c r="X49" s="320"/>
      <c r="Y49" s="320"/>
      <c r="Z49" s="321"/>
      <c r="AA49" s="321"/>
      <c r="AB49" s="321"/>
      <c r="AC49" s="321"/>
    </row>
    <row r="50" spans="8:29" ht="10.5" customHeight="1" x14ac:dyDescent="0.2">
      <c r="H50" s="319">
        <v>42794</v>
      </c>
      <c r="I50" s="320">
        <v>0.1575</v>
      </c>
      <c r="J50" s="320">
        <v>0.16830000000000001</v>
      </c>
      <c r="K50" s="320">
        <v>0.16309999999999999</v>
      </c>
      <c r="L50" s="320">
        <v>0.1741</v>
      </c>
      <c r="U50" s="319"/>
      <c r="V50" s="320"/>
      <c r="W50" s="320"/>
      <c r="X50" s="320"/>
      <c r="Y50" s="320"/>
      <c r="Z50" s="321"/>
      <c r="AA50" s="321"/>
      <c r="AB50" s="321"/>
      <c r="AC50" s="321"/>
    </row>
    <row r="51" spans="8:29" ht="10.5" customHeight="1" x14ac:dyDescent="0.2">
      <c r="H51" s="319">
        <v>42795</v>
      </c>
      <c r="I51" s="320">
        <v>0.1565</v>
      </c>
      <c r="J51" s="320">
        <v>0.16739999999999999</v>
      </c>
      <c r="K51" s="320">
        <v>0.16320000000000001</v>
      </c>
      <c r="L51" s="320">
        <v>0.1731</v>
      </c>
      <c r="U51" s="319"/>
      <c r="V51" s="320"/>
      <c r="W51" s="320"/>
      <c r="X51" s="320"/>
      <c r="Y51" s="320"/>
      <c r="Z51" s="321"/>
      <c r="AA51" s="321"/>
      <c r="AB51" s="321"/>
      <c r="AC51" s="321"/>
    </row>
    <row r="52" spans="8:29" ht="10.5" customHeight="1" x14ac:dyDescent="0.2">
      <c r="H52" s="319">
        <v>42796</v>
      </c>
      <c r="I52" s="320">
        <v>0.15570000000000001</v>
      </c>
      <c r="J52" s="320">
        <v>0.16650000000000001</v>
      </c>
      <c r="K52" s="320">
        <v>0.16289999999999999</v>
      </c>
      <c r="L52" s="320">
        <v>0.1721</v>
      </c>
      <c r="U52" s="319"/>
      <c r="V52" s="320"/>
      <c r="W52" s="320"/>
      <c r="X52" s="320"/>
      <c r="Y52" s="320"/>
      <c r="Z52" s="321"/>
      <c r="AA52" s="321"/>
      <c r="AB52" s="321"/>
      <c r="AC52" s="321"/>
    </row>
    <row r="53" spans="8:29" ht="10.5" customHeight="1" x14ac:dyDescent="0.2">
      <c r="H53" s="319">
        <v>42797</v>
      </c>
      <c r="I53" s="320">
        <v>0.1555</v>
      </c>
      <c r="J53" s="320">
        <v>0.1661</v>
      </c>
      <c r="K53" s="320">
        <v>0.16239999999999999</v>
      </c>
      <c r="L53" s="320">
        <v>0.17169999999999999</v>
      </c>
      <c r="U53" s="319"/>
      <c r="V53" s="320"/>
      <c r="W53" s="320"/>
      <c r="X53" s="320"/>
      <c r="Y53" s="320"/>
      <c r="Z53" s="321"/>
      <c r="AA53" s="321"/>
      <c r="AB53" s="321"/>
      <c r="AC53" s="321"/>
    </row>
    <row r="54" spans="8:29" ht="10.5" customHeight="1" x14ac:dyDescent="0.2">
      <c r="H54" s="319">
        <v>42800</v>
      </c>
      <c r="I54" s="320">
        <v>0.15440000000000001</v>
      </c>
      <c r="J54" s="320">
        <v>0.16489999999999999</v>
      </c>
      <c r="K54" s="320">
        <v>0.1615</v>
      </c>
      <c r="L54" s="320">
        <v>0.17050000000000001</v>
      </c>
      <c r="U54" s="319"/>
      <c r="V54" s="320"/>
      <c r="W54" s="320"/>
      <c r="X54" s="320"/>
      <c r="Y54" s="320"/>
      <c r="Z54" s="321"/>
      <c r="AA54" s="321"/>
      <c r="AB54" s="321"/>
      <c r="AC54" s="321"/>
    </row>
    <row r="55" spans="8:29" ht="10.5" customHeight="1" x14ac:dyDescent="0.2">
      <c r="H55" s="319">
        <v>42801</v>
      </c>
      <c r="I55" s="320">
        <v>0.15359999999999999</v>
      </c>
      <c r="J55" s="320">
        <v>0.1643</v>
      </c>
      <c r="K55" s="320">
        <v>0.16120000000000001</v>
      </c>
      <c r="L55" s="320">
        <v>0.16980000000000001</v>
      </c>
      <c r="U55" s="319"/>
      <c r="V55" s="320"/>
      <c r="W55" s="320"/>
      <c r="X55" s="320"/>
      <c r="Y55" s="320"/>
      <c r="Z55" s="321"/>
      <c r="AA55" s="321"/>
      <c r="AB55" s="321"/>
      <c r="AC55" s="321"/>
    </row>
    <row r="56" spans="8:29" ht="10.5" customHeight="1" x14ac:dyDescent="0.2">
      <c r="H56" s="319">
        <v>42803</v>
      </c>
      <c r="I56" s="320">
        <v>0.1535</v>
      </c>
      <c r="J56" s="320">
        <v>0.1641</v>
      </c>
      <c r="K56" s="320">
        <v>0.16089999999999999</v>
      </c>
      <c r="L56" s="320">
        <v>0.1696</v>
      </c>
      <c r="U56" s="319"/>
      <c r="V56" s="320"/>
      <c r="W56" s="320"/>
      <c r="X56" s="320"/>
      <c r="Y56" s="320"/>
      <c r="Z56" s="321"/>
      <c r="AA56" s="321"/>
      <c r="AB56" s="321"/>
      <c r="AC56" s="321"/>
    </row>
    <row r="57" spans="8:29" ht="10.5" customHeight="1" x14ac:dyDescent="0.2">
      <c r="H57" s="319">
        <v>42804</v>
      </c>
      <c r="I57" s="320">
        <v>0.1535</v>
      </c>
      <c r="J57" s="320">
        <v>0.16400000000000001</v>
      </c>
      <c r="K57" s="320">
        <v>0.16070000000000001</v>
      </c>
      <c r="L57" s="320">
        <v>0.16950000000000001</v>
      </c>
      <c r="U57" s="319"/>
      <c r="V57" s="320"/>
      <c r="W57" s="320"/>
      <c r="X57" s="320"/>
      <c r="Y57" s="320"/>
      <c r="Z57" s="321"/>
      <c r="AA57" s="321"/>
      <c r="AB57" s="321"/>
      <c r="AC57" s="321"/>
    </row>
    <row r="58" spans="8:29" ht="10.5" customHeight="1" x14ac:dyDescent="0.2">
      <c r="H58" s="319">
        <v>42807</v>
      </c>
      <c r="I58" s="320">
        <v>0.1535</v>
      </c>
      <c r="J58" s="320">
        <v>0.16400000000000001</v>
      </c>
      <c r="K58" s="320">
        <v>0.16070000000000001</v>
      </c>
      <c r="L58" s="320">
        <v>0.1696</v>
      </c>
      <c r="U58" s="319"/>
      <c r="V58" s="320"/>
      <c r="W58" s="320"/>
      <c r="X58" s="320"/>
      <c r="Y58" s="320"/>
      <c r="Z58" s="321"/>
      <c r="AA58" s="321"/>
      <c r="AB58" s="321"/>
      <c r="AC58" s="321"/>
    </row>
    <row r="59" spans="8:29" ht="10.5" customHeight="1" x14ac:dyDescent="0.2">
      <c r="H59" s="319">
        <v>42808</v>
      </c>
      <c r="I59" s="320">
        <v>0.1537</v>
      </c>
      <c r="J59" s="320">
        <v>0.1641</v>
      </c>
      <c r="K59" s="320">
        <v>0.16120000000000001</v>
      </c>
      <c r="L59" s="320">
        <v>0.16969999999999999</v>
      </c>
      <c r="U59" s="319"/>
      <c r="V59" s="320"/>
      <c r="W59" s="320"/>
      <c r="X59" s="320"/>
      <c r="Y59" s="320"/>
      <c r="Z59" s="321"/>
      <c r="AA59" s="321"/>
      <c r="AB59" s="321"/>
      <c r="AC59" s="321"/>
    </row>
    <row r="60" spans="8:29" ht="10.5" customHeight="1" x14ac:dyDescent="0.2">
      <c r="H60" s="319">
        <v>42809</v>
      </c>
      <c r="I60" s="320">
        <v>0.15290000000000001</v>
      </c>
      <c r="J60" s="320">
        <v>0.16350000000000001</v>
      </c>
      <c r="K60" s="320">
        <v>0.16120000000000001</v>
      </c>
      <c r="L60" s="320">
        <v>0.16900000000000001</v>
      </c>
      <c r="U60" s="319"/>
      <c r="V60" s="320"/>
      <c r="W60" s="320"/>
      <c r="X60" s="320"/>
      <c r="Y60" s="320"/>
      <c r="Z60" s="321"/>
      <c r="AA60" s="321"/>
      <c r="AB60" s="321"/>
      <c r="AC60" s="321"/>
    </row>
    <row r="61" spans="8:29" ht="10.5" customHeight="1" x14ac:dyDescent="0.2">
      <c r="H61" s="319">
        <v>42810</v>
      </c>
      <c r="I61" s="320">
        <v>0.15279999999999999</v>
      </c>
      <c r="J61" s="320">
        <v>0.1633</v>
      </c>
      <c r="K61" s="320">
        <v>0.16120000000000001</v>
      </c>
      <c r="L61" s="320">
        <v>0.16880000000000001</v>
      </c>
      <c r="U61" s="319"/>
      <c r="V61" s="320"/>
      <c r="W61" s="320"/>
      <c r="X61" s="320"/>
      <c r="Y61" s="320"/>
      <c r="Z61" s="321"/>
      <c r="AA61" s="321"/>
      <c r="AB61" s="321"/>
      <c r="AC61" s="321"/>
    </row>
    <row r="62" spans="8:29" ht="10.5" customHeight="1" x14ac:dyDescent="0.2">
      <c r="H62" s="319">
        <v>42811</v>
      </c>
      <c r="I62" s="320">
        <v>0.15260000000000001</v>
      </c>
      <c r="J62" s="320">
        <v>0.16300000000000001</v>
      </c>
      <c r="K62" s="320">
        <v>0.16089999999999999</v>
      </c>
      <c r="L62" s="320">
        <v>0.16850000000000001</v>
      </c>
      <c r="U62" s="319"/>
      <c r="V62" s="320"/>
      <c r="W62" s="320"/>
      <c r="X62" s="320"/>
      <c r="Y62" s="320"/>
      <c r="Z62" s="321"/>
      <c r="AA62" s="321"/>
      <c r="AB62" s="321"/>
      <c r="AC62" s="321"/>
    </row>
    <row r="63" spans="8:29" ht="10.5" customHeight="1" x14ac:dyDescent="0.2">
      <c r="H63" s="319">
        <v>42814</v>
      </c>
      <c r="I63" s="320">
        <v>0.15229999999999999</v>
      </c>
      <c r="J63" s="320">
        <v>0.16259999999999999</v>
      </c>
      <c r="K63" s="320">
        <v>0.16059999999999999</v>
      </c>
      <c r="L63" s="320">
        <v>0.16800000000000001</v>
      </c>
      <c r="U63" s="319"/>
      <c r="V63" s="320"/>
      <c r="W63" s="320"/>
      <c r="X63" s="320"/>
      <c r="Y63" s="320"/>
      <c r="Z63" s="321"/>
      <c r="AA63" s="321"/>
      <c r="AB63" s="321"/>
      <c r="AC63" s="321"/>
    </row>
    <row r="64" spans="8:29" ht="10.5" customHeight="1" x14ac:dyDescent="0.2">
      <c r="H64" s="319">
        <v>42815</v>
      </c>
      <c r="I64" s="320">
        <v>0.15190000000000001</v>
      </c>
      <c r="J64" s="320">
        <v>0.1618</v>
      </c>
      <c r="K64" s="320">
        <v>0.1595</v>
      </c>
      <c r="L64" s="320">
        <v>0.16700000000000001</v>
      </c>
      <c r="U64" s="319"/>
      <c r="V64" s="320"/>
      <c r="W64" s="320"/>
      <c r="X64" s="320"/>
      <c r="Y64" s="320"/>
      <c r="Z64" s="321"/>
      <c r="AA64" s="321"/>
      <c r="AB64" s="321"/>
      <c r="AC64" s="321"/>
    </row>
    <row r="65" spans="8:29" ht="10.5" customHeight="1" x14ac:dyDescent="0.2">
      <c r="H65" s="319">
        <v>42816</v>
      </c>
      <c r="I65" s="320">
        <v>0.15129999999999999</v>
      </c>
      <c r="J65" s="320">
        <v>0.161</v>
      </c>
      <c r="K65" s="320">
        <v>0.1583</v>
      </c>
      <c r="L65" s="320">
        <v>0.16600000000000001</v>
      </c>
      <c r="U65" s="319"/>
      <c r="V65" s="320"/>
      <c r="W65" s="320"/>
      <c r="X65" s="320"/>
      <c r="Y65" s="320"/>
      <c r="Z65" s="321"/>
      <c r="AA65" s="321"/>
      <c r="AB65" s="321"/>
      <c r="AC65" s="321"/>
    </row>
    <row r="66" spans="8:29" ht="10.5" customHeight="1" x14ac:dyDescent="0.2">
      <c r="H66" s="319">
        <v>42817</v>
      </c>
      <c r="I66" s="320">
        <v>0.15079999999999999</v>
      </c>
      <c r="J66" s="320">
        <v>0.16</v>
      </c>
      <c r="K66" s="320">
        <v>0.15659999999999999</v>
      </c>
      <c r="L66" s="320">
        <v>0.16489999999999999</v>
      </c>
      <c r="U66" s="319"/>
      <c r="V66" s="320"/>
      <c r="W66" s="320"/>
      <c r="X66" s="320"/>
      <c r="Y66" s="320"/>
      <c r="Z66" s="321"/>
      <c r="AA66" s="321"/>
      <c r="AB66" s="321"/>
      <c r="AC66" s="321"/>
    </row>
    <row r="67" spans="8:29" ht="10.5" customHeight="1" x14ac:dyDescent="0.2">
      <c r="H67" s="319">
        <v>42818</v>
      </c>
      <c r="I67" s="320">
        <v>0.15040000000000001</v>
      </c>
      <c r="J67" s="320">
        <v>0.1593</v>
      </c>
      <c r="K67" s="320">
        <v>0.15570000000000001</v>
      </c>
      <c r="L67" s="320">
        <v>0.1641</v>
      </c>
      <c r="U67" s="319"/>
      <c r="V67" s="320"/>
      <c r="W67" s="320"/>
      <c r="X67" s="320"/>
      <c r="Y67" s="320"/>
      <c r="Z67" s="321"/>
      <c r="AA67" s="321"/>
      <c r="AB67" s="321"/>
      <c r="AC67" s="321"/>
    </row>
    <row r="68" spans="8:29" ht="10.5" customHeight="1" x14ac:dyDescent="0.2">
      <c r="H68" s="319">
        <v>42821</v>
      </c>
      <c r="I68" s="320">
        <v>0.15</v>
      </c>
      <c r="J68" s="320">
        <v>0.1588</v>
      </c>
      <c r="K68" s="320">
        <v>0.15479999999999999</v>
      </c>
      <c r="L68" s="320">
        <v>0.16350000000000001</v>
      </c>
      <c r="U68" s="319"/>
      <c r="V68" s="320"/>
      <c r="W68" s="320"/>
      <c r="X68" s="320"/>
      <c r="Y68" s="320"/>
      <c r="Z68" s="321"/>
      <c r="AA68" s="321"/>
      <c r="AB68" s="321"/>
      <c r="AC68" s="321"/>
    </row>
    <row r="69" spans="8:29" ht="10.5" customHeight="1" x14ac:dyDescent="0.2">
      <c r="H69" s="319">
        <v>42822</v>
      </c>
      <c r="I69" s="320">
        <v>0.14990000000000001</v>
      </c>
      <c r="J69" s="320">
        <v>0.15870000000000001</v>
      </c>
      <c r="K69" s="320">
        <v>0.1547</v>
      </c>
      <c r="L69" s="320">
        <v>0.16339999999999999</v>
      </c>
      <c r="U69" s="319"/>
      <c r="V69" s="320"/>
      <c r="W69" s="320"/>
      <c r="X69" s="320"/>
      <c r="Y69" s="320"/>
      <c r="Z69" s="321"/>
      <c r="AA69" s="321"/>
      <c r="AB69" s="321"/>
      <c r="AC69" s="321"/>
    </row>
    <row r="70" spans="8:29" ht="10.5" customHeight="1" x14ac:dyDescent="0.2">
      <c r="H70" s="319">
        <v>42823</v>
      </c>
      <c r="I70" s="320">
        <v>0.15049999999999999</v>
      </c>
      <c r="J70" s="320">
        <v>0.15920000000000001</v>
      </c>
      <c r="K70" s="320">
        <v>0.1547</v>
      </c>
      <c r="L70" s="320">
        <v>0.16389999999999999</v>
      </c>
      <c r="U70" s="319"/>
      <c r="V70" s="320"/>
      <c r="W70" s="320"/>
      <c r="X70" s="320"/>
      <c r="Y70" s="320"/>
      <c r="Z70" s="321"/>
      <c r="AA70" s="321"/>
      <c r="AB70" s="321"/>
      <c r="AC70" s="321"/>
    </row>
    <row r="71" spans="8:29" ht="10.5" customHeight="1" x14ac:dyDescent="0.2">
      <c r="H71" s="319">
        <v>42824</v>
      </c>
      <c r="I71" s="320">
        <v>0.15049999999999999</v>
      </c>
      <c r="J71" s="320">
        <v>0.15939999999999999</v>
      </c>
      <c r="K71" s="320">
        <v>0.1552</v>
      </c>
      <c r="L71" s="320">
        <v>0.1641</v>
      </c>
      <c r="U71" s="319"/>
      <c r="V71" s="320"/>
      <c r="W71" s="320"/>
      <c r="X71" s="320"/>
      <c r="Y71" s="320"/>
      <c r="Z71" s="321"/>
      <c r="AA71" s="321"/>
      <c r="AB71" s="321"/>
      <c r="AC71" s="321"/>
    </row>
    <row r="72" spans="8:29" ht="10.5" customHeight="1" x14ac:dyDescent="0.2">
      <c r="H72" s="319">
        <v>42825</v>
      </c>
      <c r="I72" s="320">
        <v>0.15049999999999999</v>
      </c>
      <c r="J72" s="320">
        <v>0.15939999999999999</v>
      </c>
      <c r="K72" s="320">
        <v>0.1552</v>
      </c>
      <c r="L72" s="320">
        <v>0.1641</v>
      </c>
      <c r="U72" s="319"/>
      <c r="V72" s="320"/>
      <c r="W72" s="320"/>
      <c r="X72" s="320"/>
      <c r="Y72" s="320"/>
      <c r="Z72" s="321"/>
      <c r="AA72" s="321"/>
      <c r="AB72" s="321"/>
      <c r="AC72" s="321"/>
    </row>
    <row r="73" spans="8:29" ht="10.5" customHeight="1" x14ac:dyDescent="0.2">
      <c r="H73" s="319">
        <v>42828</v>
      </c>
      <c r="I73" s="320">
        <v>0.15049999999999999</v>
      </c>
      <c r="J73" s="320">
        <v>0.15939999999999999</v>
      </c>
      <c r="K73" s="320">
        <v>0.1552</v>
      </c>
      <c r="L73" s="320">
        <v>0.1641</v>
      </c>
      <c r="U73" s="319"/>
      <c r="V73" s="320"/>
      <c r="W73" s="320"/>
      <c r="X73" s="320"/>
      <c r="Y73" s="320"/>
      <c r="Z73" s="321"/>
      <c r="AA73" s="321"/>
      <c r="AB73" s="321"/>
      <c r="AC73" s="321"/>
    </row>
    <row r="74" spans="8:29" ht="10.5" customHeight="1" x14ac:dyDescent="0.2">
      <c r="H74" s="319">
        <v>42829</v>
      </c>
      <c r="I74" s="320">
        <v>0.15029999999999999</v>
      </c>
      <c r="J74" s="320">
        <v>0.15920000000000001</v>
      </c>
      <c r="K74" s="320">
        <v>0.15479999999999999</v>
      </c>
      <c r="L74" s="320">
        <v>0.16389999999999999</v>
      </c>
      <c r="U74" s="319"/>
      <c r="V74" s="320"/>
      <c r="W74" s="320"/>
      <c r="X74" s="320"/>
      <c r="Y74" s="320"/>
      <c r="Z74" s="321"/>
      <c r="AA74" s="321"/>
      <c r="AB74" s="321"/>
      <c r="AC74" s="321"/>
    </row>
    <row r="75" spans="8:29" ht="10.5" customHeight="1" x14ac:dyDescent="0.2">
      <c r="H75" s="319">
        <v>42830</v>
      </c>
      <c r="I75" s="320">
        <v>0.15</v>
      </c>
      <c r="J75" s="320">
        <v>0.15890000000000001</v>
      </c>
      <c r="K75" s="320">
        <v>0.15440000000000001</v>
      </c>
      <c r="L75" s="320">
        <v>0.16370000000000001</v>
      </c>
      <c r="U75" s="319"/>
      <c r="V75" s="320"/>
      <c r="W75" s="320"/>
      <c r="X75" s="320"/>
      <c r="Y75" s="320"/>
      <c r="Z75" s="321"/>
      <c r="AA75" s="321"/>
      <c r="AB75" s="321"/>
      <c r="AC75" s="321"/>
    </row>
    <row r="76" spans="8:29" ht="10.5" customHeight="1" x14ac:dyDescent="0.2">
      <c r="H76" s="319">
        <v>42831</v>
      </c>
      <c r="I76" s="320">
        <v>0.14979999999999999</v>
      </c>
      <c r="J76" s="320">
        <v>0.15859999999999999</v>
      </c>
      <c r="K76" s="320">
        <v>0.15409999999999999</v>
      </c>
      <c r="L76" s="320">
        <v>0.16350000000000001</v>
      </c>
      <c r="U76" s="319"/>
      <c r="V76" s="320"/>
      <c r="W76" s="320"/>
      <c r="X76" s="320"/>
      <c r="Y76" s="320"/>
      <c r="Z76" s="321"/>
      <c r="AA76" s="321"/>
      <c r="AB76" s="321"/>
      <c r="AC76" s="321"/>
    </row>
    <row r="77" spans="8:29" ht="10.5" customHeight="1" x14ac:dyDescent="0.2">
      <c r="H77" s="319">
        <v>42832</v>
      </c>
      <c r="I77" s="320">
        <v>0.14960000000000001</v>
      </c>
      <c r="J77" s="320">
        <v>0.15840000000000001</v>
      </c>
      <c r="K77" s="320">
        <v>0.153</v>
      </c>
      <c r="L77" s="320">
        <v>0.16320000000000001</v>
      </c>
      <c r="U77" s="319"/>
      <c r="V77" s="320"/>
      <c r="W77" s="320"/>
      <c r="X77" s="320"/>
      <c r="Y77" s="320"/>
      <c r="Z77" s="321"/>
      <c r="AA77" s="321"/>
      <c r="AB77" s="321"/>
      <c r="AC77" s="321"/>
    </row>
    <row r="78" spans="8:29" ht="10.5" customHeight="1" x14ac:dyDescent="0.2">
      <c r="H78" s="319">
        <v>42835</v>
      </c>
      <c r="I78" s="320">
        <v>0.14940000000000001</v>
      </c>
      <c r="J78" s="320">
        <v>0.15809999999999999</v>
      </c>
      <c r="K78" s="320">
        <v>0.1527</v>
      </c>
      <c r="L78" s="320">
        <v>0.16309999999999999</v>
      </c>
      <c r="U78" s="319"/>
      <c r="V78" s="320"/>
      <c r="W78" s="320"/>
      <c r="X78" s="320"/>
      <c r="Y78" s="320"/>
      <c r="Z78" s="321"/>
      <c r="AA78" s="321"/>
      <c r="AB78" s="321"/>
      <c r="AC78" s="321"/>
    </row>
    <row r="79" spans="8:29" ht="10.5" customHeight="1" x14ac:dyDescent="0.2">
      <c r="H79" s="319">
        <v>42836</v>
      </c>
      <c r="I79" s="320">
        <v>0.14940000000000001</v>
      </c>
      <c r="J79" s="320">
        <v>0.15809999999999999</v>
      </c>
      <c r="K79" s="320">
        <v>0.1527</v>
      </c>
      <c r="L79" s="320">
        <v>0.16309999999999999</v>
      </c>
      <c r="U79" s="319"/>
      <c r="V79" s="320"/>
      <c r="W79" s="320"/>
      <c r="X79" s="320"/>
      <c r="Y79" s="320"/>
      <c r="Z79" s="321"/>
      <c r="AA79" s="321"/>
      <c r="AB79" s="321"/>
      <c r="AC79" s="321"/>
    </row>
    <row r="80" spans="8:29" ht="10.5" customHeight="1" x14ac:dyDescent="0.2">
      <c r="H80" s="319">
        <v>42837</v>
      </c>
      <c r="I80" s="320">
        <v>0.1489</v>
      </c>
      <c r="J80" s="320">
        <v>0.15770000000000001</v>
      </c>
      <c r="K80" s="320">
        <v>0.1527</v>
      </c>
      <c r="L80" s="320">
        <v>0.16270000000000001</v>
      </c>
      <c r="U80" s="319"/>
      <c r="V80" s="320"/>
      <c r="W80" s="320"/>
      <c r="X80" s="320"/>
      <c r="Y80" s="320"/>
      <c r="Z80" s="321"/>
      <c r="AA80" s="321"/>
      <c r="AB80" s="321"/>
      <c r="AC80" s="321"/>
    </row>
    <row r="81" spans="8:29" ht="10.5" customHeight="1" x14ac:dyDescent="0.2">
      <c r="H81" s="319">
        <v>42838</v>
      </c>
      <c r="I81" s="320">
        <v>0.1489</v>
      </c>
      <c r="J81" s="320">
        <v>0.15770000000000001</v>
      </c>
      <c r="K81" s="320">
        <v>0.1525</v>
      </c>
      <c r="L81" s="320">
        <v>0.16270000000000001</v>
      </c>
      <c r="U81" s="319"/>
      <c r="V81" s="320"/>
      <c r="W81" s="320"/>
      <c r="X81" s="320"/>
      <c r="Y81" s="320"/>
      <c r="Z81" s="321"/>
      <c r="AA81" s="321"/>
      <c r="AB81" s="321"/>
      <c r="AC81" s="321"/>
    </row>
    <row r="82" spans="8:29" ht="10.5" customHeight="1" x14ac:dyDescent="0.2">
      <c r="H82" s="319">
        <v>42839</v>
      </c>
      <c r="I82" s="320">
        <v>0.1489</v>
      </c>
      <c r="J82" s="320">
        <v>0.15770000000000001</v>
      </c>
      <c r="K82" s="320">
        <v>0.1522</v>
      </c>
      <c r="L82" s="320">
        <v>0.16259999999999999</v>
      </c>
      <c r="U82" s="319"/>
      <c r="V82" s="320"/>
      <c r="W82" s="320"/>
      <c r="X82" s="320"/>
      <c r="Y82" s="320"/>
      <c r="Z82" s="321"/>
      <c r="AA82" s="321"/>
      <c r="AB82" s="321"/>
      <c r="AC82" s="321"/>
    </row>
    <row r="83" spans="8:29" ht="10.5" customHeight="1" x14ac:dyDescent="0.2">
      <c r="H83" s="319">
        <v>42843</v>
      </c>
      <c r="I83" s="320">
        <v>0.1489</v>
      </c>
      <c r="J83" s="320">
        <v>0.15770000000000001</v>
      </c>
      <c r="K83" s="320">
        <v>0.15210000000000001</v>
      </c>
      <c r="L83" s="320">
        <v>0.16259999999999999</v>
      </c>
      <c r="U83" s="319"/>
      <c r="V83" s="320"/>
      <c r="W83" s="320"/>
      <c r="X83" s="320"/>
      <c r="Y83" s="320"/>
      <c r="Z83" s="321"/>
      <c r="AA83" s="321"/>
      <c r="AB83" s="321"/>
      <c r="AC83" s="321"/>
    </row>
    <row r="84" spans="8:29" ht="10.5" customHeight="1" x14ac:dyDescent="0.2">
      <c r="H84" s="319">
        <v>42844</v>
      </c>
      <c r="I84" s="320">
        <v>0.1487</v>
      </c>
      <c r="J84" s="320">
        <v>0.1573</v>
      </c>
      <c r="K84" s="320">
        <v>0.15060000000000001</v>
      </c>
      <c r="L84" s="320">
        <v>0.16220000000000001</v>
      </c>
      <c r="U84" s="319"/>
      <c r="V84" s="320"/>
      <c r="W84" s="320"/>
      <c r="X84" s="320"/>
      <c r="Y84" s="320"/>
      <c r="Z84" s="321"/>
      <c r="AA84" s="321"/>
      <c r="AB84" s="321"/>
      <c r="AC84" s="321"/>
    </row>
    <row r="85" spans="8:29" ht="10.5" customHeight="1" x14ac:dyDescent="0.2">
      <c r="H85" s="319">
        <v>42845</v>
      </c>
      <c r="I85" s="320">
        <v>0.1487</v>
      </c>
      <c r="J85" s="320">
        <v>0.15720000000000001</v>
      </c>
      <c r="K85" s="320">
        <v>0.15049999999999999</v>
      </c>
      <c r="L85" s="320">
        <v>0.16220000000000001</v>
      </c>
      <c r="U85" s="319"/>
      <c r="V85" s="320"/>
      <c r="W85" s="320"/>
      <c r="X85" s="320"/>
      <c r="Y85" s="320"/>
      <c r="Z85" s="321"/>
      <c r="AA85" s="321"/>
      <c r="AB85" s="321"/>
      <c r="AC85" s="321"/>
    </row>
    <row r="86" spans="8:29" ht="10.5" customHeight="1" x14ac:dyDescent="0.2">
      <c r="H86" s="319">
        <v>42846</v>
      </c>
      <c r="I86" s="320">
        <v>0.1487</v>
      </c>
      <c r="J86" s="320">
        <v>0.15720000000000001</v>
      </c>
      <c r="K86" s="320">
        <v>0.15049999999999999</v>
      </c>
      <c r="L86" s="320">
        <v>0.16209999999999999</v>
      </c>
      <c r="U86" s="319"/>
      <c r="V86" s="320"/>
      <c r="W86" s="320"/>
      <c r="X86" s="320"/>
      <c r="Y86" s="320"/>
      <c r="Z86" s="321"/>
      <c r="AA86" s="321"/>
      <c r="AB86" s="321"/>
      <c r="AC86" s="321"/>
    </row>
    <row r="87" spans="8:29" ht="10.5" customHeight="1" x14ac:dyDescent="0.2">
      <c r="H87" s="319">
        <v>42849</v>
      </c>
      <c r="I87" s="320">
        <v>0.14860000000000001</v>
      </c>
      <c r="J87" s="320">
        <v>0.15720000000000001</v>
      </c>
      <c r="K87" s="320">
        <v>0.1512</v>
      </c>
      <c r="L87" s="320">
        <v>0.16220000000000001</v>
      </c>
      <c r="U87" s="319"/>
      <c r="V87" s="320"/>
      <c r="W87" s="320"/>
      <c r="X87" s="320"/>
      <c r="Y87" s="320"/>
      <c r="Z87" s="321"/>
      <c r="AA87" s="321"/>
      <c r="AB87" s="321"/>
      <c r="AC87" s="321"/>
    </row>
    <row r="88" spans="8:29" ht="10.5" customHeight="1" x14ac:dyDescent="0.2">
      <c r="H88" s="319">
        <v>42850</v>
      </c>
      <c r="I88" s="320">
        <v>0.14779999999999999</v>
      </c>
      <c r="J88" s="320">
        <v>0.15640000000000001</v>
      </c>
      <c r="K88" s="320">
        <v>0.15010000000000001</v>
      </c>
      <c r="L88" s="320">
        <v>0.1613</v>
      </c>
      <c r="U88" s="319"/>
      <c r="V88" s="320"/>
      <c r="W88" s="320"/>
      <c r="X88" s="320"/>
      <c r="Y88" s="320"/>
      <c r="Z88" s="321"/>
      <c r="AA88" s="321"/>
      <c r="AB88" s="321"/>
      <c r="AC88" s="321"/>
    </row>
    <row r="89" spans="8:29" ht="10.5" customHeight="1" x14ac:dyDescent="0.2">
      <c r="H89" s="319">
        <v>42851</v>
      </c>
      <c r="I89" s="320">
        <v>0.14729999999999999</v>
      </c>
      <c r="J89" s="320">
        <v>0.156</v>
      </c>
      <c r="K89" s="320">
        <v>0.1502</v>
      </c>
      <c r="L89" s="320">
        <v>0.1608</v>
      </c>
      <c r="U89" s="319"/>
      <c r="V89" s="320"/>
      <c r="W89" s="320"/>
      <c r="X89" s="320"/>
      <c r="Y89" s="320"/>
      <c r="Z89" s="321"/>
      <c r="AA89" s="321"/>
      <c r="AB89" s="321"/>
      <c r="AC89" s="321"/>
    </row>
    <row r="90" spans="8:29" ht="10.5" customHeight="1" x14ac:dyDescent="0.2">
      <c r="H90" s="319">
        <v>42852</v>
      </c>
      <c r="I90" s="320">
        <v>0.14649999999999999</v>
      </c>
      <c r="J90" s="320">
        <v>0.1552</v>
      </c>
      <c r="K90" s="320">
        <v>0.1492</v>
      </c>
      <c r="L90" s="320">
        <v>0.16009999999999999</v>
      </c>
      <c r="U90" s="319"/>
      <c r="V90" s="320"/>
      <c r="W90" s="320"/>
      <c r="X90" s="320"/>
      <c r="Y90" s="320"/>
      <c r="Z90" s="321"/>
      <c r="AA90" s="321"/>
      <c r="AB90" s="321"/>
      <c r="AC90" s="321"/>
    </row>
    <row r="91" spans="8:29" ht="10.5" customHeight="1" x14ac:dyDescent="0.2">
      <c r="H91" s="319">
        <v>42853</v>
      </c>
      <c r="I91" s="320">
        <v>0.1454</v>
      </c>
      <c r="J91" s="320">
        <v>0.15429999999999999</v>
      </c>
      <c r="K91" s="320">
        <v>0.14749999999999999</v>
      </c>
      <c r="L91" s="320">
        <v>0.159</v>
      </c>
      <c r="U91" s="319"/>
      <c r="V91" s="320"/>
      <c r="W91" s="320"/>
      <c r="X91" s="320"/>
      <c r="Y91" s="320"/>
      <c r="Z91" s="321"/>
      <c r="AA91" s="321"/>
      <c r="AB91" s="321"/>
      <c r="AC91" s="321"/>
    </row>
    <row r="92" spans="8:29" ht="10.5" customHeight="1" x14ac:dyDescent="0.2">
      <c r="H92" s="319">
        <v>42858</v>
      </c>
      <c r="I92" s="320">
        <v>0.14449999999999999</v>
      </c>
      <c r="J92" s="320">
        <v>0.15340000000000001</v>
      </c>
      <c r="K92" s="320">
        <v>0.1462</v>
      </c>
      <c r="L92" s="320">
        <v>0.15809999999999999</v>
      </c>
      <c r="U92" s="319"/>
      <c r="V92" s="320"/>
      <c r="W92" s="320"/>
      <c r="X92" s="320"/>
      <c r="Y92" s="320"/>
      <c r="Z92" s="321"/>
      <c r="AA92" s="321"/>
      <c r="AB92" s="321"/>
      <c r="AC92" s="321"/>
    </row>
    <row r="93" spans="8:29" ht="10.5" customHeight="1" x14ac:dyDescent="0.2">
      <c r="H93" s="319">
        <v>42859</v>
      </c>
      <c r="I93" s="320">
        <v>0.14430000000000001</v>
      </c>
      <c r="J93" s="320">
        <v>0.15310000000000001</v>
      </c>
      <c r="K93" s="320">
        <v>0.1459</v>
      </c>
      <c r="L93" s="320">
        <v>0.15790000000000001</v>
      </c>
      <c r="U93" s="319"/>
      <c r="V93" s="320"/>
      <c r="W93" s="320"/>
      <c r="X93" s="320"/>
      <c r="Y93" s="320"/>
      <c r="Z93" s="321"/>
      <c r="AA93" s="321"/>
      <c r="AB93" s="321"/>
      <c r="AC93" s="321"/>
    </row>
    <row r="94" spans="8:29" ht="10.5" customHeight="1" x14ac:dyDescent="0.2">
      <c r="H94" s="319">
        <v>42860</v>
      </c>
      <c r="I94" s="320">
        <v>0.14410000000000001</v>
      </c>
      <c r="J94" s="320">
        <v>0.15290000000000001</v>
      </c>
      <c r="K94" s="320">
        <v>0.14560000000000001</v>
      </c>
      <c r="L94" s="320">
        <v>0.15770000000000001</v>
      </c>
      <c r="U94" s="319"/>
      <c r="V94" s="320"/>
      <c r="W94" s="320"/>
      <c r="X94" s="320"/>
      <c r="Y94" s="320"/>
      <c r="Z94" s="321"/>
      <c r="AA94" s="321"/>
      <c r="AB94" s="321"/>
      <c r="AC94" s="321"/>
    </row>
    <row r="95" spans="8:29" ht="10.5" customHeight="1" x14ac:dyDescent="0.2">
      <c r="H95" s="319">
        <v>42865</v>
      </c>
      <c r="I95" s="320">
        <v>0.14430000000000001</v>
      </c>
      <c r="J95" s="320">
        <v>0.15290000000000001</v>
      </c>
      <c r="K95" s="320">
        <v>0.14560000000000001</v>
      </c>
      <c r="L95" s="320">
        <v>0.15770000000000001</v>
      </c>
      <c r="U95" s="319"/>
      <c r="V95" s="320"/>
      <c r="W95" s="320"/>
      <c r="X95" s="320"/>
      <c r="Y95" s="320"/>
      <c r="Z95" s="321"/>
      <c r="AA95" s="321"/>
      <c r="AB95" s="321"/>
      <c r="AC95" s="321"/>
    </row>
    <row r="96" spans="8:29" ht="10.5" customHeight="1" x14ac:dyDescent="0.2">
      <c r="H96" s="319">
        <v>42866</v>
      </c>
      <c r="I96" s="320">
        <v>0.14480000000000001</v>
      </c>
      <c r="J96" s="320">
        <v>0.153</v>
      </c>
      <c r="K96" s="320">
        <v>0.14610000000000001</v>
      </c>
      <c r="L96" s="320">
        <v>0.158</v>
      </c>
      <c r="U96" s="319"/>
      <c r="V96" s="320"/>
      <c r="W96" s="320"/>
      <c r="X96" s="320"/>
      <c r="Y96" s="320"/>
      <c r="Z96" s="321"/>
      <c r="AA96" s="321"/>
      <c r="AB96" s="321"/>
      <c r="AC96" s="321"/>
    </row>
    <row r="97" spans="8:29" ht="10.5" customHeight="1" x14ac:dyDescent="0.2">
      <c r="H97" s="319">
        <v>42867</v>
      </c>
      <c r="I97" s="320">
        <v>0.1457</v>
      </c>
      <c r="J97" s="320">
        <v>0.1535</v>
      </c>
      <c r="K97" s="320">
        <v>0.1467</v>
      </c>
      <c r="L97" s="320">
        <v>0.15859999999999999</v>
      </c>
      <c r="U97" s="319"/>
      <c r="V97" s="320"/>
      <c r="W97" s="320"/>
      <c r="X97" s="320"/>
      <c r="Y97" s="320"/>
      <c r="Z97" s="321"/>
      <c r="AA97" s="321"/>
      <c r="AB97" s="321"/>
      <c r="AC97" s="321"/>
    </row>
    <row r="98" spans="8:29" ht="10.5" customHeight="1" x14ac:dyDescent="0.2">
      <c r="H98" s="319">
        <v>42868</v>
      </c>
      <c r="I98" s="320">
        <v>0.1459</v>
      </c>
      <c r="J98" s="320">
        <v>0.1537</v>
      </c>
      <c r="K98" s="320">
        <v>0.14649999999999999</v>
      </c>
      <c r="L98" s="320">
        <v>0.15870000000000001</v>
      </c>
      <c r="U98" s="319"/>
      <c r="V98" s="320"/>
      <c r="W98" s="320"/>
      <c r="X98" s="320"/>
      <c r="Y98" s="320"/>
      <c r="Z98" s="321"/>
      <c r="AA98" s="321"/>
      <c r="AB98" s="321"/>
      <c r="AC98" s="321"/>
    </row>
    <row r="99" spans="8:29" ht="10.5" customHeight="1" x14ac:dyDescent="0.2">
      <c r="H99" s="319">
        <v>42870</v>
      </c>
      <c r="I99" s="320">
        <v>0.1462</v>
      </c>
      <c r="J99" s="320">
        <v>0.15379999999999999</v>
      </c>
      <c r="K99" s="320">
        <v>0.14649999999999999</v>
      </c>
      <c r="L99" s="320">
        <v>0.1588</v>
      </c>
      <c r="U99" s="319"/>
      <c r="V99" s="320"/>
      <c r="W99" s="320"/>
      <c r="X99" s="320"/>
      <c r="Y99" s="320"/>
      <c r="Z99" s="321"/>
      <c r="AA99" s="321"/>
      <c r="AB99" s="321"/>
      <c r="AC99" s="321"/>
    </row>
    <row r="100" spans="8:29" ht="10.5" customHeight="1" x14ac:dyDescent="0.2">
      <c r="H100" s="319">
        <v>42871</v>
      </c>
      <c r="I100" s="320">
        <v>0.14610000000000001</v>
      </c>
      <c r="J100" s="320">
        <v>0.1537</v>
      </c>
      <c r="K100" s="320">
        <v>0.14630000000000001</v>
      </c>
      <c r="L100" s="320">
        <v>0.15859999999999999</v>
      </c>
      <c r="U100" s="319"/>
      <c r="V100" s="320"/>
      <c r="W100" s="320"/>
      <c r="X100" s="320"/>
      <c r="Y100" s="320"/>
      <c r="Z100" s="321"/>
      <c r="AA100" s="321"/>
      <c r="AB100" s="321"/>
      <c r="AC100" s="321"/>
    </row>
    <row r="101" spans="8:29" ht="10.5" customHeight="1" x14ac:dyDescent="0.2">
      <c r="H101" s="319">
        <v>42872</v>
      </c>
      <c r="I101" s="320">
        <v>0.14660000000000001</v>
      </c>
      <c r="J101" s="320">
        <v>0.15409999999999999</v>
      </c>
      <c r="K101" s="320">
        <v>0.14660000000000001</v>
      </c>
      <c r="L101" s="320">
        <v>0.15890000000000001</v>
      </c>
      <c r="U101" s="319"/>
      <c r="V101" s="320"/>
      <c r="W101" s="320"/>
      <c r="X101" s="320"/>
      <c r="Y101" s="320"/>
      <c r="Z101" s="321"/>
      <c r="AA101" s="321"/>
      <c r="AB101" s="321"/>
      <c r="AC101" s="321"/>
    </row>
    <row r="102" spans="8:29" ht="10.5" customHeight="1" x14ac:dyDescent="0.2">
      <c r="H102" s="319">
        <v>42873</v>
      </c>
      <c r="I102" s="320">
        <v>0.1459</v>
      </c>
      <c r="J102" s="320">
        <v>0.15359999999999999</v>
      </c>
      <c r="K102" s="320">
        <v>0.14660000000000001</v>
      </c>
      <c r="L102" s="320">
        <v>0.1583</v>
      </c>
      <c r="U102" s="319"/>
      <c r="V102" s="320"/>
      <c r="W102" s="320"/>
      <c r="X102" s="320"/>
      <c r="Y102" s="320"/>
      <c r="Z102" s="321"/>
      <c r="AA102" s="321"/>
      <c r="AB102" s="321"/>
      <c r="AC102" s="321"/>
    </row>
    <row r="103" spans="8:29" ht="10.5" customHeight="1" x14ac:dyDescent="0.2">
      <c r="H103" s="319">
        <v>42874</v>
      </c>
      <c r="I103" s="320">
        <v>0.14610000000000001</v>
      </c>
      <c r="J103" s="320">
        <v>0.15359999999999999</v>
      </c>
      <c r="K103" s="320">
        <v>0.1474</v>
      </c>
      <c r="L103" s="320">
        <v>0.1583</v>
      </c>
      <c r="U103" s="319"/>
      <c r="V103" s="320"/>
      <c r="W103" s="320"/>
      <c r="X103" s="320"/>
      <c r="Y103" s="320"/>
      <c r="Z103" s="321"/>
      <c r="AA103" s="321"/>
      <c r="AB103" s="321"/>
      <c r="AC103" s="321"/>
    </row>
    <row r="104" spans="8:29" ht="10.5" customHeight="1" x14ac:dyDescent="0.2">
      <c r="H104" s="319">
        <v>42877</v>
      </c>
      <c r="I104" s="320">
        <v>0.1469</v>
      </c>
      <c r="J104" s="320">
        <v>0.1547</v>
      </c>
      <c r="K104" s="320">
        <v>0.14929999999999999</v>
      </c>
      <c r="L104" s="320">
        <v>0.15939999999999999</v>
      </c>
      <c r="U104" s="319"/>
      <c r="V104" s="320"/>
      <c r="W104" s="320"/>
      <c r="X104" s="320"/>
      <c r="Y104" s="320"/>
      <c r="Z104" s="321"/>
      <c r="AA104" s="321"/>
      <c r="AB104" s="321"/>
      <c r="AC104" s="321"/>
    </row>
    <row r="105" spans="8:29" ht="10.5" customHeight="1" x14ac:dyDescent="0.2">
      <c r="H105" s="319">
        <v>42878</v>
      </c>
      <c r="I105" s="320">
        <v>0.14749999999999999</v>
      </c>
      <c r="J105" s="320">
        <v>0.1555</v>
      </c>
      <c r="K105" s="320">
        <v>0.14990000000000001</v>
      </c>
      <c r="L105" s="320">
        <v>0.1598</v>
      </c>
      <c r="U105" s="319"/>
      <c r="V105" s="320"/>
      <c r="W105" s="320"/>
      <c r="X105" s="320"/>
      <c r="Y105" s="320"/>
      <c r="Z105" s="321"/>
      <c r="AA105" s="321"/>
      <c r="AB105" s="321"/>
      <c r="AC105" s="321"/>
    </row>
    <row r="106" spans="8:29" ht="10.5" customHeight="1" x14ac:dyDescent="0.2">
      <c r="H106" s="319">
        <v>42879</v>
      </c>
      <c r="I106" s="320">
        <v>0.1469</v>
      </c>
      <c r="J106" s="320">
        <v>0.15559999999999999</v>
      </c>
      <c r="K106" s="320">
        <v>0.14990000000000001</v>
      </c>
      <c r="L106" s="320">
        <v>0.15939999999999999</v>
      </c>
      <c r="U106" s="319"/>
      <c r="V106" s="320"/>
      <c r="W106" s="320"/>
      <c r="X106" s="320"/>
      <c r="Y106" s="320"/>
      <c r="Z106" s="321"/>
      <c r="AA106" s="321"/>
      <c r="AB106" s="321"/>
      <c r="AC106" s="321"/>
    </row>
    <row r="107" spans="8:29" ht="10.5" customHeight="1" x14ac:dyDescent="0.2">
      <c r="H107" s="319">
        <v>42880</v>
      </c>
      <c r="I107" s="320">
        <v>0.14749999999999999</v>
      </c>
      <c r="J107" s="320">
        <v>0.15640000000000001</v>
      </c>
      <c r="K107" s="320">
        <v>0.1502</v>
      </c>
      <c r="L107" s="320">
        <v>0.1598</v>
      </c>
      <c r="U107" s="319"/>
      <c r="V107" s="320"/>
      <c r="W107" s="320"/>
      <c r="X107" s="320"/>
      <c r="Y107" s="320"/>
      <c r="Z107" s="321"/>
      <c r="AA107" s="321"/>
      <c r="AB107" s="321"/>
      <c r="AC107" s="321"/>
    </row>
    <row r="108" spans="8:29" ht="10.5" customHeight="1" x14ac:dyDescent="0.2">
      <c r="H108" s="319">
        <v>42881</v>
      </c>
      <c r="I108" s="320">
        <v>0.14749999999999999</v>
      </c>
      <c r="J108" s="320">
        <v>0.15679999999999999</v>
      </c>
      <c r="K108" s="320">
        <v>0.1502</v>
      </c>
      <c r="L108" s="320">
        <v>0.1598</v>
      </c>
      <c r="U108" s="319"/>
      <c r="V108" s="320"/>
      <c r="W108" s="320"/>
      <c r="X108" s="320"/>
      <c r="Y108" s="320"/>
      <c r="Z108" s="321"/>
      <c r="AA108" s="321"/>
      <c r="AB108" s="321"/>
      <c r="AC108" s="321"/>
    </row>
    <row r="109" spans="8:29" ht="10.5" customHeight="1" x14ac:dyDescent="0.2">
      <c r="H109" s="319">
        <v>42884</v>
      </c>
      <c r="I109" s="320">
        <v>0.14660000000000001</v>
      </c>
      <c r="J109" s="320">
        <v>0.15620000000000001</v>
      </c>
      <c r="K109" s="320">
        <v>0.14910000000000001</v>
      </c>
      <c r="L109" s="320">
        <v>0.15870000000000001</v>
      </c>
      <c r="U109" s="319"/>
      <c r="V109" s="320"/>
      <c r="W109" s="320"/>
      <c r="X109" s="320"/>
      <c r="Y109" s="320"/>
      <c r="Z109" s="321"/>
      <c r="AA109" s="321"/>
      <c r="AB109" s="321"/>
      <c r="AC109" s="321"/>
    </row>
    <row r="110" spans="8:29" ht="10.5" customHeight="1" x14ac:dyDescent="0.2">
      <c r="H110" s="319">
        <v>42885</v>
      </c>
      <c r="I110" s="320">
        <v>0.14610000000000001</v>
      </c>
      <c r="J110" s="320">
        <v>0.15590000000000001</v>
      </c>
      <c r="K110" s="320">
        <v>0.1492</v>
      </c>
      <c r="L110" s="320">
        <v>0.1583</v>
      </c>
      <c r="U110" s="319"/>
      <c r="V110" s="320"/>
      <c r="W110" s="320"/>
      <c r="X110" s="320"/>
      <c r="Y110" s="320"/>
      <c r="Z110" s="321"/>
      <c r="AA110" s="321"/>
      <c r="AB110" s="321"/>
      <c r="AC110" s="321"/>
    </row>
    <row r="111" spans="8:29" ht="10.5" customHeight="1" x14ac:dyDescent="0.2">
      <c r="H111" s="319">
        <v>42886</v>
      </c>
      <c r="I111" s="320">
        <v>0.1459</v>
      </c>
      <c r="J111" s="320">
        <v>0.15590000000000001</v>
      </c>
      <c r="K111" s="320">
        <v>0.1489</v>
      </c>
      <c r="L111" s="320">
        <v>0.15820000000000001</v>
      </c>
      <c r="U111" s="319"/>
      <c r="V111" s="320"/>
      <c r="W111" s="320"/>
      <c r="X111" s="320"/>
      <c r="Y111" s="320"/>
      <c r="Z111" s="321"/>
      <c r="AA111" s="321"/>
      <c r="AB111" s="321"/>
      <c r="AC111" s="321"/>
    </row>
    <row r="112" spans="8:29" ht="10.5" customHeight="1" x14ac:dyDescent="0.2">
      <c r="H112" s="319">
        <v>42887</v>
      </c>
      <c r="I112" s="320">
        <v>0.14530000000000001</v>
      </c>
      <c r="J112" s="320">
        <v>0.1555</v>
      </c>
      <c r="K112" s="320">
        <v>0.1487</v>
      </c>
      <c r="L112" s="320">
        <v>0.15759999999999999</v>
      </c>
      <c r="U112" s="319"/>
      <c r="V112" s="320"/>
      <c r="W112" s="320"/>
      <c r="X112" s="320"/>
      <c r="Y112" s="320"/>
      <c r="Z112" s="321"/>
      <c r="AA112" s="321"/>
      <c r="AB112" s="321"/>
      <c r="AC112" s="321"/>
    </row>
    <row r="113" spans="8:29" ht="10.5" customHeight="1" x14ac:dyDescent="0.2">
      <c r="H113" s="319">
        <v>42888</v>
      </c>
      <c r="I113" s="320">
        <v>0.14530000000000001</v>
      </c>
      <c r="J113" s="320">
        <v>0.15540000000000001</v>
      </c>
      <c r="K113" s="320">
        <v>0.1489</v>
      </c>
      <c r="L113" s="320">
        <v>0.1575</v>
      </c>
      <c r="U113" s="319"/>
      <c r="V113" s="320"/>
      <c r="W113" s="320"/>
      <c r="X113" s="320"/>
      <c r="Y113" s="320"/>
      <c r="Z113" s="321"/>
      <c r="AA113" s="321"/>
      <c r="AB113" s="321"/>
      <c r="AC113" s="321"/>
    </row>
    <row r="114" spans="8:29" ht="10.5" customHeight="1" x14ac:dyDescent="0.2">
      <c r="H114" s="319">
        <v>42892</v>
      </c>
      <c r="I114" s="320">
        <v>0.14530000000000001</v>
      </c>
      <c r="J114" s="320">
        <v>0.15529999999999999</v>
      </c>
      <c r="K114" s="320">
        <v>0.14940000000000001</v>
      </c>
      <c r="L114" s="320">
        <v>0.15759999999999999</v>
      </c>
      <c r="U114" s="319"/>
      <c r="V114" s="320"/>
      <c r="W114" s="320"/>
      <c r="X114" s="320"/>
      <c r="Y114" s="320"/>
      <c r="Z114" s="321"/>
      <c r="AA114" s="321"/>
      <c r="AB114" s="321"/>
      <c r="AC114" s="321"/>
    </row>
    <row r="115" spans="8:29" ht="10.5" customHeight="1" x14ac:dyDescent="0.2">
      <c r="H115" s="319">
        <v>42893</v>
      </c>
      <c r="I115" s="320">
        <v>0.1454</v>
      </c>
      <c r="J115" s="320">
        <v>0.15509999999999999</v>
      </c>
      <c r="K115" s="320">
        <v>0.14990000000000001</v>
      </c>
      <c r="L115" s="320">
        <v>0.15770000000000001</v>
      </c>
      <c r="U115" s="319"/>
      <c r="V115" s="320"/>
      <c r="W115" s="320"/>
      <c r="X115" s="320"/>
      <c r="Y115" s="320"/>
      <c r="Z115" s="321"/>
      <c r="AA115" s="321"/>
      <c r="AB115" s="321"/>
      <c r="AC115" s="321"/>
    </row>
    <row r="116" spans="8:29" ht="10.5" customHeight="1" x14ac:dyDescent="0.2">
      <c r="H116" s="319">
        <v>42894</v>
      </c>
      <c r="I116" s="320">
        <v>0.1457</v>
      </c>
      <c r="J116" s="320">
        <v>0.15509999999999999</v>
      </c>
      <c r="K116" s="320">
        <v>0.15090000000000001</v>
      </c>
      <c r="L116" s="320">
        <v>0.158</v>
      </c>
      <c r="U116" s="319"/>
      <c r="V116" s="320"/>
      <c r="W116" s="320"/>
      <c r="X116" s="320"/>
      <c r="Y116" s="320"/>
      <c r="Z116" s="321"/>
      <c r="AA116" s="321"/>
      <c r="AB116" s="321"/>
      <c r="AC116" s="321"/>
    </row>
    <row r="117" spans="8:29" ht="10.5" customHeight="1" x14ac:dyDescent="0.2">
      <c r="H117" s="319">
        <v>42895</v>
      </c>
      <c r="I117" s="320">
        <v>0.1462</v>
      </c>
      <c r="J117" s="320">
        <v>0.15540000000000001</v>
      </c>
      <c r="K117" s="320">
        <v>0.15190000000000001</v>
      </c>
      <c r="L117" s="320">
        <v>0.1585</v>
      </c>
      <c r="U117" s="319"/>
      <c r="V117" s="320"/>
      <c r="W117" s="320"/>
      <c r="X117" s="320"/>
      <c r="Y117" s="320"/>
      <c r="Z117" s="321"/>
      <c r="AA117" s="321"/>
      <c r="AB117" s="321"/>
      <c r="AC117" s="321"/>
    </row>
    <row r="118" spans="8:29" ht="10.5" customHeight="1" x14ac:dyDescent="0.2">
      <c r="H118" s="319">
        <v>42898</v>
      </c>
      <c r="I118" s="320">
        <v>0.14630000000000001</v>
      </c>
      <c r="J118" s="320">
        <v>0.15540000000000001</v>
      </c>
      <c r="K118" s="320">
        <v>0.15240000000000001</v>
      </c>
      <c r="L118" s="320">
        <v>0.1588</v>
      </c>
      <c r="U118" s="319"/>
      <c r="V118" s="320"/>
      <c r="W118" s="320"/>
      <c r="X118" s="320"/>
      <c r="Y118" s="320"/>
      <c r="Z118" s="321"/>
      <c r="AA118" s="321"/>
      <c r="AB118" s="321"/>
      <c r="AC118" s="321"/>
    </row>
    <row r="119" spans="8:29" ht="10.5" customHeight="1" x14ac:dyDescent="0.2">
      <c r="H119" s="319">
        <v>42899</v>
      </c>
      <c r="I119" s="320">
        <v>0.1464</v>
      </c>
      <c r="J119" s="320">
        <v>0.15540000000000001</v>
      </c>
      <c r="K119" s="320">
        <v>0.15240000000000001</v>
      </c>
      <c r="L119" s="320">
        <v>0.1588</v>
      </c>
      <c r="U119" s="319"/>
      <c r="V119" s="320"/>
      <c r="W119" s="320"/>
      <c r="X119" s="320"/>
      <c r="Y119" s="320"/>
      <c r="Z119" s="321"/>
      <c r="AA119" s="321"/>
      <c r="AB119" s="321"/>
      <c r="AC119" s="321"/>
    </row>
    <row r="120" spans="8:29" ht="10.5" customHeight="1" x14ac:dyDescent="0.2">
      <c r="H120" s="319">
        <v>42900</v>
      </c>
      <c r="I120" s="320">
        <v>0.14699999999999999</v>
      </c>
      <c r="J120" s="320">
        <v>0.15529999999999999</v>
      </c>
      <c r="K120" s="320">
        <v>0.15290000000000001</v>
      </c>
      <c r="L120" s="320">
        <v>0.15909999999999999</v>
      </c>
      <c r="U120" s="319"/>
      <c r="V120" s="320"/>
      <c r="W120" s="320"/>
      <c r="X120" s="320"/>
      <c r="Y120" s="320"/>
      <c r="Z120" s="321"/>
      <c r="AA120" s="321"/>
      <c r="AB120" s="321"/>
      <c r="AC120" s="321"/>
    </row>
    <row r="121" spans="8:29" ht="10.5" customHeight="1" x14ac:dyDescent="0.2">
      <c r="H121" s="319">
        <v>42901</v>
      </c>
      <c r="I121" s="320">
        <v>0.14660000000000001</v>
      </c>
      <c r="J121" s="320">
        <v>0.15490000000000001</v>
      </c>
      <c r="K121" s="320">
        <v>0.15240000000000001</v>
      </c>
      <c r="L121" s="320">
        <v>0.15870000000000001</v>
      </c>
      <c r="U121" s="319"/>
      <c r="V121" s="320"/>
      <c r="W121" s="320"/>
      <c r="X121" s="320"/>
      <c r="Y121" s="320"/>
      <c r="Z121" s="321"/>
      <c r="AA121" s="321"/>
      <c r="AB121" s="321"/>
      <c r="AC121" s="321"/>
    </row>
    <row r="122" spans="8:29" ht="10.5" customHeight="1" x14ac:dyDescent="0.2">
      <c r="H122" s="319">
        <v>42902</v>
      </c>
      <c r="I122" s="320">
        <v>0.14680000000000001</v>
      </c>
      <c r="J122" s="320">
        <v>0.1545</v>
      </c>
      <c r="K122" s="320">
        <v>0.15240000000000001</v>
      </c>
      <c r="L122" s="320">
        <v>0.15870000000000001</v>
      </c>
      <c r="U122" s="319"/>
      <c r="V122" s="320"/>
      <c r="W122" s="320"/>
      <c r="X122" s="320"/>
      <c r="Y122" s="320"/>
      <c r="Z122" s="321"/>
      <c r="AA122" s="321"/>
      <c r="AB122" s="321"/>
      <c r="AC122" s="321"/>
    </row>
    <row r="123" spans="8:29" ht="10.5" customHeight="1" x14ac:dyDescent="0.2">
      <c r="H123" s="319">
        <v>42905</v>
      </c>
      <c r="I123" s="320">
        <v>0.14630000000000001</v>
      </c>
      <c r="J123" s="320">
        <v>0.154</v>
      </c>
      <c r="K123" s="320">
        <v>0.1517</v>
      </c>
      <c r="L123" s="320">
        <v>0.15790000000000001</v>
      </c>
      <c r="U123" s="319"/>
      <c r="V123" s="320"/>
      <c r="W123" s="320"/>
      <c r="X123" s="320"/>
      <c r="Y123" s="320"/>
      <c r="Z123" s="321"/>
      <c r="AA123" s="321"/>
      <c r="AB123" s="321"/>
      <c r="AC123" s="321"/>
    </row>
    <row r="124" spans="8:29" ht="10.5" customHeight="1" x14ac:dyDescent="0.2">
      <c r="H124" s="319">
        <v>42906</v>
      </c>
      <c r="I124" s="320">
        <v>0.14610000000000001</v>
      </c>
      <c r="J124" s="320">
        <v>0.15379999999999999</v>
      </c>
      <c r="K124" s="320">
        <v>0.15060000000000001</v>
      </c>
      <c r="L124" s="320">
        <v>0.15740000000000001</v>
      </c>
      <c r="U124" s="319"/>
      <c r="V124" s="320"/>
      <c r="W124" s="320"/>
      <c r="X124" s="320"/>
      <c r="Y124" s="320"/>
      <c r="Z124" s="321"/>
      <c r="AA124" s="321"/>
      <c r="AB124" s="321"/>
      <c r="AC124" s="321"/>
    </row>
    <row r="125" spans="8:29" ht="10.5" customHeight="1" x14ac:dyDescent="0.2">
      <c r="H125" s="319">
        <v>42907</v>
      </c>
      <c r="I125" s="320">
        <v>0.1457</v>
      </c>
      <c r="J125" s="320">
        <v>0.15359999999999999</v>
      </c>
      <c r="K125" s="320">
        <v>0.1497</v>
      </c>
      <c r="L125" s="320">
        <v>0.15659999999999999</v>
      </c>
      <c r="U125" s="319"/>
      <c r="V125" s="320"/>
      <c r="W125" s="320"/>
      <c r="X125" s="320"/>
      <c r="Y125" s="320"/>
      <c r="Z125" s="321"/>
      <c r="AA125" s="321"/>
      <c r="AB125" s="321"/>
      <c r="AC125" s="321"/>
    </row>
    <row r="126" spans="8:29" ht="10.5" customHeight="1" x14ac:dyDescent="0.2">
      <c r="H126" s="319">
        <v>42908</v>
      </c>
      <c r="I126" s="320">
        <v>0.14610000000000001</v>
      </c>
      <c r="J126" s="320">
        <v>0.15390000000000001</v>
      </c>
      <c r="K126" s="320">
        <v>0.15029999999999999</v>
      </c>
      <c r="L126" s="320">
        <v>0.15659999999999999</v>
      </c>
      <c r="U126" s="319"/>
      <c r="V126" s="320"/>
      <c r="W126" s="320"/>
      <c r="X126" s="320"/>
      <c r="Y126" s="320"/>
      <c r="Z126" s="321"/>
      <c r="AA126" s="321"/>
      <c r="AB126" s="321"/>
      <c r="AC126" s="321"/>
    </row>
    <row r="127" spans="8:29" ht="10.5" customHeight="1" x14ac:dyDescent="0.2">
      <c r="H127" s="319">
        <v>42909</v>
      </c>
      <c r="I127" s="320">
        <v>0.1454</v>
      </c>
      <c r="J127" s="320">
        <v>0.15379999999999999</v>
      </c>
      <c r="K127" s="320">
        <v>0.1492</v>
      </c>
      <c r="L127" s="320">
        <v>0.15590000000000001</v>
      </c>
      <c r="U127" s="319"/>
      <c r="V127" s="320"/>
      <c r="W127" s="320"/>
      <c r="X127" s="320"/>
      <c r="Y127" s="320"/>
      <c r="Z127" s="321"/>
      <c r="AA127" s="321"/>
      <c r="AB127" s="321"/>
      <c r="AC127" s="321"/>
    </row>
    <row r="128" spans="8:29" ht="10.5" customHeight="1" x14ac:dyDescent="0.2">
      <c r="H128" s="319">
        <v>42912</v>
      </c>
      <c r="I128" s="320">
        <v>0.14599999999999999</v>
      </c>
      <c r="J128" s="320">
        <v>0.15409999999999999</v>
      </c>
      <c r="K128" s="320">
        <v>0.14960000000000001</v>
      </c>
      <c r="L128" s="320">
        <v>0.15629999999999999</v>
      </c>
      <c r="U128" s="319"/>
      <c r="V128" s="320"/>
      <c r="W128" s="320"/>
      <c r="X128" s="320"/>
      <c r="Y128" s="320"/>
      <c r="Z128" s="321"/>
      <c r="AA128" s="321"/>
      <c r="AB128" s="321"/>
      <c r="AC128" s="321"/>
    </row>
    <row r="129" spans="8:29" ht="10.5" customHeight="1" x14ac:dyDescent="0.2">
      <c r="H129" s="319">
        <v>42913</v>
      </c>
      <c r="I129" s="320">
        <v>0.14580000000000001</v>
      </c>
      <c r="J129" s="320">
        <v>0.15359999999999999</v>
      </c>
      <c r="K129" s="320">
        <v>0.15029999999999999</v>
      </c>
      <c r="L129" s="320">
        <v>0.15640000000000001</v>
      </c>
      <c r="U129" s="319"/>
      <c r="V129" s="320"/>
      <c r="W129" s="320"/>
      <c r="X129" s="320"/>
      <c r="Y129" s="320"/>
      <c r="Z129" s="321"/>
      <c r="AA129" s="321"/>
      <c r="AB129" s="321"/>
      <c r="AC129" s="321"/>
    </row>
    <row r="130" spans="8:29" ht="10.5" customHeight="1" x14ac:dyDescent="0.2">
      <c r="H130" s="319">
        <v>42915</v>
      </c>
      <c r="I130" s="320">
        <v>0.1454</v>
      </c>
      <c r="J130" s="320">
        <v>0.1535</v>
      </c>
      <c r="K130" s="320">
        <v>0.15029999999999999</v>
      </c>
      <c r="L130" s="320">
        <v>0.1565</v>
      </c>
      <c r="U130" s="319"/>
      <c r="V130" s="320"/>
      <c r="W130" s="320"/>
      <c r="X130" s="320"/>
      <c r="Y130" s="320"/>
      <c r="Z130" s="321"/>
      <c r="AA130" s="321"/>
      <c r="AB130" s="321"/>
      <c r="AC130" s="321"/>
    </row>
    <row r="131" spans="8:29" ht="10.5" customHeight="1" x14ac:dyDescent="0.2">
      <c r="H131" s="319">
        <v>42916</v>
      </c>
      <c r="I131" s="320">
        <v>0.1447</v>
      </c>
      <c r="J131" s="320">
        <v>0.15290000000000001</v>
      </c>
      <c r="K131" s="320">
        <v>0.14879999999999999</v>
      </c>
      <c r="L131" s="320">
        <v>0.15640000000000001</v>
      </c>
      <c r="U131" s="319"/>
      <c r="V131" s="320"/>
      <c r="W131" s="320"/>
      <c r="X131" s="320"/>
      <c r="Y131" s="320"/>
      <c r="Z131" s="321"/>
      <c r="AA131" s="321"/>
      <c r="AB131" s="321"/>
      <c r="AC131" s="321"/>
    </row>
    <row r="132" spans="8:29" ht="10.5" customHeight="1" x14ac:dyDescent="0.2">
      <c r="H132" s="319">
        <v>42919</v>
      </c>
      <c r="I132" s="320">
        <v>0.14419999999999999</v>
      </c>
      <c r="J132" s="320">
        <v>0.15260000000000001</v>
      </c>
      <c r="K132" s="320">
        <v>0.1489</v>
      </c>
      <c r="L132" s="320">
        <v>0.15629999999999999</v>
      </c>
      <c r="U132" s="319"/>
      <c r="V132" s="320"/>
      <c r="W132" s="320"/>
      <c r="X132" s="320"/>
      <c r="Y132" s="320"/>
      <c r="Z132" s="321"/>
      <c r="AA132" s="321"/>
      <c r="AB132" s="321"/>
      <c r="AC132" s="321"/>
    </row>
    <row r="133" spans="8:29" ht="10.5" customHeight="1" x14ac:dyDescent="0.2">
      <c r="H133" s="319">
        <v>42920</v>
      </c>
      <c r="I133" s="320">
        <v>0.1439</v>
      </c>
      <c r="J133" s="320">
        <v>0.15210000000000001</v>
      </c>
      <c r="K133" s="320">
        <v>0.14879999999999999</v>
      </c>
      <c r="L133" s="320">
        <v>0.15629999999999999</v>
      </c>
      <c r="U133" s="319"/>
      <c r="V133" s="320"/>
      <c r="W133" s="320"/>
      <c r="X133" s="320"/>
      <c r="Y133" s="320"/>
      <c r="Z133" s="321"/>
      <c r="AA133" s="321"/>
      <c r="AB133" s="321"/>
      <c r="AC133" s="321"/>
    </row>
    <row r="134" spans="8:29" ht="10.5" customHeight="1" x14ac:dyDescent="0.2">
      <c r="H134" s="319">
        <v>42921</v>
      </c>
      <c r="I134" s="320">
        <v>0.14349999999999999</v>
      </c>
      <c r="J134" s="320">
        <v>0.1522</v>
      </c>
      <c r="K134" s="320">
        <v>0.14829999999999999</v>
      </c>
      <c r="L134" s="320">
        <v>0.15609999999999999</v>
      </c>
      <c r="U134" s="319"/>
      <c r="V134" s="320"/>
      <c r="W134" s="320"/>
      <c r="X134" s="320"/>
      <c r="Y134" s="320"/>
      <c r="Z134" s="321"/>
      <c r="AA134" s="321"/>
      <c r="AB134" s="321"/>
      <c r="AC134" s="321"/>
    </row>
    <row r="135" spans="8:29" ht="10.5" customHeight="1" x14ac:dyDescent="0.2">
      <c r="H135" s="319">
        <v>42922</v>
      </c>
      <c r="I135" s="320">
        <v>0.14330000000000001</v>
      </c>
      <c r="J135" s="320">
        <v>0.152</v>
      </c>
      <c r="K135" s="320">
        <v>0.14849999999999999</v>
      </c>
      <c r="L135" s="320">
        <v>0.15590000000000001</v>
      </c>
      <c r="U135" s="319"/>
      <c r="V135" s="320"/>
      <c r="W135" s="320"/>
      <c r="X135" s="320"/>
      <c r="Y135" s="320"/>
      <c r="Z135" s="321"/>
      <c r="AA135" s="321"/>
      <c r="AB135" s="321"/>
      <c r="AC135" s="321"/>
    </row>
    <row r="136" spans="8:29" ht="10.5" customHeight="1" x14ac:dyDescent="0.2">
      <c r="H136" s="319">
        <v>42923</v>
      </c>
      <c r="I136" s="320">
        <v>0.1431</v>
      </c>
      <c r="J136" s="320">
        <v>0.15210000000000001</v>
      </c>
      <c r="K136" s="320">
        <v>0.14929999999999999</v>
      </c>
      <c r="L136" s="320">
        <v>0.15559999999999999</v>
      </c>
      <c r="U136" s="319"/>
      <c r="V136" s="320"/>
      <c r="W136" s="320"/>
      <c r="X136" s="320"/>
      <c r="Y136" s="320"/>
      <c r="Z136" s="321"/>
      <c r="AA136" s="321"/>
      <c r="AB136" s="321"/>
      <c r="AC136" s="321"/>
    </row>
    <row r="137" spans="8:29" ht="10.5" customHeight="1" x14ac:dyDescent="0.2">
      <c r="H137" s="319">
        <v>42926</v>
      </c>
      <c r="I137" s="320">
        <v>0.14349999999999999</v>
      </c>
      <c r="J137" s="320">
        <v>0.15229999999999999</v>
      </c>
      <c r="K137" s="320">
        <v>0.14929999999999999</v>
      </c>
      <c r="L137" s="320">
        <v>0.15590000000000001</v>
      </c>
      <c r="U137" s="319"/>
      <c r="V137" s="320"/>
      <c r="W137" s="320"/>
      <c r="X137" s="320"/>
      <c r="Y137" s="320"/>
      <c r="Z137" s="321"/>
      <c r="AA137" s="321"/>
      <c r="AB137" s="321"/>
      <c r="AC137" s="321"/>
    </row>
    <row r="138" spans="8:29" ht="10.5" customHeight="1" x14ac:dyDescent="0.2">
      <c r="H138" s="319">
        <v>42927</v>
      </c>
      <c r="I138" s="320">
        <v>0.1431</v>
      </c>
      <c r="J138" s="320">
        <v>0.15240000000000001</v>
      </c>
      <c r="K138" s="320">
        <v>0.14929999999999999</v>
      </c>
      <c r="L138" s="320">
        <v>0.15559999999999999</v>
      </c>
      <c r="U138" s="319"/>
      <c r="V138" s="320"/>
      <c r="W138" s="320"/>
      <c r="X138" s="320"/>
      <c r="Y138" s="320"/>
      <c r="Z138" s="321"/>
      <c r="AA138" s="321"/>
      <c r="AB138" s="321"/>
      <c r="AC138" s="321"/>
    </row>
    <row r="139" spans="8:29" ht="10.5" customHeight="1" x14ac:dyDescent="0.2">
      <c r="H139" s="319">
        <v>42928</v>
      </c>
      <c r="I139" s="320">
        <v>0.14349999999999999</v>
      </c>
      <c r="J139" s="320">
        <v>0.1527</v>
      </c>
      <c r="K139" s="320">
        <v>0.15010000000000001</v>
      </c>
      <c r="L139" s="320">
        <v>0.15590000000000001</v>
      </c>
      <c r="U139" s="319"/>
      <c r="V139" s="320"/>
      <c r="W139" s="320"/>
      <c r="X139" s="320"/>
      <c r="Y139" s="320"/>
      <c r="Z139" s="321"/>
      <c r="AA139" s="321"/>
      <c r="AB139" s="321"/>
      <c r="AC139" s="321"/>
    </row>
    <row r="140" spans="8:29" ht="10.5" customHeight="1" x14ac:dyDescent="0.2">
      <c r="H140" s="319">
        <v>42929</v>
      </c>
      <c r="I140" s="320">
        <v>0.14349999999999999</v>
      </c>
      <c r="J140" s="320">
        <v>0.1527</v>
      </c>
      <c r="K140" s="320">
        <v>0.15010000000000001</v>
      </c>
      <c r="L140" s="320">
        <v>0.15590000000000001</v>
      </c>
      <c r="U140" s="319"/>
      <c r="V140" s="320"/>
      <c r="W140" s="320"/>
      <c r="X140" s="320"/>
      <c r="Y140" s="320"/>
      <c r="Z140" s="321"/>
      <c r="AA140" s="321"/>
      <c r="AB140" s="321"/>
      <c r="AC140" s="321"/>
    </row>
    <row r="141" spans="8:29" ht="10.5" customHeight="1" x14ac:dyDescent="0.2">
      <c r="H141" s="319">
        <v>42930</v>
      </c>
      <c r="I141" s="320">
        <v>0.14349999999999999</v>
      </c>
      <c r="J141" s="320">
        <v>0.15279999999999999</v>
      </c>
      <c r="K141" s="320">
        <v>0.14990000000000001</v>
      </c>
      <c r="L141" s="320">
        <v>0.15590000000000001</v>
      </c>
      <c r="U141" s="319"/>
      <c r="V141" s="320"/>
      <c r="W141" s="320"/>
      <c r="X141" s="320"/>
      <c r="Y141" s="320"/>
      <c r="Z141" s="321"/>
      <c r="AA141" s="321"/>
      <c r="AB141" s="321"/>
      <c r="AC141" s="321"/>
    </row>
    <row r="142" spans="8:29" ht="10.5" customHeight="1" x14ac:dyDescent="0.2">
      <c r="H142" s="319">
        <v>42933</v>
      </c>
      <c r="I142" s="320">
        <v>0.1434</v>
      </c>
      <c r="J142" s="320">
        <v>0.15279999999999999</v>
      </c>
      <c r="K142" s="320">
        <v>0.14960000000000001</v>
      </c>
      <c r="L142" s="320">
        <v>0.15590000000000001</v>
      </c>
      <c r="U142" s="319"/>
      <c r="V142" s="320"/>
      <c r="W142" s="320"/>
      <c r="X142" s="320"/>
      <c r="Y142" s="320"/>
      <c r="Z142" s="321"/>
      <c r="AA142" s="321"/>
      <c r="AB142" s="321"/>
      <c r="AC142" s="321"/>
    </row>
    <row r="143" spans="8:29" ht="10.5" customHeight="1" x14ac:dyDescent="0.2">
      <c r="H143" s="319">
        <v>42934</v>
      </c>
      <c r="I143" s="320">
        <v>0.14369999999999999</v>
      </c>
      <c r="J143" s="320">
        <v>0.153</v>
      </c>
      <c r="K143" s="320">
        <v>0.1497</v>
      </c>
      <c r="L143" s="320">
        <v>0.156</v>
      </c>
      <c r="U143" s="319"/>
      <c r="V143" s="320"/>
      <c r="W143" s="320"/>
      <c r="X143" s="320"/>
      <c r="Y143" s="320"/>
      <c r="Z143" s="321"/>
      <c r="AA143" s="321"/>
      <c r="AB143" s="321"/>
      <c r="AC143" s="321"/>
    </row>
    <row r="144" spans="8:29" ht="10.5" customHeight="1" x14ac:dyDescent="0.2">
      <c r="H144" s="319">
        <v>42935</v>
      </c>
      <c r="I144" s="320">
        <v>0.1431</v>
      </c>
      <c r="J144" s="320">
        <v>0.15290000000000001</v>
      </c>
      <c r="K144" s="320">
        <v>0.14929999999999999</v>
      </c>
      <c r="L144" s="320">
        <v>0.15570000000000001</v>
      </c>
      <c r="U144" s="319"/>
      <c r="V144" s="320"/>
      <c r="W144" s="320"/>
      <c r="X144" s="320"/>
      <c r="Y144" s="320"/>
      <c r="Z144" s="321"/>
      <c r="AA144" s="321"/>
      <c r="AB144" s="321"/>
      <c r="AC144" s="321"/>
    </row>
    <row r="145" spans="8:29" ht="10.5" customHeight="1" x14ac:dyDescent="0.2">
      <c r="H145" s="319">
        <v>42936</v>
      </c>
      <c r="I145" s="320">
        <v>0.1431</v>
      </c>
      <c r="J145" s="320">
        <v>0.15310000000000001</v>
      </c>
      <c r="K145" s="320">
        <v>0.14929999999999999</v>
      </c>
      <c r="L145" s="320">
        <v>0.15570000000000001</v>
      </c>
      <c r="U145" s="319"/>
      <c r="V145" s="320"/>
      <c r="W145" s="320"/>
      <c r="X145" s="320"/>
      <c r="Y145" s="320"/>
      <c r="Z145" s="321"/>
      <c r="AA145" s="321"/>
      <c r="AB145" s="321"/>
      <c r="AC145" s="321"/>
    </row>
    <row r="146" spans="8:29" ht="10.5" customHeight="1" x14ac:dyDescent="0.2">
      <c r="H146" s="319">
        <v>42937</v>
      </c>
      <c r="I146" s="320">
        <v>0.14269999999999999</v>
      </c>
      <c r="J146" s="320">
        <v>0.153</v>
      </c>
      <c r="K146" s="320">
        <v>0.14960000000000001</v>
      </c>
      <c r="L146" s="320">
        <v>0.15540000000000001</v>
      </c>
      <c r="U146" s="319"/>
      <c r="V146" s="320"/>
      <c r="W146" s="320"/>
      <c r="X146" s="320"/>
      <c r="Y146" s="320"/>
      <c r="Z146" s="321"/>
      <c r="AA146" s="321"/>
      <c r="AB146" s="321"/>
      <c r="AC146" s="321"/>
    </row>
    <row r="147" spans="8:29" ht="10.5" customHeight="1" x14ac:dyDescent="0.2">
      <c r="H147" s="319">
        <v>42940</v>
      </c>
      <c r="I147" s="320">
        <v>0.14199999999999999</v>
      </c>
      <c r="J147" s="320">
        <v>0.1527</v>
      </c>
      <c r="K147" s="320">
        <v>0.14979999999999999</v>
      </c>
      <c r="L147" s="320">
        <v>0.15479999999999999</v>
      </c>
      <c r="U147" s="319"/>
      <c r="V147" s="320"/>
      <c r="W147" s="320"/>
      <c r="X147" s="320"/>
      <c r="Y147" s="320"/>
      <c r="Z147" s="321"/>
      <c r="AA147" s="321"/>
      <c r="AB147" s="321"/>
      <c r="AC147" s="321"/>
    </row>
    <row r="148" spans="8:29" ht="10.5" customHeight="1" x14ac:dyDescent="0.2">
      <c r="H148" s="319">
        <v>42941</v>
      </c>
      <c r="I148" s="320">
        <v>0.1416</v>
      </c>
      <c r="J148" s="320">
        <v>0.15260000000000001</v>
      </c>
      <c r="K148" s="320">
        <v>0.14979999999999999</v>
      </c>
      <c r="L148" s="320">
        <v>0.1545</v>
      </c>
      <c r="U148" s="319"/>
      <c r="V148" s="320"/>
      <c r="W148" s="320"/>
      <c r="X148" s="320"/>
      <c r="Y148" s="320"/>
      <c r="Z148" s="321"/>
      <c r="AA148" s="321"/>
      <c r="AB148" s="321"/>
      <c r="AC148" s="321"/>
    </row>
    <row r="149" spans="8:29" ht="10.5" customHeight="1" x14ac:dyDescent="0.2">
      <c r="H149" s="319">
        <v>42942</v>
      </c>
      <c r="I149" s="320">
        <v>0.1416</v>
      </c>
      <c r="J149" s="320">
        <v>0.15260000000000001</v>
      </c>
      <c r="K149" s="320">
        <v>0.14979999999999999</v>
      </c>
      <c r="L149" s="320">
        <v>0.15429999999999999</v>
      </c>
      <c r="U149" s="319"/>
      <c r="V149" s="320"/>
      <c r="W149" s="320"/>
      <c r="X149" s="320"/>
      <c r="Y149" s="320"/>
      <c r="Z149" s="321"/>
      <c r="AA149" s="321"/>
      <c r="AB149" s="321"/>
      <c r="AC149" s="321"/>
    </row>
    <row r="150" spans="8:29" ht="10.5" customHeight="1" x14ac:dyDescent="0.2">
      <c r="H150" s="319">
        <v>42943</v>
      </c>
      <c r="I150" s="320">
        <v>0.1411</v>
      </c>
      <c r="J150" s="320">
        <v>0.1522</v>
      </c>
      <c r="K150" s="320">
        <v>0.14960000000000001</v>
      </c>
      <c r="L150" s="320">
        <v>0.1537</v>
      </c>
      <c r="U150" s="319"/>
      <c r="V150" s="320"/>
      <c r="W150" s="320"/>
      <c r="X150" s="320"/>
      <c r="Y150" s="320"/>
      <c r="Z150" s="321"/>
      <c r="AA150" s="321"/>
      <c r="AB150" s="321"/>
      <c r="AC150" s="321"/>
    </row>
    <row r="151" spans="8:29" ht="10.5" customHeight="1" x14ac:dyDescent="0.2">
      <c r="H151" s="319">
        <v>42944</v>
      </c>
      <c r="I151" s="320">
        <v>0.1411</v>
      </c>
      <c r="J151" s="320">
        <v>0.15210000000000001</v>
      </c>
      <c r="K151" s="320">
        <v>0.14949999999999999</v>
      </c>
      <c r="L151" s="320">
        <v>0.1535</v>
      </c>
      <c r="U151" s="319"/>
      <c r="V151" s="320"/>
      <c r="W151" s="320"/>
      <c r="X151" s="320"/>
      <c r="Y151" s="320"/>
      <c r="Z151" s="321"/>
      <c r="AA151" s="321"/>
      <c r="AB151" s="321"/>
      <c r="AC151" s="321"/>
    </row>
    <row r="152" spans="8:29" ht="10.5" customHeight="1" x14ac:dyDescent="0.2">
      <c r="H152" s="319">
        <v>42947</v>
      </c>
      <c r="I152" s="320">
        <v>0.1411</v>
      </c>
      <c r="J152" s="320">
        <v>0.152</v>
      </c>
      <c r="K152" s="320">
        <v>0.14949999999999999</v>
      </c>
      <c r="L152" s="320">
        <v>0.1535</v>
      </c>
      <c r="U152" s="319"/>
      <c r="V152" s="320"/>
      <c r="W152" s="320"/>
      <c r="X152" s="320"/>
      <c r="Y152" s="320"/>
      <c r="Z152" s="321"/>
      <c r="AA152" s="321"/>
      <c r="AB152" s="321"/>
      <c r="AC152" s="321"/>
    </row>
    <row r="153" spans="8:29" ht="10.5" customHeight="1" x14ac:dyDescent="0.2">
      <c r="H153" s="319">
        <v>42948</v>
      </c>
      <c r="I153" s="320">
        <v>0.14069999999999999</v>
      </c>
      <c r="J153" s="320">
        <v>0.151</v>
      </c>
      <c r="K153" s="320">
        <v>0.14929999999999999</v>
      </c>
      <c r="L153" s="320">
        <v>0.15310000000000001</v>
      </c>
      <c r="U153" s="319"/>
      <c r="V153" s="320"/>
      <c r="W153" s="320"/>
      <c r="X153" s="320"/>
      <c r="Y153" s="320"/>
      <c r="Z153" s="321"/>
      <c r="AA153" s="321"/>
      <c r="AB153" s="321"/>
      <c r="AC153" s="321"/>
    </row>
    <row r="154" spans="8:29" ht="10.5" customHeight="1" x14ac:dyDescent="0.2">
      <c r="H154" s="319">
        <v>42949</v>
      </c>
      <c r="I154" s="320">
        <v>0.1404</v>
      </c>
      <c r="J154" s="320">
        <v>0.15010000000000001</v>
      </c>
      <c r="K154" s="320">
        <v>0.1492</v>
      </c>
      <c r="L154" s="320">
        <v>0.1527</v>
      </c>
      <c r="U154" s="319"/>
      <c r="V154" s="320"/>
      <c r="W154" s="320"/>
      <c r="X154" s="320"/>
      <c r="Y154" s="320"/>
      <c r="Z154" s="321"/>
      <c r="AA154" s="321"/>
      <c r="AB154" s="321"/>
      <c r="AC154" s="321"/>
    </row>
    <row r="155" spans="8:29" ht="10.5" customHeight="1" x14ac:dyDescent="0.2">
      <c r="H155" s="319">
        <v>42950</v>
      </c>
      <c r="I155" s="320">
        <v>0.1409</v>
      </c>
      <c r="J155" s="320">
        <v>0.14979999999999999</v>
      </c>
      <c r="K155" s="320">
        <v>0.14940000000000001</v>
      </c>
      <c r="L155" s="320">
        <v>0.15290000000000001</v>
      </c>
      <c r="U155" s="319"/>
      <c r="V155" s="320"/>
      <c r="W155" s="320"/>
      <c r="X155" s="320"/>
      <c r="Y155" s="320"/>
      <c r="Z155" s="321"/>
      <c r="AA155" s="321"/>
      <c r="AB155" s="321"/>
      <c r="AC155" s="321"/>
    </row>
    <row r="156" spans="8:29" ht="10.5" customHeight="1" x14ac:dyDescent="0.2">
      <c r="H156" s="319">
        <v>42951</v>
      </c>
      <c r="I156" s="320">
        <v>0.14149999999999999</v>
      </c>
      <c r="J156" s="320">
        <v>0.14960000000000001</v>
      </c>
      <c r="K156" s="320">
        <v>0.1497</v>
      </c>
      <c r="L156" s="320">
        <v>0.15310000000000001</v>
      </c>
      <c r="U156" s="319"/>
      <c r="V156" s="320"/>
      <c r="W156" s="320"/>
      <c r="X156" s="320"/>
      <c r="Y156" s="320"/>
      <c r="Z156" s="321"/>
      <c r="AA156" s="321"/>
      <c r="AB156" s="321"/>
      <c r="AC156" s="321"/>
    </row>
    <row r="157" spans="8:29" ht="10.5" customHeight="1" x14ac:dyDescent="0.2">
      <c r="H157" s="319">
        <v>42954</v>
      </c>
      <c r="I157" s="320">
        <v>0.1414</v>
      </c>
      <c r="J157" s="320">
        <v>0.14899999999999999</v>
      </c>
      <c r="K157" s="320">
        <v>0.14960000000000001</v>
      </c>
      <c r="L157" s="320">
        <v>0.15290000000000001</v>
      </c>
      <c r="U157" s="319"/>
      <c r="V157" s="320"/>
      <c r="W157" s="320"/>
      <c r="X157" s="320"/>
      <c r="Y157" s="320"/>
      <c r="Z157" s="321"/>
      <c r="AA157" s="321"/>
      <c r="AB157" s="321"/>
      <c r="AC157" s="321"/>
    </row>
    <row r="158" spans="8:29" ht="10.5" customHeight="1" x14ac:dyDescent="0.2">
      <c r="H158" s="319">
        <v>42955</v>
      </c>
      <c r="I158" s="320">
        <v>0.14149999999999999</v>
      </c>
      <c r="J158" s="320">
        <v>0.1489</v>
      </c>
      <c r="K158" s="320">
        <v>0.14929999999999999</v>
      </c>
      <c r="L158" s="320">
        <v>0.15279999999999999</v>
      </c>
      <c r="U158" s="319"/>
      <c r="V158" s="320"/>
      <c r="W158" s="320"/>
      <c r="X158" s="320"/>
      <c r="Y158" s="320"/>
      <c r="Z158" s="321"/>
      <c r="AA158" s="321"/>
      <c r="AB158" s="321"/>
      <c r="AC158" s="321"/>
    </row>
    <row r="159" spans="8:29" ht="10.5" customHeight="1" x14ac:dyDescent="0.2">
      <c r="H159" s="319">
        <v>42956</v>
      </c>
      <c r="I159" s="320">
        <v>0.14130000000000001</v>
      </c>
      <c r="J159" s="320">
        <v>0.14879999999999999</v>
      </c>
      <c r="K159" s="320">
        <v>0.14899999999999999</v>
      </c>
      <c r="L159" s="320">
        <v>0.1527</v>
      </c>
      <c r="U159" s="319"/>
      <c r="V159" s="320"/>
      <c r="W159" s="320"/>
      <c r="X159" s="320"/>
      <c r="Y159" s="320"/>
      <c r="Z159" s="321"/>
      <c r="AA159" s="321"/>
      <c r="AB159" s="321"/>
      <c r="AC159" s="321"/>
    </row>
    <row r="160" spans="8:29" ht="10.5" customHeight="1" x14ac:dyDescent="0.2">
      <c r="H160" s="319">
        <v>42957</v>
      </c>
      <c r="I160" s="320">
        <v>0.14019999999999999</v>
      </c>
      <c r="J160" s="320">
        <v>0.14799999999999999</v>
      </c>
      <c r="K160" s="320">
        <v>0.14829999999999999</v>
      </c>
      <c r="L160" s="320">
        <v>0.1517</v>
      </c>
      <c r="U160" s="319"/>
      <c r="V160" s="320"/>
      <c r="W160" s="320"/>
      <c r="X160" s="320"/>
      <c r="Y160" s="320"/>
      <c r="Z160" s="321"/>
      <c r="AA160" s="321"/>
      <c r="AB160" s="321"/>
      <c r="AC160" s="321"/>
    </row>
    <row r="161" spans="8:29" ht="10.5" customHeight="1" x14ac:dyDescent="0.2">
      <c r="H161" s="319">
        <v>42958</v>
      </c>
      <c r="I161" s="320">
        <v>0.1391</v>
      </c>
      <c r="J161" s="320">
        <v>0.14729999999999999</v>
      </c>
      <c r="K161" s="320">
        <v>0.1477</v>
      </c>
      <c r="L161" s="320">
        <v>0.15079999999999999</v>
      </c>
      <c r="U161" s="319"/>
      <c r="V161" s="320"/>
      <c r="W161" s="320"/>
      <c r="X161" s="320"/>
      <c r="Y161" s="320"/>
      <c r="Z161" s="321"/>
      <c r="AA161" s="321"/>
      <c r="AB161" s="321"/>
      <c r="AC161" s="321"/>
    </row>
    <row r="162" spans="8:29" ht="10.5" customHeight="1" x14ac:dyDescent="0.2">
      <c r="H162" s="319">
        <v>42961</v>
      </c>
      <c r="I162" s="320">
        <v>0.1384</v>
      </c>
      <c r="J162" s="320">
        <v>0.14680000000000001</v>
      </c>
      <c r="K162" s="320">
        <v>0.1474</v>
      </c>
      <c r="L162" s="320">
        <v>0.15010000000000001</v>
      </c>
      <c r="U162" s="319"/>
      <c r="V162" s="320"/>
      <c r="W162" s="320"/>
      <c r="X162" s="320"/>
      <c r="Y162" s="320"/>
      <c r="Z162" s="321"/>
      <c r="AA162" s="321"/>
      <c r="AB162" s="321"/>
      <c r="AC162" s="321"/>
    </row>
    <row r="163" spans="8:29" ht="10.5" customHeight="1" x14ac:dyDescent="0.2">
      <c r="H163" s="319">
        <v>42962</v>
      </c>
      <c r="I163" s="320">
        <v>0.13780000000000001</v>
      </c>
      <c r="J163" s="320">
        <v>0.1464</v>
      </c>
      <c r="K163" s="320">
        <v>0.1474</v>
      </c>
      <c r="L163" s="320">
        <v>0.14949999999999999</v>
      </c>
      <c r="U163" s="319"/>
      <c r="V163" s="320"/>
      <c r="W163" s="320"/>
      <c r="X163" s="320"/>
      <c r="Y163" s="320"/>
      <c r="Z163" s="321"/>
      <c r="AA163" s="321"/>
      <c r="AB163" s="321"/>
      <c r="AC163" s="321"/>
    </row>
    <row r="164" spans="8:29" ht="10.5" customHeight="1" x14ac:dyDescent="0.2">
      <c r="H164" s="319">
        <v>42963</v>
      </c>
      <c r="I164" s="320">
        <v>0.13719999999999999</v>
      </c>
      <c r="J164" s="320">
        <v>0.14599999999999999</v>
      </c>
      <c r="K164" s="320">
        <v>0.1474</v>
      </c>
      <c r="L164" s="320">
        <v>0.14899999999999999</v>
      </c>
      <c r="U164" s="319"/>
      <c r="V164" s="320"/>
      <c r="W164" s="320"/>
      <c r="X164" s="320"/>
      <c r="Y164" s="320"/>
      <c r="Z164" s="321"/>
      <c r="AA164" s="321"/>
      <c r="AB164" s="321"/>
      <c r="AC164" s="321"/>
    </row>
    <row r="165" spans="8:29" ht="10.5" customHeight="1" x14ac:dyDescent="0.2">
      <c r="H165" s="319">
        <v>42964</v>
      </c>
      <c r="I165" s="320">
        <v>0.13700000000000001</v>
      </c>
      <c r="J165" s="320">
        <v>0.1459</v>
      </c>
      <c r="K165" s="320">
        <v>0.14710000000000001</v>
      </c>
      <c r="L165" s="320">
        <v>0.14879999999999999</v>
      </c>
      <c r="U165" s="319"/>
      <c r="V165" s="320"/>
      <c r="W165" s="320"/>
      <c r="X165" s="320"/>
      <c r="Y165" s="320"/>
      <c r="Z165" s="321"/>
      <c r="AA165" s="321"/>
      <c r="AB165" s="321"/>
      <c r="AC165" s="321"/>
    </row>
    <row r="166" spans="8:29" ht="10.5" customHeight="1" x14ac:dyDescent="0.2">
      <c r="H166" s="319">
        <v>42965</v>
      </c>
      <c r="I166" s="320">
        <v>0.13700000000000001</v>
      </c>
      <c r="J166" s="320">
        <v>0.1459</v>
      </c>
      <c r="K166" s="320">
        <v>0.1467</v>
      </c>
      <c r="L166" s="320">
        <v>0.14879999999999999</v>
      </c>
      <c r="U166" s="319"/>
      <c r="V166" s="320"/>
      <c r="W166" s="320"/>
      <c r="X166" s="320"/>
      <c r="Y166" s="320"/>
      <c r="Z166" s="321"/>
      <c r="AA166" s="321"/>
      <c r="AB166" s="321"/>
      <c r="AC166" s="321"/>
    </row>
    <row r="167" spans="8:29" ht="10.5" customHeight="1" x14ac:dyDescent="0.2">
      <c r="H167" s="319">
        <v>42966</v>
      </c>
      <c r="I167" s="320">
        <v>0.13650000000000001</v>
      </c>
      <c r="J167" s="320">
        <v>0.14549999999999999</v>
      </c>
      <c r="K167" s="320">
        <v>0.1459</v>
      </c>
      <c r="L167" s="320">
        <v>0.1484</v>
      </c>
      <c r="U167" s="319"/>
      <c r="V167" s="320"/>
      <c r="W167" s="320"/>
      <c r="X167" s="320"/>
      <c r="Y167" s="320"/>
      <c r="Z167" s="321"/>
      <c r="AA167" s="321"/>
      <c r="AB167" s="321"/>
      <c r="AC167" s="321"/>
    </row>
    <row r="168" spans="8:29" ht="10.5" customHeight="1" x14ac:dyDescent="0.2">
      <c r="H168" s="319">
        <v>42968</v>
      </c>
      <c r="I168" s="320">
        <v>0.13619999999999999</v>
      </c>
      <c r="J168" s="320">
        <v>0.1452</v>
      </c>
      <c r="K168" s="320">
        <v>0.14549999999999999</v>
      </c>
      <c r="L168" s="320">
        <v>0.1482</v>
      </c>
      <c r="U168" s="319"/>
      <c r="V168" s="320"/>
      <c r="W168" s="320"/>
      <c r="X168" s="320"/>
      <c r="Y168" s="320"/>
      <c r="Z168" s="321"/>
      <c r="AA168" s="321"/>
      <c r="AB168" s="321"/>
      <c r="AC168" s="321"/>
    </row>
    <row r="169" spans="8:29" ht="10.5" customHeight="1" x14ac:dyDescent="0.2">
      <c r="H169" s="319">
        <v>42969</v>
      </c>
      <c r="I169" s="320">
        <v>0.13600000000000001</v>
      </c>
      <c r="J169" s="320">
        <v>0.14499999999999999</v>
      </c>
      <c r="K169" s="320">
        <v>0.14510000000000001</v>
      </c>
      <c r="L169" s="320">
        <v>0.14799999999999999</v>
      </c>
      <c r="U169" s="319"/>
      <c r="V169" s="320"/>
      <c r="W169" s="320"/>
      <c r="X169" s="320"/>
      <c r="Y169" s="320"/>
      <c r="Z169" s="321"/>
      <c r="AA169" s="321"/>
      <c r="AB169" s="321"/>
      <c r="AC169" s="321"/>
    </row>
    <row r="170" spans="8:29" ht="10.5" customHeight="1" x14ac:dyDescent="0.2">
      <c r="H170" s="319">
        <v>42970</v>
      </c>
      <c r="I170" s="320">
        <v>0.13600000000000001</v>
      </c>
      <c r="J170" s="320">
        <v>0.14499999999999999</v>
      </c>
      <c r="K170" s="320">
        <v>0.14510000000000001</v>
      </c>
      <c r="L170" s="320">
        <v>0.14799999999999999</v>
      </c>
      <c r="U170" s="319"/>
      <c r="V170" s="320"/>
      <c r="W170" s="320"/>
      <c r="X170" s="320"/>
      <c r="Y170" s="320"/>
      <c r="Z170" s="321"/>
      <c r="AA170" s="321"/>
      <c r="AB170" s="321"/>
      <c r="AC170" s="321"/>
    </row>
    <row r="171" spans="8:29" ht="10.5" customHeight="1" x14ac:dyDescent="0.2">
      <c r="H171" s="319">
        <v>42975</v>
      </c>
      <c r="I171" s="320">
        <v>0.13569999999999999</v>
      </c>
      <c r="J171" s="320">
        <v>0.14480000000000001</v>
      </c>
      <c r="K171" s="320">
        <v>0.14510000000000001</v>
      </c>
      <c r="L171" s="320">
        <v>0.14779999999999999</v>
      </c>
      <c r="U171" s="319"/>
      <c r="V171" s="320"/>
      <c r="W171" s="320"/>
      <c r="X171" s="320"/>
      <c r="Y171" s="320"/>
      <c r="Z171" s="321"/>
      <c r="AA171" s="321"/>
      <c r="AB171" s="321"/>
      <c r="AC171" s="321"/>
    </row>
    <row r="172" spans="8:29" ht="10.5" customHeight="1" x14ac:dyDescent="0.2">
      <c r="H172" s="319">
        <v>42976</v>
      </c>
      <c r="I172" s="320">
        <v>0.13589999999999999</v>
      </c>
      <c r="J172" s="320">
        <v>0.1449</v>
      </c>
      <c r="K172" s="320">
        <v>0.14549999999999999</v>
      </c>
      <c r="L172" s="320">
        <v>0.1479</v>
      </c>
      <c r="U172" s="319"/>
      <c r="V172" s="320"/>
      <c r="W172" s="320"/>
      <c r="X172" s="320"/>
      <c r="Y172" s="320"/>
      <c r="Z172" s="321"/>
      <c r="AA172" s="321"/>
      <c r="AB172" s="321"/>
      <c r="AC172" s="321"/>
    </row>
    <row r="173" spans="8:29" ht="10.5" customHeight="1" x14ac:dyDescent="0.2">
      <c r="H173" s="319">
        <v>42977</v>
      </c>
      <c r="I173" s="320">
        <v>0.1358</v>
      </c>
      <c r="J173" s="320">
        <v>0.1449</v>
      </c>
      <c r="K173" s="320">
        <v>0.1454</v>
      </c>
      <c r="L173" s="320">
        <v>0.1479</v>
      </c>
      <c r="U173" s="319"/>
      <c r="V173" s="320"/>
      <c r="W173" s="320"/>
      <c r="X173" s="320"/>
      <c r="Y173" s="320"/>
      <c r="Z173" s="321"/>
      <c r="AA173" s="321"/>
      <c r="AB173" s="321"/>
      <c r="AC173" s="321"/>
    </row>
    <row r="174" spans="8:29" ht="10.5" customHeight="1" x14ac:dyDescent="0.2">
      <c r="H174" s="319">
        <v>42978</v>
      </c>
      <c r="I174" s="320">
        <v>0.1356</v>
      </c>
      <c r="J174" s="320">
        <v>0.14480000000000001</v>
      </c>
      <c r="K174" s="320">
        <v>0.1452</v>
      </c>
      <c r="L174" s="320">
        <v>0.14779999999999999</v>
      </c>
      <c r="U174" s="319"/>
      <c r="V174" s="320"/>
      <c r="W174" s="320"/>
      <c r="X174" s="320"/>
      <c r="Y174" s="320"/>
      <c r="Z174" s="321"/>
      <c r="AA174" s="321"/>
      <c r="AB174" s="321"/>
      <c r="AC174" s="321"/>
    </row>
    <row r="175" spans="8:29" ht="10.5" customHeight="1" x14ac:dyDescent="0.2">
      <c r="H175" s="319">
        <v>42979</v>
      </c>
      <c r="I175" s="320">
        <v>0.13619999999999999</v>
      </c>
      <c r="J175" s="320">
        <v>0.14530000000000001</v>
      </c>
      <c r="K175" s="320">
        <v>0.1454</v>
      </c>
      <c r="L175" s="320">
        <v>0.14829999999999999</v>
      </c>
      <c r="U175" s="319"/>
      <c r="V175" s="320"/>
      <c r="W175" s="320"/>
      <c r="X175" s="320"/>
      <c r="Y175" s="320"/>
      <c r="Z175" s="321"/>
      <c r="AA175" s="321"/>
      <c r="AB175" s="321"/>
      <c r="AC175" s="321"/>
    </row>
    <row r="176" spans="8:29" ht="10.5" customHeight="1" x14ac:dyDescent="0.2">
      <c r="H176" s="319">
        <v>42982</v>
      </c>
      <c r="I176" s="320">
        <v>0.1361</v>
      </c>
      <c r="J176" s="320">
        <v>0.1452</v>
      </c>
      <c r="K176" s="320">
        <v>0.14530000000000001</v>
      </c>
      <c r="L176" s="320">
        <v>0.1482</v>
      </c>
      <c r="U176" s="319"/>
      <c r="V176" s="320"/>
      <c r="W176" s="320"/>
      <c r="X176" s="320"/>
      <c r="Y176" s="320"/>
      <c r="Z176" s="321"/>
      <c r="AA176" s="321"/>
      <c r="AB176" s="321"/>
      <c r="AC176" s="321"/>
    </row>
    <row r="177" spans="8:29" ht="10.5" customHeight="1" x14ac:dyDescent="0.2">
      <c r="H177" s="319">
        <v>42983</v>
      </c>
      <c r="I177" s="320">
        <v>0.1361</v>
      </c>
      <c r="J177" s="320">
        <v>0.1452</v>
      </c>
      <c r="K177" s="320">
        <v>0.14530000000000001</v>
      </c>
      <c r="L177" s="320">
        <v>0.1482</v>
      </c>
      <c r="U177" s="319"/>
      <c r="V177" s="320"/>
      <c r="W177" s="320"/>
      <c r="X177" s="320"/>
      <c r="Y177" s="320"/>
      <c r="Z177" s="321"/>
      <c r="AA177" s="321"/>
      <c r="AB177" s="321"/>
      <c r="AC177" s="321"/>
    </row>
    <row r="178" spans="8:29" ht="10.5" customHeight="1" x14ac:dyDescent="0.2">
      <c r="H178" s="319">
        <v>42984</v>
      </c>
      <c r="I178" s="320">
        <v>0.1363</v>
      </c>
      <c r="J178" s="320">
        <v>0.14549999999999999</v>
      </c>
      <c r="K178" s="320">
        <v>0.14530000000000001</v>
      </c>
      <c r="L178" s="320">
        <v>0.14849999999999999</v>
      </c>
      <c r="U178" s="319"/>
      <c r="V178" s="320"/>
      <c r="W178" s="320"/>
      <c r="X178" s="320"/>
      <c r="Y178" s="320"/>
      <c r="Z178" s="321"/>
      <c r="AA178" s="321"/>
      <c r="AB178" s="321"/>
      <c r="AC178" s="321"/>
    </row>
    <row r="179" spans="8:29" ht="10.5" customHeight="1" x14ac:dyDescent="0.2">
      <c r="H179" s="319">
        <v>42985</v>
      </c>
      <c r="I179" s="320">
        <v>0.1363</v>
      </c>
      <c r="J179" s="320">
        <v>0.14549999999999999</v>
      </c>
      <c r="K179" s="320">
        <v>0.14530000000000001</v>
      </c>
      <c r="L179" s="320">
        <v>0.14849999999999999</v>
      </c>
      <c r="U179" s="319"/>
      <c r="V179" s="320"/>
      <c r="W179" s="320"/>
      <c r="X179" s="320"/>
      <c r="Y179" s="320"/>
      <c r="Z179" s="321"/>
      <c r="AA179" s="321"/>
      <c r="AB179" s="321"/>
      <c r="AC179" s="321"/>
    </row>
    <row r="180" spans="8:29" ht="10.5" customHeight="1" x14ac:dyDescent="0.2">
      <c r="H180" s="319">
        <v>42986</v>
      </c>
      <c r="I180" s="320">
        <v>0.1356</v>
      </c>
      <c r="J180" s="320">
        <v>0.14499999999999999</v>
      </c>
      <c r="K180" s="320">
        <v>0.14510000000000001</v>
      </c>
      <c r="L180" s="320">
        <v>0.14799999999999999</v>
      </c>
      <c r="U180" s="319"/>
      <c r="V180" s="320"/>
      <c r="W180" s="320"/>
      <c r="X180" s="320"/>
      <c r="Y180" s="320"/>
      <c r="Z180" s="321"/>
      <c r="AA180" s="321"/>
      <c r="AB180" s="321"/>
      <c r="AC180" s="321"/>
    </row>
    <row r="181" spans="8:29" ht="10.5" customHeight="1" x14ac:dyDescent="0.2">
      <c r="H181" s="319">
        <v>42989</v>
      </c>
      <c r="I181" s="320">
        <v>0.1356</v>
      </c>
      <c r="J181" s="320">
        <v>0.14499999999999999</v>
      </c>
      <c r="K181" s="320">
        <v>0.14510000000000001</v>
      </c>
      <c r="L181" s="320">
        <v>0.14799999999999999</v>
      </c>
      <c r="U181" s="319"/>
      <c r="V181" s="320"/>
      <c r="W181" s="320"/>
      <c r="X181" s="320"/>
      <c r="Y181" s="320"/>
      <c r="Z181" s="321"/>
      <c r="AA181" s="321"/>
      <c r="AB181" s="321"/>
      <c r="AC181" s="321"/>
    </row>
    <row r="182" spans="8:29" ht="10.5" customHeight="1" x14ac:dyDescent="0.2">
      <c r="H182" s="319">
        <v>42990</v>
      </c>
      <c r="I182" s="320">
        <v>0.13539999999999999</v>
      </c>
      <c r="J182" s="320">
        <v>0.14480000000000001</v>
      </c>
      <c r="K182" s="320">
        <v>0.14480000000000001</v>
      </c>
      <c r="L182" s="320">
        <v>0.14779999999999999</v>
      </c>
      <c r="U182" s="319"/>
      <c r="V182" s="320"/>
      <c r="W182" s="320"/>
      <c r="X182" s="320"/>
      <c r="Y182" s="320"/>
      <c r="Z182" s="321"/>
      <c r="AA182" s="321"/>
      <c r="AB182" s="321"/>
      <c r="AC182" s="321"/>
    </row>
    <row r="183" spans="8:29" ht="10.5" customHeight="1" x14ac:dyDescent="0.2">
      <c r="H183" s="319">
        <v>42991</v>
      </c>
      <c r="I183" s="320">
        <v>0.13489999999999999</v>
      </c>
      <c r="J183" s="320">
        <v>0.14430000000000001</v>
      </c>
      <c r="K183" s="320">
        <v>0.1444</v>
      </c>
      <c r="L183" s="320">
        <v>0.14729999999999999</v>
      </c>
      <c r="U183" s="319"/>
      <c r="V183" s="320"/>
      <c r="W183" s="320"/>
      <c r="X183" s="320"/>
      <c r="Y183" s="320"/>
      <c r="Z183" s="321"/>
      <c r="AA183" s="321"/>
      <c r="AB183" s="321"/>
      <c r="AC183" s="321"/>
    </row>
    <row r="184" spans="8:29" ht="10.5" customHeight="1" x14ac:dyDescent="0.2">
      <c r="H184" s="319">
        <v>42992</v>
      </c>
      <c r="I184" s="320">
        <v>0.13450000000000001</v>
      </c>
      <c r="J184" s="320">
        <v>0.14399999999999999</v>
      </c>
      <c r="K184" s="320">
        <v>0.14410000000000001</v>
      </c>
      <c r="L184" s="320">
        <v>0.14699999999999999</v>
      </c>
      <c r="U184" s="319"/>
      <c r="V184" s="320"/>
      <c r="W184" s="320"/>
      <c r="X184" s="320"/>
      <c r="Y184" s="320"/>
      <c r="Z184" s="321"/>
      <c r="AA184" s="321"/>
      <c r="AB184" s="321"/>
      <c r="AC184" s="321"/>
    </row>
    <row r="185" spans="8:29" ht="10.5" customHeight="1" x14ac:dyDescent="0.2">
      <c r="H185" s="319">
        <v>42993</v>
      </c>
      <c r="I185" s="320">
        <v>0.13420000000000001</v>
      </c>
      <c r="J185" s="320">
        <v>0.14380000000000001</v>
      </c>
      <c r="K185" s="320">
        <v>0.14380000000000001</v>
      </c>
      <c r="L185" s="320">
        <v>0.14680000000000001</v>
      </c>
      <c r="U185" s="319"/>
      <c r="V185" s="320"/>
      <c r="W185" s="320"/>
      <c r="X185" s="320"/>
      <c r="Y185" s="320"/>
      <c r="Z185" s="321"/>
      <c r="AA185" s="321"/>
      <c r="AB185" s="321"/>
      <c r="AC185" s="321"/>
    </row>
    <row r="186" spans="8:29" ht="10.5" customHeight="1" x14ac:dyDescent="0.2">
      <c r="H186" s="319">
        <v>42996</v>
      </c>
      <c r="I186" s="320">
        <v>0.13370000000000001</v>
      </c>
      <c r="J186" s="320">
        <v>0.1434</v>
      </c>
      <c r="K186" s="320">
        <v>0.14349999999999999</v>
      </c>
      <c r="L186" s="320">
        <v>0.1464</v>
      </c>
      <c r="U186" s="319"/>
      <c r="V186" s="320"/>
      <c r="W186" s="320"/>
      <c r="X186" s="320"/>
      <c r="Y186" s="320"/>
      <c r="Z186" s="321"/>
      <c r="AA186" s="321"/>
      <c r="AB186" s="321"/>
      <c r="AC186" s="321"/>
    </row>
    <row r="187" spans="8:29" ht="10.5" customHeight="1" x14ac:dyDescent="0.2">
      <c r="H187" s="319">
        <v>42997</v>
      </c>
      <c r="I187" s="320">
        <v>0.13339999999999999</v>
      </c>
      <c r="J187" s="320">
        <v>0.14319999999999999</v>
      </c>
      <c r="K187" s="320">
        <v>0.1434</v>
      </c>
      <c r="L187" s="320">
        <v>0.1462</v>
      </c>
      <c r="U187" s="319"/>
      <c r="V187" s="320"/>
      <c r="W187" s="320"/>
      <c r="X187" s="320"/>
      <c r="Y187" s="320"/>
      <c r="Z187" s="321"/>
      <c r="AA187" s="321"/>
      <c r="AB187" s="321"/>
      <c r="AC187" s="321"/>
    </row>
    <row r="188" spans="8:29" ht="10.5" customHeight="1" x14ac:dyDescent="0.2">
      <c r="H188" s="319">
        <v>42998</v>
      </c>
      <c r="I188" s="320">
        <v>0.13320000000000001</v>
      </c>
      <c r="J188" s="320">
        <v>0.1431</v>
      </c>
      <c r="K188" s="320">
        <v>0.1434</v>
      </c>
      <c r="L188" s="320">
        <v>0.14610000000000001</v>
      </c>
      <c r="U188" s="319"/>
      <c r="V188" s="320"/>
      <c r="W188" s="320"/>
      <c r="X188" s="320"/>
      <c r="Y188" s="320"/>
      <c r="Z188" s="321"/>
      <c r="AA188" s="321"/>
      <c r="AB188" s="321"/>
      <c r="AC188" s="321"/>
    </row>
    <row r="189" spans="8:29" ht="10.5" customHeight="1" x14ac:dyDescent="0.2">
      <c r="H189" s="319">
        <v>42999</v>
      </c>
      <c r="I189" s="320">
        <v>0.1331</v>
      </c>
      <c r="J189" s="320">
        <v>0.14299999999999999</v>
      </c>
      <c r="K189" s="320">
        <v>0.1434</v>
      </c>
      <c r="L189" s="320">
        <v>0.1459</v>
      </c>
      <c r="U189" s="319"/>
      <c r="V189" s="320"/>
      <c r="W189" s="320"/>
      <c r="X189" s="320"/>
      <c r="Y189" s="320"/>
      <c r="Z189" s="321"/>
      <c r="AA189" s="321"/>
      <c r="AB189" s="321"/>
      <c r="AC189" s="321"/>
    </row>
    <row r="190" spans="8:29" ht="10.5" customHeight="1" x14ac:dyDescent="0.2">
      <c r="H190" s="319">
        <v>43000</v>
      </c>
      <c r="I190" s="320">
        <v>0.13289999999999999</v>
      </c>
      <c r="J190" s="320">
        <v>0.1429</v>
      </c>
      <c r="K190" s="320">
        <v>0.1434</v>
      </c>
      <c r="L190" s="320">
        <v>0.14580000000000001</v>
      </c>
      <c r="U190" s="319"/>
      <c r="V190" s="320"/>
      <c r="W190" s="320"/>
      <c r="X190" s="320"/>
      <c r="Y190" s="320"/>
      <c r="Z190" s="321"/>
      <c r="AA190" s="321"/>
      <c r="AB190" s="321"/>
      <c r="AC190" s="321"/>
    </row>
    <row r="191" spans="8:29" ht="10.5" customHeight="1" x14ac:dyDescent="0.2">
      <c r="H191" s="319">
        <v>43003</v>
      </c>
      <c r="I191" s="320">
        <v>0.13289999999999999</v>
      </c>
      <c r="J191" s="320">
        <v>0.1429</v>
      </c>
      <c r="K191" s="320">
        <v>0.1434</v>
      </c>
      <c r="L191" s="320">
        <v>0.14580000000000001</v>
      </c>
      <c r="U191" s="319"/>
      <c r="V191" s="320"/>
      <c r="W191" s="320"/>
      <c r="X191" s="320"/>
      <c r="Y191" s="320"/>
      <c r="Z191" s="321"/>
      <c r="AA191" s="321"/>
      <c r="AB191" s="321"/>
      <c r="AC191" s="321"/>
    </row>
    <row r="192" spans="8:29" ht="10.5" customHeight="1" x14ac:dyDescent="0.2">
      <c r="H192" s="319">
        <v>43004</v>
      </c>
      <c r="I192" s="320">
        <v>0.1328</v>
      </c>
      <c r="J192" s="320">
        <v>0.14280000000000001</v>
      </c>
      <c r="K192" s="320">
        <v>0.14319999999999999</v>
      </c>
      <c r="L192" s="320">
        <v>0.1457</v>
      </c>
      <c r="U192" s="319"/>
      <c r="V192" s="320"/>
      <c r="W192" s="320"/>
      <c r="X192" s="320"/>
      <c r="Y192" s="320"/>
      <c r="Z192" s="321"/>
      <c r="AA192" s="321"/>
      <c r="AB192" s="321"/>
      <c r="AC192" s="321"/>
    </row>
    <row r="193" spans="8:29" ht="10.5" customHeight="1" x14ac:dyDescent="0.2">
      <c r="H193" s="319">
        <v>43005</v>
      </c>
      <c r="I193" s="320">
        <v>0.13270000000000001</v>
      </c>
      <c r="J193" s="320">
        <v>0.14269999999999999</v>
      </c>
      <c r="K193" s="320">
        <v>0.1431</v>
      </c>
      <c r="L193" s="320">
        <v>0.14560000000000001</v>
      </c>
      <c r="U193" s="319"/>
      <c r="V193" s="320"/>
      <c r="W193" s="320"/>
      <c r="X193" s="320"/>
      <c r="Y193" s="320"/>
      <c r="Z193" s="321"/>
      <c r="AA193" s="321"/>
      <c r="AB193" s="321"/>
      <c r="AC193" s="321"/>
    </row>
    <row r="194" spans="8:29" ht="10.5" customHeight="1" x14ac:dyDescent="0.2">
      <c r="H194" s="319">
        <v>43006</v>
      </c>
      <c r="I194" s="320">
        <v>0.13320000000000001</v>
      </c>
      <c r="J194" s="320">
        <v>0.14319999999999999</v>
      </c>
      <c r="K194" s="320">
        <v>0.14380000000000001</v>
      </c>
      <c r="L194" s="320">
        <v>0.1459</v>
      </c>
      <c r="U194" s="319"/>
      <c r="V194" s="320"/>
      <c r="W194" s="320"/>
      <c r="X194" s="320"/>
      <c r="Y194" s="320"/>
      <c r="Z194" s="321"/>
      <c r="AA194" s="321"/>
      <c r="AB194" s="321"/>
      <c r="AC194" s="321"/>
    </row>
    <row r="195" spans="8:29" ht="10.5" customHeight="1" x14ac:dyDescent="0.2">
      <c r="H195" s="319">
        <v>43007</v>
      </c>
      <c r="I195" s="320">
        <v>0.13350000000000001</v>
      </c>
      <c r="J195" s="320">
        <v>0.1434</v>
      </c>
      <c r="K195" s="320">
        <v>0.14360000000000001</v>
      </c>
      <c r="L195" s="320">
        <v>0.14610000000000001</v>
      </c>
      <c r="U195" s="319"/>
      <c r="V195" s="320"/>
      <c r="W195" s="320"/>
      <c r="X195" s="320"/>
      <c r="Y195" s="320"/>
      <c r="Z195" s="321"/>
      <c r="AA195" s="321"/>
      <c r="AB195" s="321"/>
      <c r="AC195" s="321"/>
    </row>
    <row r="196" spans="8:29" ht="10.5" customHeight="1" x14ac:dyDescent="0.2">
      <c r="H196" s="319">
        <v>43010</v>
      </c>
      <c r="I196" s="320">
        <v>0.1336</v>
      </c>
      <c r="J196" s="320">
        <v>0.14349999999999999</v>
      </c>
      <c r="K196" s="320">
        <v>0.14399999999999999</v>
      </c>
      <c r="L196" s="320">
        <v>0.1462</v>
      </c>
      <c r="U196" s="319"/>
      <c r="V196" s="320"/>
      <c r="W196" s="320"/>
      <c r="X196" s="320"/>
      <c r="Y196" s="320"/>
      <c r="Z196" s="321"/>
      <c r="AA196" s="321"/>
      <c r="AB196" s="321"/>
      <c r="AC196" s="321"/>
    </row>
    <row r="197" spans="8:29" ht="10.5" customHeight="1" x14ac:dyDescent="0.2">
      <c r="H197" s="319">
        <v>43011</v>
      </c>
      <c r="I197" s="320">
        <v>0.1336</v>
      </c>
      <c r="J197" s="320">
        <v>0.14349999999999999</v>
      </c>
      <c r="K197" s="320">
        <v>0.14399999999999999</v>
      </c>
      <c r="L197" s="320">
        <v>0.1462</v>
      </c>
      <c r="U197" s="319"/>
      <c r="V197" s="320"/>
      <c r="W197" s="320"/>
      <c r="X197" s="320"/>
      <c r="Y197" s="320"/>
      <c r="Z197" s="321"/>
      <c r="AA197" s="321"/>
      <c r="AB197" s="321"/>
      <c r="AC197" s="321"/>
    </row>
    <row r="198" spans="8:29" ht="10.5" customHeight="1" x14ac:dyDescent="0.2">
      <c r="H198" s="319">
        <v>43012</v>
      </c>
      <c r="I198" s="320">
        <v>0.1336</v>
      </c>
      <c r="J198" s="320">
        <v>0.14330000000000001</v>
      </c>
      <c r="K198" s="320">
        <v>0.14399999999999999</v>
      </c>
      <c r="L198" s="320">
        <v>0.1459</v>
      </c>
      <c r="U198" s="319"/>
      <c r="V198" s="320"/>
      <c r="W198" s="320"/>
      <c r="X198" s="320"/>
      <c r="Y198" s="320"/>
      <c r="Z198" s="321"/>
      <c r="AA198" s="321"/>
      <c r="AB198" s="321"/>
      <c r="AC198" s="321"/>
    </row>
    <row r="199" spans="8:29" ht="10.5" customHeight="1" x14ac:dyDescent="0.2">
      <c r="H199" s="319">
        <v>43013</v>
      </c>
      <c r="I199" s="320">
        <v>0.1331</v>
      </c>
      <c r="J199" s="320">
        <v>0.1424</v>
      </c>
      <c r="K199" s="320">
        <v>0.1431</v>
      </c>
      <c r="L199" s="320">
        <v>0.1452</v>
      </c>
      <c r="U199" s="319"/>
      <c r="V199" s="320"/>
      <c r="W199" s="320"/>
      <c r="X199" s="320"/>
      <c r="Y199" s="320"/>
      <c r="Z199" s="321"/>
      <c r="AA199" s="321"/>
      <c r="AB199" s="321"/>
      <c r="AC199" s="321"/>
    </row>
    <row r="200" spans="8:29" ht="10.5" customHeight="1" x14ac:dyDescent="0.2">
      <c r="H200" s="319">
        <v>43014</v>
      </c>
      <c r="I200" s="320">
        <v>0.13270000000000001</v>
      </c>
      <c r="J200" s="320">
        <v>0.1419</v>
      </c>
      <c r="K200" s="320">
        <v>0.1431</v>
      </c>
      <c r="L200" s="320">
        <v>0.1447</v>
      </c>
      <c r="U200" s="319"/>
      <c r="V200" s="320"/>
      <c r="W200" s="320"/>
      <c r="X200" s="320"/>
      <c r="Y200" s="320"/>
      <c r="Z200" s="321"/>
      <c r="AA200" s="321"/>
      <c r="AB200" s="321"/>
      <c r="AC200" s="321"/>
    </row>
    <row r="201" spans="8:29" ht="10.5" customHeight="1" x14ac:dyDescent="0.2">
      <c r="H201" s="319">
        <v>43017</v>
      </c>
      <c r="I201" s="320">
        <v>0.13250000000000001</v>
      </c>
      <c r="J201" s="320">
        <v>0.1416</v>
      </c>
      <c r="K201" s="320">
        <v>0.1426</v>
      </c>
      <c r="L201" s="320">
        <v>0.14419999999999999</v>
      </c>
      <c r="U201" s="319"/>
      <c r="V201" s="320"/>
      <c r="W201" s="320"/>
      <c r="X201" s="320"/>
      <c r="Y201" s="320"/>
      <c r="Z201" s="321"/>
      <c r="AA201" s="321"/>
      <c r="AB201" s="321"/>
      <c r="AC201" s="321"/>
    </row>
    <row r="202" spans="8:29" ht="10.5" customHeight="1" x14ac:dyDescent="0.2">
      <c r="H202" s="319">
        <v>43018</v>
      </c>
      <c r="I202" s="320">
        <v>0.13289999999999999</v>
      </c>
      <c r="J202" s="320">
        <v>0.14169999999999999</v>
      </c>
      <c r="K202" s="320">
        <v>0.14269999999999999</v>
      </c>
      <c r="L202" s="320">
        <v>0.14430000000000001</v>
      </c>
      <c r="U202" s="319"/>
      <c r="V202" s="320"/>
      <c r="W202" s="320"/>
      <c r="X202" s="320"/>
      <c r="Y202" s="320"/>
      <c r="Z202" s="321"/>
      <c r="AA202" s="321"/>
      <c r="AB202" s="321"/>
      <c r="AC202" s="321"/>
    </row>
    <row r="203" spans="8:29" ht="10.5" customHeight="1" x14ac:dyDescent="0.2">
      <c r="H203" s="319">
        <v>43019</v>
      </c>
      <c r="I203" s="320">
        <v>0.13289999999999999</v>
      </c>
      <c r="J203" s="320">
        <v>0.1419</v>
      </c>
      <c r="K203" s="320">
        <v>0.14280000000000001</v>
      </c>
      <c r="L203" s="320">
        <v>0.14419999999999999</v>
      </c>
      <c r="U203" s="319"/>
      <c r="V203" s="320"/>
      <c r="W203" s="320"/>
      <c r="X203" s="320"/>
      <c r="Y203" s="320"/>
      <c r="Z203" s="321"/>
      <c r="AA203" s="321"/>
      <c r="AB203" s="321"/>
      <c r="AC203" s="321"/>
    </row>
    <row r="204" spans="8:29" ht="10.5" customHeight="1" x14ac:dyDescent="0.2">
      <c r="H204" s="319">
        <v>43020</v>
      </c>
      <c r="I204" s="320">
        <v>0.13289999999999999</v>
      </c>
      <c r="J204" s="320">
        <v>0.1421</v>
      </c>
      <c r="K204" s="320">
        <v>0.1429</v>
      </c>
      <c r="L204" s="320">
        <v>0.14419999999999999</v>
      </c>
      <c r="U204" s="319"/>
      <c r="V204" s="320"/>
      <c r="W204" s="320"/>
      <c r="X204" s="320"/>
      <c r="Y204" s="320"/>
      <c r="Z204" s="321"/>
      <c r="AA204" s="321"/>
      <c r="AB204" s="321"/>
      <c r="AC204" s="321"/>
    </row>
    <row r="205" spans="8:29" ht="10.5" customHeight="1" x14ac:dyDescent="0.2">
      <c r="H205" s="319">
        <v>43021</v>
      </c>
      <c r="I205" s="320">
        <v>0.1328</v>
      </c>
      <c r="J205" s="320">
        <v>0.14219999999999999</v>
      </c>
      <c r="K205" s="320">
        <v>0.14299999999999999</v>
      </c>
      <c r="L205" s="320">
        <v>0.14410000000000001</v>
      </c>
      <c r="U205" s="319"/>
      <c r="V205" s="320"/>
      <c r="W205" s="320"/>
      <c r="X205" s="320"/>
      <c r="Y205" s="320"/>
      <c r="Z205" s="321"/>
      <c r="AA205" s="321"/>
      <c r="AB205" s="321"/>
      <c r="AC205" s="321"/>
    </row>
    <row r="206" spans="8:29" ht="10.5" customHeight="1" x14ac:dyDescent="0.2">
      <c r="H206" s="319">
        <v>43025</v>
      </c>
      <c r="I206" s="320">
        <v>0.13289999999999999</v>
      </c>
      <c r="J206" s="320">
        <v>0.1424</v>
      </c>
      <c r="K206" s="320">
        <v>0.14330000000000001</v>
      </c>
      <c r="L206" s="320">
        <v>0.14419999999999999</v>
      </c>
      <c r="U206" s="319"/>
      <c r="V206" s="320"/>
      <c r="W206" s="320"/>
      <c r="X206" s="320"/>
      <c r="Y206" s="320"/>
      <c r="Z206" s="321"/>
      <c r="AA206" s="321"/>
      <c r="AB206" s="321"/>
      <c r="AC206" s="321"/>
    </row>
    <row r="207" spans="8:29" ht="10.5" customHeight="1" x14ac:dyDescent="0.2">
      <c r="H207" s="319">
        <v>43026</v>
      </c>
      <c r="I207" s="320">
        <v>0.13239999999999999</v>
      </c>
      <c r="J207" s="320">
        <v>0.14219999999999999</v>
      </c>
      <c r="K207" s="320">
        <v>0.1434</v>
      </c>
      <c r="L207" s="320">
        <v>0.1439</v>
      </c>
      <c r="U207" s="319"/>
      <c r="V207" s="320"/>
      <c r="W207" s="320"/>
      <c r="X207" s="320"/>
      <c r="Y207" s="320"/>
      <c r="Z207" s="321"/>
      <c r="AA207" s="321"/>
      <c r="AB207" s="321"/>
      <c r="AC207" s="321"/>
    </row>
    <row r="208" spans="8:29" ht="10.5" customHeight="1" x14ac:dyDescent="0.2">
      <c r="H208" s="319">
        <v>43027</v>
      </c>
      <c r="I208" s="320">
        <v>0.13239999999999999</v>
      </c>
      <c r="J208" s="320">
        <v>0.1421</v>
      </c>
      <c r="K208" s="320">
        <v>0.1434</v>
      </c>
      <c r="L208" s="320">
        <v>0.14380000000000001</v>
      </c>
      <c r="U208" s="319"/>
      <c r="V208" s="320"/>
      <c r="W208" s="320"/>
      <c r="X208" s="320"/>
      <c r="Y208" s="320"/>
      <c r="Z208" s="321"/>
      <c r="AA208" s="321"/>
      <c r="AB208" s="321"/>
      <c r="AC208" s="321"/>
    </row>
    <row r="209" spans="8:29" ht="10.5" customHeight="1" x14ac:dyDescent="0.2">
      <c r="H209" s="319">
        <v>43028</v>
      </c>
      <c r="I209" s="320">
        <v>0.1323</v>
      </c>
      <c r="J209" s="320">
        <v>0.1421</v>
      </c>
      <c r="K209" s="320">
        <v>0.1434</v>
      </c>
      <c r="L209" s="320">
        <v>0.14380000000000001</v>
      </c>
      <c r="U209" s="319"/>
      <c r="V209" s="320"/>
      <c r="W209" s="320"/>
      <c r="X209" s="320"/>
      <c r="Y209" s="320"/>
      <c r="Z209" s="321"/>
      <c r="AA209" s="321"/>
      <c r="AB209" s="321"/>
      <c r="AC209" s="321"/>
    </row>
    <row r="210" spans="8:29" ht="10.5" customHeight="1" x14ac:dyDescent="0.2">
      <c r="H210" s="319">
        <v>43031</v>
      </c>
      <c r="I210" s="320">
        <v>0.13220000000000001</v>
      </c>
      <c r="J210" s="320">
        <v>0.1421</v>
      </c>
      <c r="K210" s="320">
        <v>0.1434</v>
      </c>
      <c r="L210" s="320">
        <v>0.14380000000000001</v>
      </c>
      <c r="U210" s="319"/>
      <c r="V210" s="320"/>
      <c r="W210" s="320"/>
      <c r="X210" s="320"/>
      <c r="Y210" s="320"/>
      <c r="Z210" s="321"/>
      <c r="AA210" s="321"/>
      <c r="AB210" s="321"/>
      <c r="AC210" s="321"/>
    </row>
    <row r="211" spans="8:29" ht="10.5" customHeight="1" x14ac:dyDescent="0.2">
      <c r="H211" s="319">
        <v>43032</v>
      </c>
      <c r="I211" s="320">
        <v>0.13200000000000001</v>
      </c>
      <c r="J211" s="320">
        <v>0.14199999999999999</v>
      </c>
      <c r="K211" s="320">
        <v>0.14319999999999999</v>
      </c>
      <c r="L211" s="320">
        <v>0.14369999999999999</v>
      </c>
      <c r="U211" s="319"/>
      <c r="V211" s="320"/>
      <c r="W211" s="320"/>
      <c r="X211" s="320"/>
      <c r="Y211" s="320"/>
      <c r="Z211" s="321"/>
      <c r="AA211" s="321"/>
      <c r="AB211" s="321"/>
      <c r="AC211" s="321"/>
    </row>
    <row r="212" spans="8:29" ht="10.5" customHeight="1" x14ac:dyDescent="0.2">
      <c r="H212" s="319">
        <v>43033</v>
      </c>
      <c r="I212" s="320">
        <v>0.1323</v>
      </c>
      <c r="J212" s="320">
        <v>0.14219999999999999</v>
      </c>
      <c r="K212" s="320">
        <v>0.14369999999999999</v>
      </c>
      <c r="L212" s="320">
        <v>0.1439</v>
      </c>
      <c r="U212" s="319"/>
      <c r="V212" s="320"/>
      <c r="W212" s="320"/>
      <c r="X212" s="320"/>
      <c r="Y212" s="320"/>
      <c r="Z212" s="321"/>
      <c r="AA212" s="321"/>
      <c r="AB212" s="321"/>
      <c r="AC212" s="321"/>
    </row>
    <row r="213" spans="8:29" ht="10.5" customHeight="1" x14ac:dyDescent="0.2">
      <c r="H213" s="319">
        <v>43034</v>
      </c>
      <c r="I213" s="320">
        <v>0.1323</v>
      </c>
      <c r="J213" s="320">
        <v>0.14219999999999999</v>
      </c>
      <c r="K213" s="320">
        <v>0.14369999999999999</v>
      </c>
      <c r="L213" s="320">
        <v>0.1439</v>
      </c>
      <c r="U213" s="319"/>
      <c r="V213" s="320"/>
      <c r="W213" s="320"/>
      <c r="X213" s="320"/>
      <c r="Y213" s="320"/>
      <c r="Z213" s="321"/>
      <c r="AA213" s="321"/>
      <c r="AB213" s="321"/>
      <c r="AC213" s="321"/>
    </row>
    <row r="214" spans="8:29" ht="10.5" customHeight="1" x14ac:dyDescent="0.2">
      <c r="H214" s="319">
        <v>43035</v>
      </c>
      <c r="I214" s="320">
        <v>0.1321</v>
      </c>
      <c r="J214" s="320">
        <v>0.1421</v>
      </c>
      <c r="K214" s="320">
        <v>0.14369999999999999</v>
      </c>
      <c r="L214" s="320">
        <v>0.14380000000000001</v>
      </c>
      <c r="U214" s="319"/>
      <c r="V214" s="320"/>
      <c r="W214" s="320"/>
      <c r="X214" s="320"/>
      <c r="Y214" s="320"/>
      <c r="Z214" s="321"/>
      <c r="AA214" s="321"/>
      <c r="AB214" s="321"/>
      <c r="AC214" s="321"/>
    </row>
    <row r="215" spans="8:29" ht="10.5" customHeight="1" x14ac:dyDescent="0.2">
      <c r="H215" s="319">
        <v>43038</v>
      </c>
      <c r="I215" s="320">
        <v>0.13189999999999999</v>
      </c>
      <c r="J215" s="320">
        <v>0.14199999999999999</v>
      </c>
      <c r="K215" s="320">
        <v>0.14369999999999999</v>
      </c>
      <c r="L215" s="320">
        <v>0.14369999999999999</v>
      </c>
      <c r="U215" s="319"/>
      <c r="V215" s="320"/>
      <c r="W215" s="320"/>
      <c r="X215" s="320"/>
      <c r="Y215" s="320"/>
      <c r="Z215" s="321"/>
      <c r="AA215" s="321"/>
      <c r="AB215" s="321"/>
      <c r="AC215" s="321"/>
    </row>
    <row r="216" spans="8:29" ht="10.5" customHeight="1" x14ac:dyDescent="0.2">
      <c r="H216" s="319">
        <v>43039</v>
      </c>
      <c r="I216" s="320">
        <v>0.13159999999999999</v>
      </c>
      <c r="J216" s="320">
        <v>0.1419</v>
      </c>
      <c r="K216" s="320">
        <v>0.14369999999999999</v>
      </c>
      <c r="L216" s="320">
        <v>0.14349999999999999</v>
      </c>
      <c r="U216" s="319"/>
      <c r="V216" s="320"/>
      <c r="W216" s="320"/>
      <c r="X216" s="320"/>
      <c r="Y216" s="320"/>
      <c r="Z216" s="321"/>
      <c r="AA216" s="321"/>
      <c r="AB216" s="321"/>
      <c r="AC216" s="321"/>
    </row>
    <row r="217" spans="8:29" ht="10.5" customHeight="1" x14ac:dyDescent="0.2">
      <c r="H217" s="319">
        <v>43040</v>
      </c>
      <c r="I217" s="320">
        <v>0.13109999999999999</v>
      </c>
      <c r="J217" s="320">
        <v>0.14149999999999999</v>
      </c>
      <c r="K217" s="320">
        <v>0.14319999999999999</v>
      </c>
      <c r="L217" s="320">
        <v>0.1431</v>
      </c>
      <c r="U217" s="319"/>
      <c r="V217" s="320"/>
      <c r="W217" s="320"/>
      <c r="X217" s="320"/>
      <c r="Y217" s="320"/>
      <c r="Z217" s="321"/>
      <c r="AA217" s="321"/>
      <c r="AB217" s="321"/>
      <c r="AC217" s="321"/>
    </row>
    <row r="218" spans="8:29" ht="10.5" customHeight="1" x14ac:dyDescent="0.2">
      <c r="H218" s="319">
        <v>43041</v>
      </c>
      <c r="I218" s="320">
        <v>0.13089999999999999</v>
      </c>
      <c r="J218" s="320">
        <v>0.1414</v>
      </c>
      <c r="K218" s="320">
        <v>0.14319999999999999</v>
      </c>
      <c r="L218" s="320">
        <v>0.14299999999999999</v>
      </c>
      <c r="U218" s="319"/>
      <c r="V218" s="320"/>
      <c r="W218" s="320"/>
      <c r="X218" s="320"/>
      <c r="Y218" s="320"/>
      <c r="Z218" s="321"/>
      <c r="AA218" s="321"/>
      <c r="AB218" s="321"/>
      <c r="AC218" s="321"/>
    </row>
    <row r="219" spans="8:29" ht="10.5" customHeight="1" x14ac:dyDescent="0.2">
      <c r="H219" s="319">
        <v>43042</v>
      </c>
      <c r="I219" s="320">
        <v>0.13109999999999999</v>
      </c>
      <c r="J219" s="320">
        <v>0.14149999999999999</v>
      </c>
      <c r="K219" s="320">
        <v>0.1429</v>
      </c>
      <c r="L219" s="320">
        <v>0.14280000000000001</v>
      </c>
      <c r="U219" s="319"/>
      <c r="V219" s="320"/>
      <c r="W219" s="320"/>
      <c r="X219" s="320"/>
      <c r="Y219" s="320"/>
      <c r="Z219" s="321"/>
      <c r="AA219" s="321"/>
      <c r="AB219" s="321"/>
      <c r="AC219" s="321"/>
    </row>
    <row r="220" spans="8:29" ht="10.5" customHeight="1" x14ac:dyDescent="0.2">
      <c r="H220" s="319">
        <v>43045</v>
      </c>
      <c r="I220" s="320">
        <v>0.1313</v>
      </c>
      <c r="J220" s="320">
        <v>0.14169999999999999</v>
      </c>
      <c r="K220" s="320">
        <v>0.1429</v>
      </c>
      <c r="L220" s="320">
        <v>0.14280000000000001</v>
      </c>
      <c r="U220" s="319"/>
      <c r="V220" s="320"/>
      <c r="W220" s="320"/>
      <c r="X220" s="320"/>
      <c r="Y220" s="320"/>
      <c r="Z220" s="321"/>
      <c r="AA220" s="321"/>
      <c r="AB220" s="321"/>
      <c r="AC220" s="321"/>
    </row>
    <row r="221" spans="8:29" ht="10.5" customHeight="1" x14ac:dyDescent="0.2">
      <c r="H221" s="319">
        <v>43046</v>
      </c>
      <c r="I221" s="320">
        <v>0.13139999999999999</v>
      </c>
      <c r="J221" s="320">
        <v>0.14180000000000001</v>
      </c>
      <c r="K221" s="320">
        <v>0.14280000000000001</v>
      </c>
      <c r="L221" s="320">
        <v>0.14280000000000001</v>
      </c>
      <c r="U221" s="319"/>
      <c r="V221" s="320"/>
      <c r="W221" s="320"/>
      <c r="X221" s="320"/>
      <c r="Y221" s="320"/>
      <c r="Z221" s="321"/>
      <c r="AA221" s="321"/>
      <c r="AB221" s="321"/>
      <c r="AC221" s="321"/>
    </row>
    <row r="222" spans="8:29" ht="10.5" customHeight="1" x14ac:dyDescent="0.2">
      <c r="H222" s="319">
        <v>43047</v>
      </c>
      <c r="I222" s="320">
        <v>0.13159999999999999</v>
      </c>
      <c r="J222" s="320">
        <v>0.1419</v>
      </c>
      <c r="K222" s="320">
        <v>0.1426</v>
      </c>
      <c r="L222" s="320">
        <v>0.14280000000000001</v>
      </c>
      <c r="U222" s="319"/>
      <c r="V222" s="320"/>
      <c r="W222" s="320"/>
      <c r="X222" s="320"/>
      <c r="Y222" s="320"/>
      <c r="Z222" s="321"/>
      <c r="AA222" s="321"/>
      <c r="AB222" s="321"/>
      <c r="AC222" s="321"/>
    </row>
    <row r="223" spans="8:29" ht="10.5" customHeight="1" x14ac:dyDescent="0.2">
      <c r="H223" s="319">
        <v>43048</v>
      </c>
      <c r="I223" s="320">
        <v>0.1318</v>
      </c>
      <c r="J223" s="320">
        <v>0.14199999999999999</v>
      </c>
      <c r="K223" s="320">
        <v>0.14249999999999999</v>
      </c>
      <c r="L223" s="320">
        <v>0.14280000000000001</v>
      </c>
      <c r="U223" s="319"/>
      <c r="V223" s="320"/>
      <c r="W223" s="320"/>
      <c r="X223" s="320"/>
      <c r="Y223" s="320"/>
      <c r="Z223" s="321"/>
      <c r="AA223" s="321"/>
      <c r="AB223" s="321"/>
      <c r="AC223" s="321"/>
    </row>
    <row r="224" spans="8:29" ht="10.5" customHeight="1" x14ac:dyDescent="0.2">
      <c r="H224" s="319">
        <v>43049</v>
      </c>
      <c r="I224" s="320">
        <v>0.1321</v>
      </c>
      <c r="J224" s="320">
        <v>0.14219999999999999</v>
      </c>
      <c r="K224" s="320">
        <v>0.14269999999999999</v>
      </c>
      <c r="L224" s="320">
        <v>0.14299999999999999</v>
      </c>
      <c r="U224" s="319"/>
      <c r="V224" s="320"/>
      <c r="W224" s="320"/>
      <c r="X224" s="320"/>
      <c r="Y224" s="320"/>
      <c r="Z224" s="321"/>
      <c r="AA224" s="321"/>
      <c r="AB224" s="321"/>
      <c r="AC224" s="321"/>
    </row>
    <row r="225" spans="8:29" ht="10.5" customHeight="1" x14ac:dyDescent="0.2">
      <c r="H225" s="319">
        <v>43052</v>
      </c>
      <c r="I225" s="320">
        <v>0.1323</v>
      </c>
      <c r="J225" s="320">
        <v>0.14219999999999999</v>
      </c>
      <c r="K225" s="320">
        <v>0.1426</v>
      </c>
      <c r="L225" s="320">
        <v>0.14299999999999999</v>
      </c>
      <c r="U225" s="319"/>
      <c r="V225" s="320"/>
      <c r="W225" s="320"/>
      <c r="X225" s="320"/>
      <c r="Y225" s="320"/>
      <c r="Z225" s="321"/>
      <c r="AA225" s="321"/>
      <c r="AB225" s="321"/>
      <c r="AC225" s="321"/>
    </row>
    <row r="226" spans="8:29" ht="10.5" customHeight="1" x14ac:dyDescent="0.2">
      <c r="H226" s="319">
        <v>43053</v>
      </c>
      <c r="I226" s="320">
        <v>0.13250000000000001</v>
      </c>
      <c r="J226" s="320">
        <v>0.1424</v>
      </c>
      <c r="K226" s="320">
        <v>0.1426</v>
      </c>
      <c r="L226" s="320">
        <v>0.14299999999999999</v>
      </c>
      <c r="U226" s="319"/>
      <c r="V226" s="320"/>
      <c r="W226" s="320"/>
      <c r="X226" s="320"/>
      <c r="Y226" s="320"/>
      <c r="Z226" s="321"/>
      <c r="AA226" s="321"/>
      <c r="AB226" s="321"/>
      <c r="AC226" s="321"/>
    </row>
    <row r="227" spans="8:29" ht="10.5" customHeight="1" x14ac:dyDescent="0.2">
      <c r="H227" s="319">
        <v>43054</v>
      </c>
      <c r="I227" s="320">
        <v>0.13250000000000001</v>
      </c>
      <c r="J227" s="320">
        <v>0.14230000000000001</v>
      </c>
      <c r="K227" s="320">
        <v>0.14219999999999999</v>
      </c>
      <c r="L227" s="320">
        <v>0.1429</v>
      </c>
      <c r="U227" s="319"/>
      <c r="V227" s="320"/>
      <c r="W227" s="320"/>
      <c r="X227" s="320"/>
      <c r="Y227" s="320"/>
      <c r="Z227" s="321"/>
      <c r="AA227" s="321"/>
      <c r="AB227" s="321"/>
      <c r="AC227" s="321"/>
    </row>
    <row r="228" spans="8:29" ht="10.5" customHeight="1" x14ac:dyDescent="0.2">
      <c r="H228" s="319">
        <v>43055</v>
      </c>
      <c r="I228" s="320">
        <v>0.13289999999999999</v>
      </c>
      <c r="J228" s="320">
        <v>0.1424</v>
      </c>
      <c r="K228" s="320">
        <v>0.14219999999999999</v>
      </c>
      <c r="L228" s="320">
        <v>0.1429</v>
      </c>
      <c r="U228" s="319"/>
      <c r="V228" s="320"/>
      <c r="W228" s="320"/>
      <c r="X228" s="320"/>
      <c r="Y228" s="320"/>
      <c r="Z228" s="321"/>
      <c r="AA228" s="321"/>
      <c r="AB228" s="321"/>
      <c r="AC228" s="321"/>
    </row>
    <row r="229" spans="8:29" ht="10.5" customHeight="1" x14ac:dyDescent="0.2">
      <c r="H229" s="319">
        <v>43056</v>
      </c>
      <c r="I229" s="320">
        <v>0.1326</v>
      </c>
      <c r="J229" s="320">
        <v>0.14219999999999999</v>
      </c>
      <c r="K229" s="320">
        <v>0.14169999999999999</v>
      </c>
      <c r="L229" s="320">
        <v>0.14269999999999999</v>
      </c>
      <c r="U229" s="319"/>
      <c r="V229" s="320"/>
      <c r="W229" s="320"/>
      <c r="X229" s="320"/>
      <c r="Y229" s="320"/>
      <c r="Z229" s="321"/>
      <c r="AA229" s="321"/>
      <c r="AB229" s="321"/>
      <c r="AC229" s="321"/>
    </row>
    <row r="230" spans="8:29" ht="10.5" customHeight="1" x14ac:dyDescent="0.2">
      <c r="H230" s="319">
        <v>43059</v>
      </c>
      <c r="I230" s="320">
        <v>0.13250000000000001</v>
      </c>
      <c r="J230" s="320">
        <v>0.1421</v>
      </c>
      <c r="K230" s="320">
        <v>0.14119999999999999</v>
      </c>
      <c r="L230" s="320">
        <v>0.1426</v>
      </c>
      <c r="U230" s="319"/>
      <c r="V230" s="320"/>
      <c r="W230" s="320"/>
      <c r="X230" s="320"/>
      <c r="Y230" s="320"/>
      <c r="Z230" s="321"/>
      <c r="AA230" s="321"/>
      <c r="AB230" s="321"/>
      <c r="AC230" s="321"/>
    </row>
    <row r="231" spans="8:29" ht="10.5" customHeight="1" x14ac:dyDescent="0.2">
      <c r="H231" s="319">
        <v>43060</v>
      </c>
      <c r="I231" s="320">
        <v>0.13270000000000001</v>
      </c>
      <c r="J231" s="320">
        <v>0.14230000000000001</v>
      </c>
      <c r="K231" s="320">
        <v>0.1411</v>
      </c>
      <c r="L231" s="320">
        <v>0.14269999999999999</v>
      </c>
      <c r="U231" s="319"/>
      <c r="V231" s="320"/>
      <c r="W231" s="320"/>
      <c r="X231" s="320"/>
      <c r="Y231" s="320"/>
      <c r="Z231" s="321"/>
      <c r="AA231" s="321"/>
      <c r="AB231" s="321"/>
      <c r="AC231" s="321"/>
    </row>
    <row r="232" spans="8:29" ht="10.5" customHeight="1" x14ac:dyDescent="0.2">
      <c r="H232" s="319">
        <v>43061</v>
      </c>
      <c r="I232" s="320">
        <v>0.1328</v>
      </c>
      <c r="J232" s="320">
        <v>0.1424</v>
      </c>
      <c r="K232" s="320">
        <v>0.14099999999999999</v>
      </c>
      <c r="L232" s="320">
        <v>0.14269999999999999</v>
      </c>
      <c r="U232" s="319"/>
      <c r="V232" s="320"/>
      <c r="W232" s="320"/>
      <c r="X232" s="320"/>
      <c r="Y232" s="320"/>
      <c r="Z232" s="321"/>
      <c r="AA232" s="321"/>
      <c r="AB232" s="321"/>
      <c r="AC232" s="321"/>
    </row>
    <row r="233" spans="8:29" ht="10.5" customHeight="1" x14ac:dyDescent="0.2">
      <c r="H233" s="319">
        <v>43062</v>
      </c>
      <c r="I233" s="320">
        <v>0.13270000000000001</v>
      </c>
      <c r="J233" s="320">
        <v>0.1424</v>
      </c>
      <c r="K233" s="320">
        <v>0.14050000000000001</v>
      </c>
      <c r="L233" s="320">
        <v>0.1426</v>
      </c>
      <c r="U233" s="319"/>
      <c r="V233" s="320"/>
      <c r="W233" s="320"/>
      <c r="X233" s="320"/>
      <c r="Y233" s="320"/>
      <c r="Z233" s="321"/>
      <c r="AA233" s="321"/>
      <c r="AB233" s="321"/>
      <c r="AC233" s="321"/>
    </row>
    <row r="234" spans="8:29" ht="10.5" customHeight="1" x14ac:dyDescent="0.2">
      <c r="H234" s="319">
        <v>43063</v>
      </c>
      <c r="I234" s="320">
        <v>0.13300000000000001</v>
      </c>
      <c r="J234" s="320">
        <v>0.14249999999999999</v>
      </c>
      <c r="K234" s="320">
        <v>0.14050000000000001</v>
      </c>
      <c r="L234" s="320">
        <v>0.14280000000000001</v>
      </c>
      <c r="U234" s="319"/>
      <c r="V234" s="320"/>
      <c r="W234" s="320"/>
      <c r="X234" s="320"/>
      <c r="Y234" s="320"/>
      <c r="Z234" s="321"/>
      <c r="AA234" s="321"/>
      <c r="AB234" s="321"/>
      <c r="AC234" s="321"/>
    </row>
    <row r="235" spans="8:29" ht="10.5" customHeight="1" x14ac:dyDescent="0.2">
      <c r="H235" s="319">
        <v>43066</v>
      </c>
      <c r="I235" s="320">
        <v>0.13320000000000001</v>
      </c>
      <c r="J235" s="320">
        <v>0.14249999999999999</v>
      </c>
      <c r="K235" s="320">
        <v>0.14050000000000001</v>
      </c>
      <c r="L235" s="320">
        <v>0.14280000000000001</v>
      </c>
      <c r="U235" s="319"/>
      <c r="V235" s="320"/>
      <c r="W235" s="320"/>
      <c r="X235" s="320"/>
      <c r="Y235" s="320"/>
      <c r="Z235" s="321"/>
      <c r="AA235" s="321"/>
      <c r="AB235" s="321"/>
      <c r="AC235" s="321"/>
    </row>
    <row r="236" spans="8:29" ht="10.5" customHeight="1" x14ac:dyDescent="0.2">
      <c r="H236" s="319">
        <v>43067</v>
      </c>
      <c r="I236" s="320">
        <v>0.1331</v>
      </c>
      <c r="J236" s="320">
        <v>0.14230000000000001</v>
      </c>
      <c r="K236" s="320">
        <v>0.1401</v>
      </c>
      <c r="L236" s="320">
        <v>0.1426</v>
      </c>
      <c r="U236" s="319"/>
      <c r="V236" s="320"/>
      <c r="W236" s="320"/>
      <c r="X236" s="320"/>
      <c r="Y236" s="320"/>
      <c r="Z236" s="321"/>
      <c r="AA236" s="321"/>
      <c r="AB236" s="321"/>
      <c r="AC236" s="321"/>
    </row>
    <row r="237" spans="8:29" ht="10.5" customHeight="1" x14ac:dyDescent="0.2">
      <c r="H237" s="319">
        <v>43068</v>
      </c>
      <c r="I237" s="320">
        <v>0.1333</v>
      </c>
      <c r="J237" s="320">
        <v>0.14219999999999999</v>
      </c>
      <c r="K237" s="320">
        <v>0.1401</v>
      </c>
      <c r="L237" s="320">
        <v>0.14249999999999999</v>
      </c>
      <c r="U237" s="319"/>
      <c r="V237" s="320"/>
      <c r="W237" s="320"/>
      <c r="X237" s="320"/>
      <c r="Y237" s="320"/>
      <c r="Z237" s="321"/>
      <c r="AA237" s="321"/>
      <c r="AB237" s="321"/>
      <c r="AC237" s="321"/>
    </row>
    <row r="238" spans="8:29" ht="10.5" customHeight="1" x14ac:dyDescent="0.2">
      <c r="H238" s="319">
        <v>43069</v>
      </c>
      <c r="I238" s="320">
        <v>0.1333</v>
      </c>
      <c r="J238" s="320">
        <v>0.14219999999999999</v>
      </c>
      <c r="K238" s="320">
        <v>0.1401</v>
      </c>
      <c r="L238" s="320">
        <v>0.14249999999999999</v>
      </c>
      <c r="U238" s="319"/>
      <c r="V238" s="320"/>
      <c r="W238" s="320"/>
      <c r="X238" s="320"/>
      <c r="Y238" s="320"/>
      <c r="Z238" s="321"/>
      <c r="AA238" s="321"/>
      <c r="AB238" s="321"/>
      <c r="AC238" s="321"/>
    </row>
    <row r="239" spans="8:29" ht="10.5" customHeight="1" x14ac:dyDescent="0.2">
      <c r="H239" s="319">
        <v>43070</v>
      </c>
      <c r="I239" s="320">
        <v>0.1333</v>
      </c>
      <c r="J239" s="320">
        <v>0.14219999999999999</v>
      </c>
      <c r="K239" s="320">
        <v>0.1401</v>
      </c>
      <c r="L239" s="320">
        <v>0.14249999999999999</v>
      </c>
      <c r="U239" s="319"/>
      <c r="V239" s="320"/>
      <c r="W239" s="320"/>
      <c r="X239" s="320"/>
      <c r="Y239" s="320"/>
      <c r="Z239" s="321"/>
      <c r="AA239" s="321"/>
      <c r="AB239" s="321"/>
      <c r="AC239" s="321"/>
    </row>
    <row r="240" spans="8:29" ht="10.5" customHeight="1" x14ac:dyDescent="0.2">
      <c r="H240" s="319">
        <v>43073</v>
      </c>
      <c r="I240" s="320">
        <v>0.1333</v>
      </c>
      <c r="J240" s="320">
        <v>0.14219999999999999</v>
      </c>
      <c r="K240" s="320">
        <v>0.1401</v>
      </c>
      <c r="L240" s="320">
        <v>0.14249999999999999</v>
      </c>
      <c r="U240" s="319"/>
      <c r="V240" s="320"/>
      <c r="W240" s="320"/>
      <c r="X240" s="320"/>
      <c r="Y240" s="320"/>
      <c r="Z240" s="321"/>
      <c r="AA240" s="321"/>
      <c r="AB240" s="321"/>
      <c r="AC240" s="321"/>
    </row>
    <row r="241" spans="8:29" ht="10.5" customHeight="1" x14ac:dyDescent="0.2">
      <c r="H241" s="319">
        <v>43074</v>
      </c>
      <c r="I241" s="320">
        <v>0.1336</v>
      </c>
      <c r="J241" s="320">
        <v>0.1424</v>
      </c>
      <c r="K241" s="320">
        <v>0.14019999999999999</v>
      </c>
      <c r="L241" s="320">
        <v>0.14249999999999999</v>
      </c>
      <c r="U241" s="319"/>
      <c r="V241" s="320"/>
      <c r="W241" s="320"/>
      <c r="X241" s="320"/>
      <c r="Y241" s="320"/>
      <c r="Z241" s="321"/>
      <c r="AA241" s="321"/>
      <c r="AB241" s="321"/>
      <c r="AC241" s="321"/>
    </row>
    <row r="242" spans="8:29" ht="10.5" customHeight="1" x14ac:dyDescent="0.2">
      <c r="H242" s="319">
        <v>43075</v>
      </c>
      <c r="I242" s="320">
        <v>0.1336</v>
      </c>
      <c r="J242" s="320">
        <v>0.14249999999999999</v>
      </c>
      <c r="K242" s="320">
        <v>0.1401</v>
      </c>
      <c r="L242" s="320">
        <v>0.14249999999999999</v>
      </c>
      <c r="U242" s="319"/>
      <c r="V242" s="320"/>
      <c r="W242" s="320"/>
      <c r="X242" s="320"/>
      <c r="Y242" s="320"/>
      <c r="Z242" s="321"/>
      <c r="AA242" s="321"/>
      <c r="AB242" s="321"/>
      <c r="AC242" s="321"/>
    </row>
    <row r="243" spans="8:29" ht="10.5" customHeight="1" x14ac:dyDescent="0.2">
      <c r="H243" s="319">
        <v>43076</v>
      </c>
      <c r="I243" s="320">
        <v>0.13370000000000001</v>
      </c>
      <c r="J243" s="320">
        <v>0.14249999999999999</v>
      </c>
      <c r="K243" s="320">
        <v>0.1401</v>
      </c>
      <c r="L243" s="320">
        <v>0.1424</v>
      </c>
      <c r="U243" s="319"/>
      <c r="V243" s="320"/>
      <c r="W243" s="320"/>
      <c r="X243" s="320"/>
      <c r="Y243" s="320"/>
      <c r="Z243" s="321"/>
      <c r="AA243" s="321"/>
      <c r="AB243" s="321"/>
      <c r="AC243" s="321"/>
    </row>
    <row r="244" spans="8:29" ht="10.5" customHeight="1" x14ac:dyDescent="0.2">
      <c r="H244" s="319">
        <v>43077</v>
      </c>
      <c r="I244" s="320">
        <v>0.1343</v>
      </c>
      <c r="J244" s="320">
        <v>0.14269999999999999</v>
      </c>
      <c r="K244" s="320">
        <v>0.14019999999999999</v>
      </c>
      <c r="L244" s="320">
        <v>0.14249999999999999</v>
      </c>
      <c r="U244" s="319"/>
      <c r="V244" s="320"/>
      <c r="W244" s="320"/>
      <c r="X244" s="320"/>
      <c r="Y244" s="320"/>
      <c r="Z244" s="321"/>
      <c r="AA244" s="321"/>
      <c r="AB244" s="321"/>
      <c r="AC244" s="321"/>
    </row>
    <row r="245" spans="8:29" ht="10.5" customHeight="1" x14ac:dyDescent="0.2">
      <c r="H245" s="319">
        <v>43080</v>
      </c>
      <c r="I245" s="320">
        <v>0.13500000000000001</v>
      </c>
      <c r="J245" s="320">
        <v>0.14319999999999999</v>
      </c>
      <c r="K245" s="320">
        <v>0.14030000000000001</v>
      </c>
      <c r="L245" s="320">
        <v>0.14280000000000001</v>
      </c>
      <c r="U245" s="319"/>
      <c r="V245" s="320"/>
      <c r="W245" s="320"/>
      <c r="X245" s="320"/>
      <c r="Y245" s="320"/>
      <c r="Z245" s="321"/>
      <c r="AA245" s="321"/>
      <c r="AB245" s="321"/>
      <c r="AC245" s="321"/>
    </row>
    <row r="246" spans="8:29" ht="10.5" customHeight="1" x14ac:dyDescent="0.2">
      <c r="H246" s="319">
        <v>43081</v>
      </c>
      <c r="I246" s="320">
        <v>0.13519999999999999</v>
      </c>
      <c r="J246" s="320">
        <v>0.14330000000000001</v>
      </c>
      <c r="K246" s="320">
        <v>0.14030000000000001</v>
      </c>
      <c r="L246" s="320">
        <v>0.1429</v>
      </c>
      <c r="U246" s="319"/>
      <c r="V246" s="320"/>
      <c r="W246" s="320"/>
      <c r="X246" s="320"/>
      <c r="Y246" s="320"/>
      <c r="Z246" s="321"/>
      <c r="AA246" s="321"/>
      <c r="AB246" s="321"/>
      <c r="AC246" s="321"/>
    </row>
    <row r="247" spans="8:29" ht="10.5" customHeight="1" x14ac:dyDescent="0.2">
      <c r="H247" s="319">
        <v>43082</v>
      </c>
      <c r="I247" s="320">
        <v>0.13569999999999999</v>
      </c>
      <c r="J247" s="320">
        <v>0.14369999999999999</v>
      </c>
      <c r="K247" s="320">
        <v>0.14050000000000001</v>
      </c>
      <c r="L247" s="320">
        <v>0.1431</v>
      </c>
      <c r="U247" s="319"/>
      <c r="V247" s="320"/>
      <c r="W247" s="320"/>
      <c r="X247" s="320"/>
      <c r="Y247" s="320"/>
      <c r="Z247" s="321"/>
      <c r="AA247" s="321"/>
      <c r="AB247" s="321"/>
      <c r="AC247" s="321"/>
    </row>
    <row r="248" spans="8:29" ht="10.5" customHeight="1" x14ac:dyDescent="0.2">
      <c r="H248" s="319">
        <v>43083</v>
      </c>
      <c r="I248" s="320">
        <v>0.1361</v>
      </c>
      <c r="J248" s="320">
        <v>0.14399999999999999</v>
      </c>
      <c r="K248" s="320">
        <v>0.1406</v>
      </c>
      <c r="L248" s="320">
        <v>0.14330000000000001</v>
      </c>
      <c r="U248" s="319"/>
      <c r="V248" s="320"/>
      <c r="W248" s="320"/>
      <c r="X248" s="320"/>
      <c r="Y248" s="320"/>
      <c r="Z248" s="321"/>
      <c r="AA248" s="321"/>
      <c r="AB248" s="321"/>
      <c r="AC248" s="321"/>
    </row>
    <row r="249" spans="8:29" ht="10.5" customHeight="1" x14ac:dyDescent="0.2">
      <c r="H249" s="319">
        <v>43084</v>
      </c>
      <c r="I249" s="320">
        <v>0.1361</v>
      </c>
      <c r="J249" s="320">
        <v>0.14399999999999999</v>
      </c>
      <c r="K249" s="320">
        <v>0.1406</v>
      </c>
      <c r="L249" s="320">
        <v>0.14319999999999999</v>
      </c>
      <c r="U249" s="319"/>
      <c r="V249" s="320"/>
      <c r="W249" s="320"/>
      <c r="X249" s="320"/>
      <c r="Y249" s="320"/>
      <c r="Z249" s="321"/>
      <c r="AA249" s="321"/>
      <c r="AB249" s="321"/>
      <c r="AC249" s="321"/>
    </row>
    <row r="250" spans="8:29" ht="10.5" customHeight="1" x14ac:dyDescent="0.2">
      <c r="H250" s="319">
        <v>43087</v>
      </c>
      <c r="I250" s="320">
        <v>0.1358</v>
      </c>
      <c r="J250" s="320">
        <v>0.14380000000000001</v>
      </c>
      <c r="K250" s="320">
        <v>0.1406</v>
      </c>
      <c r="L250" s="320">
        <v>0.14299999999999999</v>
      </c>
      <c r="U250" s="319"/>
      <c r="V250" s="320"/>
      <c r="W250" s="320"/>
      <c r="X250" s="320"/>
      <c r="Y250" s="320"/>
      <c r="Z250" s="321"/>
      <c r="AA250" s="321"/>
      <c r="AB250" s="321"/>
      <c r="AC250" s="321"/>
    </row>
    <row r="251" spans="8:29" ht="10.5" customHeight="1" x14ac:dyDescent="0.2">
      <c r="H251" s="319">
        <v>43088</v>
      </c>
      <c r="I251" s="320">
        <v>0.1358</v>
      </c>
      <c r="J251" s="320">
        <v>0.14380000000000001</v>
      </c>
      <c r="K251" s="320">
        <v>0.1406</v>
      </c>
      <c r="L251" s="320">
        <v>0.14299999999999999</v>
      </c>
      <c r="U251" s="319"/>
      <c r="V251" s="320"/>
      <c r="W251" s="320"/>
      <c r="X251" s="320"/>
      <c r="Y251" s="320"/>
      <c r="Z251" s="321"/>
      <c r="AA251" s="321"/>
      <c r="AB251" s="321"/>
      <c r="AC251" s="321"/>
    </row>
    <row r="252" spans="8:29" ht="10.5" customHeight="1" x14ac:dyDescent="0.2">
      <c r="H252" s="319">
        <v>43089</v>
      </c>
      <c r="I252" s="320">
        <v>0.1358</v>
      </c>
      <c r="J252" s="320">
        <v>0.14380000000000001</v>
      </c>
      <c r="K252" s="320">
        <v>0.1406</v>
      </c>
      <c r="L252" s="320">
        <v>0.14299999999999999</v>
      </c>
      <c r="U252" s="319"/>
      <c r="V252" s="320"/>
      <c r="W252" s="320"/>
      <c r="X252" s="320"/>
      <c r="Y252" s="320"/>
      <c r="Z252" s="321"/>
      <c r="AA252" s="321"/>
      <c r="AB252" s="321"/>
      <c r="AC252" s="321"/>
    </row>
    <row r="253" spans="8:29" ht="10.5" customHeight="1" x14ac:dyDescent="0.2">
      <c r="H253" s="319">
        <v>43090</v>
      </c>
      <c r="I253" s="320">
        <v>0.1358</v>
      </c>
      <c r="J253" s="320">
        <v>0.14380000000000001</v>
      </c>
      <c r="K253" s="320">
        <v>0.1406</v>
      </c>
      <c r="L253" s="320">
        <v>0.14299999999999999</v>
      </c>
      <c r="U253" s="319"/>
      <c r="V253" s="320"/>
      <c r="W253" s="320"/>
      <c r="X253" s="320"/>
      <c r="Y253" s="320"/>
      <c r="Z253" s="321"/>
      <c r="AA253" s="321"/>
      <c r="AB253" s="321"/>
      <c r="AC253" s="321"/>
    </row>
    <row r="254" spans="8:29" ht="10.5" customHeight="1" x14ac:dyDescent="0.2">
      <c r="H254" s="319">
        <v>43091</v>
      </c>
      <c r="I254" s="320">
        <v>0.13569999999999999</v>
      </c>
      <c r="J254" s="320">
        <v>0.14369999999999999</v>
      </c>
      <c r="K254" s="320">
        <v>0.1406</v>
      </c>
      <c r="L254" s="320">
        <v>0.14319999999999999</v>
      </c>
      <c r="U254" s="319"/>
      <c r="V254" s="320"/>
      <c r="W254" s="320"/>
      <c r="X254" s="320"/>
      <c r="Y254" s="320"/>
      <c r="Z254" s="321"/>
      <c r="AA254" s="321"/>
      <c r="AB254" s="321"/>
      <c r="AC254" s="321"/>
    </row>
    <row r="255" spans="8:29" ht="10.5" customHeight="1" x14ac:dyDescent="0.2">
      <c r="H255" s="319">
        <v>43095</v>
      </c>
      <c r="I255" s="320">
        <v>0.13619999999999999</v>
      </c>
      <c r="J255" s="320">
        <v>0.14399999999999999</v>
      </c>
      <c r="K255" s="320">
        <v>0.14080000000000001</v>
      </c>
      <c r="L255" s="320">
        <v>0.1434</v>
      </c>
      <c r="U255" s="319"/>
      <c r="V255" s="320"/>
      <c r="W255" s="320"/>
      <c r="X255" s="320"/>
      <c r="Y255" s="320"/>
      <c r="Z255" s="321"/>
      <c r="AA255" s="321"/>
      <c r="AB255" s="321"/>
      <c r="AC255" s="321"/>
    </row>
    <row r="256" spans="8:29" ht="10.5" customHeight="1" x14ac:dyDescent="0.2">
      <c r="H256" s="319">
        <v>43096</v>
      </c>
      <c r="I256" s="320">
        <v>0.1363</v>
      </c>
      <c r="J256" s="320">
        <v>0.14410000000000001</v>
      </c>
      <c r="K256" s="320">
        <v>0.1409</v>
      </c>
      <c r="L256" s="320">
        <v>0.14349999999999999</v>
      </c>
      <c r="U256" s="319"/>
      <c r="V256" s="320"/>
      <c r="W256" s="320"/>
      <c r="X256" s="320"/>
      <c r="Y256" s="320"/>
      <c r="Z256" s="321"/>
      <c r="AA256" s="321"/>
      <c r="AB256" s="321"/>
      <c r="AC256" s="321"/>
    </row>
    <row r="257" spans="8:29" ht="10.5" customHeight="1" x14ac:dyDescent="0.2">
      <c r="H257" s="319">
        <v>43097</v>
      </c>
      <c r="I257" s="320">
        <v>0.13639999999999999</v>
      </c>
      <c r="J257" s="320">
        <v>0.14419999999999999</v>
      </c>
      <c r="K257" s="320">
        <v>0.1411</v>
      </c>
      <c r="L257" s="320">
        <v>0.14349999999999999</v>
      </c>
      <c r="U257" s="319"/>
      <c r="V257" s="320"/>
      <c r="W257" s="320"/>
      <c r="X257" s="320"/>
      <c r="Y257" s="320"/>
      <c r="Z257" s="321"/>
      <c r="AA257" s="321"/>
      <c r="AB257" s="321"/>
      <c r="AC257" s="321"/>
    </row>
    <row r="258" spans="8:29" ht="10.5" customHeight="1" x14ac:dyDescent="0.2">
      <c r="H258" s="319">
        <v>43098</v>
      </c>
      <c r="I258" s="320">
        <v>0.1363</v>
      </c>
      <c r="J258" s="320">
        <v>0.14419999999999999</v>
      </c>
      <c r="K258" s="320">
        <v>0.14099999999999999</v>
      </c>
      <c r="L258" s="320">
        <v>0.14349999999999999</v>
      </c>
      <c r="U258" s="319"/>
      <c r="V258" s="320"/>
      <c r="W258" s="320"/>
      <c r="X258" s="320"/>
      <c r="Y258" s="320"/>
      <c r="Z258" s="321"/>
      <c r="AA258" s="321"/>
      <c r="AB258" s="321"/>
      <c r="AC258" s="321"/>
    </row>
    <row r="259" spans="8:29" ht="10.5" customHeight="1" x14ac:dyDescent="0.2">
      <c r="H259" s="319">
        <v>43103</v>
      </c>
      <c r="I259" s="320">
        <v>0.13639999999999999</v>
      </c>
      <c r="J259" s="320">
        <v>0.14430000000000001</v>
      </c>
      <c r="K259" s="320">
        <v>0.14099999999999999</v>
      </c>
      <c r="L259" s="320">
        <v>0.14330000000000001</v>
      </c>
      <c r="U259" s="319"/>
      <c r="V259" s="320"/>
      <c r="W259" s="320"/>
      <c r="X259" s="320"/>
      <c r="Y259" s="320"/>
      <c r="Z259" s="321"/>
      <c r="AA259" s="321"/>
      <c r="AB259" s="321"/>
      <c r="AC259" s="321"/>
    </row>
    <row r="260" spans="8:29" ht="10.5" customHeight="1" x14ac:dyDescent="0.2">
      <c r="H260" s="319">
        <v>43104</v>
      </c>
      <c r="I260" s="320">
        <v>0.13589999999999999</v>
      </c>
      <c r="J260" s="320">
        <v>0.14410000000000001</v>
      </c>
      <c r="K260" s="320">
        <v>0.1409</v>
      </c>
      <c r="L260" s="320">
        <v>0.14319999999999999</v>
      </c>
      <c r="U260" s="319"/>
      <c r="V260" s="320"/>
      <c r="W260" s="320"/>
      <c r="X260" s="320"/>
      <c r="Y260" s="320"/>
      <c r="Z260" s="321"/>
      <c r="AA260" s="321"/>
      <c r="AB260" s="321"/>
      <c r="AC260" s="321"/>
    </row>
    <row r="261" spans="8:29" ht="10.5" customHeight="1" x14ac:dyDescent="0.2">
      <c r="H261" s="319">
        <v>43105</v>
      </c>
      <c r="I261" s="320">
        <v>0.1358</v>
      </c>
      <c r="J261" s="320">
        <v>0.14399999999999999</v>
      </c>
      <c r="K261" s="320">
        <v>0.14080000000000001</v>
      </c>
      <c r="L261" s="320">
        <v>0.14319999999999999</v>
      </c>
      <c r="U261" s="319"/>
      <c r="V261" s="320"/>
      <c r="W261" s="320"/>
      <c r="X261" s="320"/>
      <c r="Y261" s="320"/>
      <c r="Z261" s="321"/>
      <c r="AA261" s="321"/>
      <c r="AB261" s="321"/>
      <c r="AC261" s="321"/>
    </row>
    <row r="262" spans="8:29" ht="10.5" customHeight="1" x14ac:dyDescent="0.2">
      <c r="H262" s="319">
        <v>43109</v>
      </c>
      <c r="I262" s="320">
        <v>0.1356</v>
      </c>
      <c r="J262" s="320">
        <v>0.14380000000000001</v>
      </c>
      <c r="K262" s="320">
        <v>0.1406</v>
      </c>
      <c r="L262" s="320">
        <v>0.14299999999999999</v>
      </c>
      <c r="U262" s="319"/>
      <c r="V262" s="320"/>
      <c r="W262" s="320"/>
      <c r="X262" s="320"/>
      <c r="Y262" s="320"/>
      <c r="Z262" s="321"/>
      <c r="AA262" s="321"/>
      <c r="AB262" s="321"/>
      <c r="AC262" s="321"/>
    </row>
    <row r="263" spans="8:29" ht="10.5" customHeight="1" x14ac:dyDescent="0.2">
      <c r="H263" s="319">
        <v>43110</v>
      </c>
      <c r="I263" s="320">
        <v>0.13550000000000001</v>
      </c>
      <c r="J263" s="320">
        <v>0.14380000000000001</v>
      </c>
      <c r="K263" s="320">
        <v>0.14069999999999999</v>
      </c>
      <c r="L263" s="320">
        <v>0.1431</v>
      </c>
      <c r="U263" s="319"/>
      <c r="V263" s="320"/>
      <c r="W263" s="320"/>
      <c r="X263" s="320"/>
      <c r="Y263" s="320"/>
      <c r="Z263" s="321"/>
      <c r="AA263" s="321"/>
      <c r="AB263" s="321"/>
      <c r="AC263" s="321"/>
    </row>
    <row r="264" spans="8:29" ht="10.5" customHeight="1" x14ac:dyDescent="0.2">
      <c r="H264" s="319">
        <v>43111</v>
      </c>
      <c r="I264" s="320">
        <v>0.13539999999999999</v>
      </c>
      <c r="J264" s="320">
        <v>0.14369999999999999</v>
      </c>
      <c r="K264" s="320">
        <v>0.14050000000000001</v>
      </c>
      <c r="L264" s="320">
        <v>0.14299999999999999</v>
      </c>
      <c r="U264" s="319"/>
      <c r="V264" s="320"/>
      <c r="W264" s="320"/>
      <c r="X264" s="320"/>
      <c r="Y264" s="320"/>
      <c r="Z264" s="321"/>
      <c r="AA264" s="321"/>
      <c r="AB264" s="321"/>
      <c r="AC264" s="321"/>
    </row>
    <row r="265" spans="8:29" ht="10.5" customHeight="1" x14ac:dyDescent="0.2">
      <c r="H265" s="319">
        <v>43112</v>
      </c>
      <c r="I265" s="320">
        <v>0.1353</v>
      </c>
      <c r="J265" s="320">
        <v>0.14360000000000001</v>
      </c>
      <c r="K265" s="320">
        <v>0.1404</v>
      </c>
      <c r="L265" s="320">
        <v>0.1429</v>
      </c>
      <c r="U265" s="319"/>
      <c r="V265" s="320"/>
      <c r="W265" s="320"/>
      <c r="X265" s="320"/>
      <c r="Y265" s="320"/>
      <c r="Z265" s="321"/>
      <c r="AA265" s="321"/>
      <c r="AB265" s="321"/>
      <c r="AC265" s="321"/>
    </row>
    <row r="266" spans="8:29" ht="10.5" customHeight="1" x14ac:dyDescent="0.2">
      <c r="H266" s="319">
        <v>43115</v>
      </c>
      <c r="I266" s="320">
        <v>0.13519999999999999</v>
      </c>
      <c r="J266" s="320">
        <v>0.14349999999999999</v>
      </c>
      <c r="K266" s="320">
        <v>0.14030000000000001</v>
      </c>
      <c r="L266" s="320">
        <v>0.14269999999999999</v>
      </c>
      <c r="U266" s="319"/>
      <c r="V266" s="320"/>
      <c r="W266" s="320"/>
      <c r="X266" s="320"/>
      <c r="Y266" s="320"/>
      <c r="Z266" s="321"/>
      <c r="AA266" s="321"/>
      <c r="AB266" s="321"/>
      <c r="AC266" s="321"/>
    </row>
    <row r="267" spans="8:29" ht="10.5" customHeight="1" x14ac:dyDescent="0.2">
      <c r="H267" s="319">
        <v>43116</v>
      </c>
      <c r="I267" s="320">
        <v>0.13519999999999999</v>
      </c>
      <c r="J267" s="320">
        <v>0.14349999999999999</v>
      </c>
      <c r="K267" s="320">
        <v>0.14030000000000001</v>
      </c>
      <c r="L267" s="320">
        <v>0.14269999999999999</v>
      </c>
      <c r="U267" s="319"/>
      <c r="V267" s="320"/>
      <c r="W267" s="320"/>
      <c r="X267" s="320"/>
      <c r="Y267" s="320"/>
      <c r="Z267" s="321"/>
      <c r="AA267" s="321"/>
      <c r="AB267" s="321"/>
      <c r="AC267" s="321"/>
    </row>
    <row r="268" spans="8:29" ht="10.5" customHeight="1" x14ac:dyDescent="0.2">
      <c r="H268" s="319">
        <v>43117</v>
      </c>
      <c r="I268" s="320">
        <v>0.13519999999999999</v>
      </c>
      <c r="J268" s="320">
        <v>0.1434</v>
      </c>
      <c r="K268" s="320">
        <v>0.14030000000000001</v>
      </c>
      <c r="L268" s="320">
        <v>0.14269999999999999</v>
      </c>
      <c r="U268" s="319"/>
      <c r="V268" s="320"/>
      <c r="W268" s="320"/>
      <c r="X268" s="320"/>
      <c r="Y268" s="320"/>
      <c r="Z268" s="321"/>
      <c r="AA268" s="321"/>
      <c r="AB268" s="321"/>
      <c r="AC268" s="321"/>
    </row>
    <row r="269" spans="8:29" ht="10.5" customHeight="1" x14ac:dyDescent="0.2">
      <c r="H269" s="319">
        <v>43118</v>
      </c>
      <c r="I269" s="320">
        <v>0.13519999999999999</v>
      </c>
      <c r="J269" s="320">
        <v>0.1434</v>
      </c>
      <c r="K269" s="320">
        <v>0.14030000000000001</v>
      </c>
      <c r="L269" s="320">
        <v>0.14269999999999999</v>
      </c>
      <c r="U269" s="319"/>
      <c r="V269" s="320"/>
      <c r="W269" s="320"/>
      <c r="X269" s="320"/>
      <c r="Y269" s="320"/>
      <c r="Z269" s="321"/>
      <c r="AA269" s="321"/>
      <c r="AB269" s="321"/>
      <c r="AC269" s="321"/>
    </row>
    <row r="270" spans="8:29" ht="10.5" customHeight="1" x14ac:dyDescent="0.2">
      <c r="H270" s="319">
        <v>43119</v>
      </c>
      <c r="I270" s="320">
        <v>0.13519999999999999</v>
      </c>
      <c r="J270" s="320">
        <v>0.14330000000000001</v>
      </c>
      <c r="K270" s="320">
        <v>0.14030000000000001</v>
      </c>
      <c r="L270" s="320">
        <v>0.14269999999999999</v>
      </c>
      <c r="U270" s="319"/>
      <c r="V270" s="320"/>
      <c r="W270" s="320"/>
      <c r="X270" s="320"/>
      <c r="Y270" s="320"/>
      <c r="Z270" s="321"/>
      <c r="AA270" s="321"/>
      <c r="AB270" s="321"/>
      <c r="AC270" s="321"/>
    </row>
    <row r="271" spans="8:29" ht="10.5" customHeight="1" x14ac:dyDescent="0.2">
      <c r="H271" s="319">
        <v>43122</v>
      </c>
      <c r="I271" s="320">
        <v>0.1353</v>
      </c>
      <c r="J271" s="320">
        <v>0.14330000000000001</v>
      </c>
      <c r="K271" s="320">
        <v>0.1404</v>
      </c>
      <c r="L271" s="320">
        <v>0.14280000000000001</v>
      </c>
      <c r="U271" s="319"/>
      <c r="V271" s="320"/>
      <c r="W271" s="320"/>
      <c r="X271" s="320"/>
      <c r="Y271" s="320"/>
      <c r="Z271" s="321"/>
      <c r="AA271" s="321"/>
      <c r="AB271" s="321"/>
      <c r="AC271" s="321"/>
    </row>
    <row r="272" spans="8:29" ht="10.5" customHeight="1" x14ac:dyDescent="0.2">
      <c r="H272" s="319">
        <v>43123</v>
      </c>
      <c r="I272" s="320">
        <v>0.1356</v>
      </c>
      <c r="J272" s="320">
        <v>0.1434</v>
      </c>
      <c r="K272" s="320">
        <v>0.14050000000000001</v>
      </c>
      <c r="L272" s="320">
        <v>0.1431</v>
      </c>
      <c r="U272" s="319"/>
      <c r="V272" s="320"/>
      <c r="W272" s="320"/>
      <c r="X272" s="320"/>
      <c r="Y272" s="320"/>
      <c r="Z272" s="321"/>
      <c r="AA272" s="321"/>
      <c r="AB272" s="321"/>
      <c r="AC272" s="321"/>
    </row>
    <row r="273" spans="8:29" ht="10.5" customHeight="1" x14ac:dyDescent="0.2">
      <c r="H273" s="319">
        <v>43124</v>
      </c>
      <c r="I273" s="320">
        <v>0.13550000000000001</v>
      </c>
      <c r="J273" s="320">
        <v>0.14330000000000001</v>
      </c>
      <c r="K273" s="320">
        <v>0.1404</v>
      </c>
      <c r="L273" s="320">
        <v>0.14299999999999999</v>
      </c>
      <c r="U273" s="319"/>
      <c r="V273" s="320"/>
      <c r="W273" s="320"/>
      <c r="X273" s="320"/>
      <c r="Y273" s="320"/>
      <c r="Z273" s="321"/>
      <c r="AA273" s="321"/>
      <c r="AB273" s="321"/>
      <c r="AC273" s="321"/>
    </row>
    <row r="274" spans="8:29" ht="10.5" customHeight="1" x14ac:dyDescent="0.2">
      <c r="H274" s="319">
        <v>43125</v>
      </c>
      <c r="I274" s="320">
        <v>0.13550000000000001</v>
      </c>
      <c r="J274" s="320">
        <v>0.14330000000000001</v>
      </c>
      <c r="K274" s="320">
        <v>0.1404</v>
      </c>
      <c r="L274" s="320">
        <v>0.1431</v>
      </c>
      <c r="U274" s="319"/>
      <c r="V274" s="320"/>
      <c r="W274" s="320"/>
      <c r="X274" s="320"/>
      <c r="Y274" s="320"/>
      <c r="Z274" s="321"/>
      <c r="AA274" s="321"/>
      <c r="AB274" s="321"/>
      <c r="AC274" s="321"/>
    </row>
    <row r="275" spans="8:29" ht="10.5" customHeight="1" x14ac:dyDescent="0.2">
      <c r="H275" s="319">
        <v>43126</v>
      </c>
      <c r="I275" s="320">
        <v>0.13550000000000001</v>
      </c>
      <c r="J275" s="320">
        <v>0.14319999999999999</v>
      </c>
      <c r="K275" s="320">
        <v>0.1404</v>
      </c>
      <c r="L275" s="320">
        <v>0.1431</v>
      </c>
      <c r="U275" s="319"/>
      <c r="V275" s="320"/>
      <c r="W275" s="320"/>
      <c r="X275" s="320"/>
      <c r="Y275" s="320"/>
      <c r="Z275" s="321"/>
      <c r="AA275" s="321"/>
      <c r="AB275" s="321"/>
      <c r="AC275" s="321"/>
    </row>
    <row r="276" spans="8:29" ht="10.5" customHeight="1" x14ac:dyDescent="0.2">
      <c r="H276" s="319">
        <v>43129</v>
      </c>
      <c r="I276" s="320">
        <v>0.13539999999999999</v>
      </c>
      <c r="J276" s="320">
        <v>0.14319999999999999</v>
      </c>
      <c r="K276" s="320">
        <v>0.14019999999999999</v>
      </c>
      <c r="L276" s="320">
        <v>0.1429</v>
      </c>
      <c r="U276" s="319"/>
      <c r="V276" s="320"/>
      <c r="W276" s="320"/>
      <c r="X276" s="320"/>
      <c r="Y276" s="320"/>
      <c r="Z276" s="321"/>
      <c r="AA276" s="321"/>
      <c r="AB276" s="321"/>
      <c r="AC276" s="321"/>
    </row>
    <row r="277" spans="8:29" ht="10.5" customHeight="1" x14ac:dyDescent="0.2">
      <c r="H277" s="319">
        <v>43130</v>
      </c>
      <c r="I277" s="320">
        <v>0.1351</v>
      </c>
      <c r="J277" s="320">
        <v>0.1429</v>
      </c>
      <c r="K277" s="320">
        <v>0.1401</v>
      </c>
      <c r="L277" s="320">
        <v>0.14269999999999999</v>
      </c>
      <c r="U277" s="319"/>
      <c r="V277" s="320"/>
      <c r="W277" s="320"/>
      <c r="X277" s="320"/>
      <c r="Y277" s="320"/>
      <c r="Z277" s="321"/>
      <c r="AA277" s="321"/>
      <c r="AB277" s="321"/>
      <c r="AC277" s="321"/>
    </row>
    <row r="278" spans="8:29" ht="10.5" customHeight="1" x14ac:dyDescent="0.2">
      <c r="H278" s="319">
        <v>43131</v>
      </c>
      <c r="I278" s="320">
        <v>0.13500000000000001</v>
      </c>
      <c r="J278" s="320">
        <v>0.1429</v>
      </c>
      <c r="K278" s="320">
        <v>0.14000000000000001</v>
      </c>
      <c r="L278" s="320">
        <v>0.1426</v>
      </c>
      <c r="U278" s="319"/>
      <c r="V278" s="320"/>
      <c r="W278" s="320"/>
      <c r="X278" s="320"/>
      <c r="Y278" s="320"/>
      <c r="Z278" s="321"/>
      <c r="AA278" s="321"/>
      <c r="AB278" s="321"/>
      <c r="AC278" s="321"/>
    </row>
    <row r="279" spans="8:29" ht="10.5" customHeight="1" x14ac:dyDescent="0.2">
      <c r="H279" s="319">
        <v>43132</v>
      </c>
      <c r="I279" s="320">
        <v>0.13500000000000001</v>
      </c>
      <c r="J279" s="320">
        <v>0.14280000000000001</v>
      </c>
      <c r="K279" s="320">
        <v>0.14000000000000001</v>
      </c>
      <c r="L279" s="320">
        <v>0.1426</v>
      </c>
      <c r="U279" s="319"/>
      <c r="V279" s="320"/>
      <c r="W279" s="320"/>
      <c r="X279" s="320"/>
      <c r="Y279" s="320"/>
      <c r="Z279" s="321"/>
      <c r="AA279" s="321"/>
      <c r="AB279" s="321"/>
      <c r="AC279" s="321"/>
    </row>
    <row r="280" spans="8:29" ht="10.5" customHeight="1" x14ac:dyDescent="0.2">
      <c r="H280" s="319">
        <v>43133</v>
      </c>
      <c r="I280" s="320">
        <v>0.13489999999999999</v>
      </c>
      <c r="J280" s="320">
        <v>0.14280000000000001</v>
      </c>
      <c r="K280" s="320">
        <v>0.14000000000000001</v>
      </c>
      <c r="L280" s="320">
        <v>0.1426</v>
      </c>
      <c r="U280" s="319"/>
      <c r="V280" s="320"/>
      <c r="W280" s="320"/>
      <c r="X280" s="320"/>
      <c r="Y280" s="320"/>
      <c r="Z280" s="321"/>
      <c r="AA280" s="321"/>
      <c r="AB280" s="321"/>
      <c r="AC280" s="321"/>
    </row>
    <row r="281" spans="8:29" ht="10.5" customHeight="1" x14ac:dyDescent="0.2">
      <c r="H281" s="319">
        <v>43136</v>
      </c>
      <c r="I281" s="320">
        <v>0.13489999999999999</v>
      </c>
      <c r="J281" s="320">
        <v>0.14280000000000001</v>
      </c>
      <c r="K281" s="320">
        <v>0.14000000000000001</v>
      </c>
      <c r="L281" s="320">
        <v>0.1426</v>
      </c>
      <c r="U281" s="319"/>
      <c r="V281" s="320"/>
      <c r="W281" s="320"/>
      <c r="X281" s="320"/>
      <c r="Y281" s="320"/>
      <c r="Z281" s="321"/>
      <c r="AA281" s="321"/>
      <c r="AB281" s="321"/>
      <c r="AC281" s="321"/>
    </row>
    <row r="282" spans="8:29" ht="10.5" customHeight="1" x14ac:dyDescent="0.2">
      <c r="H282" s="319">
        <v>43137</v>
      </c>
      <c r="I282" s="320">
        <v>0.1346</v>
      </c>
      <c r="J282" s="320">
        <v>0.1424</v>
      </c>
      <c r="K282" s="320">
        <v>0.1401</v>
      </c>
      <c r="L282" s="320">
        <v>0.14219999999999999</v>
      </c>
      <c r="U282" s="319"/>
      <c r="V282" s="320"/>
      <c r="W282" s="320"/>
      <c r="X282" s="320"/>
      <c r="Y282" s="320"/>
      <c r="Z282" s="321"/>
      <c r="AA282" s="321"/>
      <c r="AB282" s="321"/>
      <c r="AC282" s="321"/>
    </row>
    <row r="283" spans="8:29" ht="10.5" customHeight="1" x14ac:dyDescent="0.2">
      <c r="H283" s="319">
        <v>43138</v>
      </c>
      <c r="I283" s="320">
        <v>0.1346</v>
      </c>
      <c r="J283" s="320">
        <v>0.14230000000000001</v>
      </c>
      <c r="K283" s="320">
        <v>0.14019999999999999</v>
      </c>
      <c r="L283" s="320">
        <v>0.14219999999999999</v>
      </c>
      <c r="U283" s="319"/>
      <c r="V283" s="320"/>
      <c r="W283" s="320"/>
      <c r="X283" s="320"/>
      <c r="Y283" s="320"/>
      <c r="Z283" s="321"/>
      <c r="AA283" s="321"/>
      <c r="AB283" s="321"/>
      <c r="AC283" s="321"/>
    </row>
    <row r="284" spans="8:29" ht="10.5" customHeight="1" x14ac:dyDescent="0.2">
      <c r="H284" s="319">
        <v>43139</v>
      </c>
      <c r="I284" s="320">
        <v>0.13450000000000001</v>
      </c>
      <c r="J284" s="320">
        <v>0.1421</v>
      </c>
      <c r="K284" s="320">
        <v>0.1399</v>
      </c>
      <c r="L284" s="320">
        <v>0.1421</v>
      </c>
      <c r="U284" s="319"/>
      <c r="V284" s="320"/>
      <c r="W284" s="320"/>
      <c r="X284" s="320"/>
      <c r="Y284" s="320"/>
      <c r="Z284" s="321"/>
      <c r="AA284" s="321"/>
      <c r="AB284" s="321"/>
      <c r="AC284" s="321"/>
    </row>
    <row r="285" spans="8:29" ht="10.5" customHeight="1" x14ac:dyDescent="0.2">
      <c r="H285" s="319">
        <v>43140</v>
      </c>
      <c r="I285" s="320">
        <v>0.13439999999999999</v>
      </c>
      <c r="J285" s="320">
        <v>0.14199999999999999</v>
      </c>
      <c r="K285" s="320">
        <v>0.1396</v>
      </c>
      <c r="L285" s="320">
        <v>0.14199999999999999</v>
      </c>
      <c r="U285" s="319"/>
      <c r="V285" s="320"/>
      <c r="W285" s="320"/>
      <c r="X285" s="320"/>
      <c r="Y285" s="320"/>
      <c r="Z285" s="321"/>
      <c r="AA285" s="321"/>
      <c r="AB285" s="321"/>
      <c r="AC285" s="321"/>
    </row>
    <row r="286" spans="8:29" ht="10.5" customHeight="1" x14ac:dyDescent="0.2">
      <c r="H286" s="319">
        <v>43143</v>
      </c>
      <c r="I286" s="320">
        <v>0.1341</v>
      </c>
      <c r="J286" s="320">
        <v>0.14169999999999999</v>
      </c>
      <c r="K286" s="320">
        <v>0.1394</v>
      </c>
      <c r="L286" s="320">
        <v>0.14180000000000001</v>
      </c>
      <c r="U286" s="319"/>
      <c r="V286" s="320"/>
      <c r="W286" s="320"/>
      <c r="X286" s="320"/>
      <c r="Y286" s="320"/>
      <c r="Z286" s="321"/>
      <c r="AA286" s="321"/>
      <c r="AB286" s="321"/>
      <c r="AC286" s="321"/>
    </row>
    <row r="287" spans="8:29" ht="10.5" customHeight="1" x14ac:dyDescent="0.2">
      <c r="H287" s="319">
        <v>43144</v>
      </c>
      <c r="I287" s="320">
        <v>0.1343</v>
      </c>
      <c r="J287" s="320">
        <v>0.14199999999999999</v>
      </c>
      <c r="K287" s="320">
        <v>0.1389</v>
      </c>
      <c r="L287" s="320">
        <v>0.1421</v>
      </c>
      <c r="U287" s="319"/>
      <c r="V287" s="320"/>
      <c r="W287" s="320"/>
      <c r="X287" s="320"/>
      <c r="Y287" s="320"/>
      <c r="Z287" s="321"/>
      <c r="AA287" s="321"/>
      <c r="AB287" s="321"/>
      <c r="AC287" s="321"/>
    </row>
    <row r="288" spans="8:29" ht="10.5" customHeight="1" x14ac:dyDescent="0.2">
      <c r="H288" s="319">
        <v>43145</v>
      </c>
      <c r="I288" s="320">
        <v>0.13469999999999999</v>
      </c>
      <c r="J288" s="320">
        <v>0.14230000000000001</v>
      </c>
      <c r="K288" s="320">
        <v>0.1394</v>
      </c>
      <c r="L288" s="320">
        <v>0.14230000000000001</v>
      </c>
      <c r="U288" s="319"/>
      <c r="V288" s="320"/>
      <c r="W288" s="320"/>
      <c r="X288" s="320"/>
      <c r="Y288" s="320"/>
      <c r="Z288" s="321"/>
      <c r="AA288" s="321"/>
      <c r="AB288" s="321"/>
      <c r="AC288" s="321"/>
    </row>
    <row r="289" spans="8:29" ht="10.5" customHeight="1" x14ac:dyDescent="0.2">
      <c r="H289" s="319">
        <v>43146</v>
      </c>
      <c r="I289" s="320">
        <v>0.13469999999999999</v>
      </c>
      <c r="J289" s="320">
        <v>0.14230000000000001</v>
      </c>
      <c r="K289" s="320">
        <v>0.1394</v>
      </c>
      <c r="L289" s="320">
        <v>0.14230000000000001</v>
      </c>
      <c r="U289" s="319"/>
      <c r="V289" s="320"/>
      <c r="W289" s="320"/>
      <c r="X289" s="320"/>
      <c r="Y289" s="320"/>
      <c r="Z289" s="321"/>
      <c r="AA289" s="321"/>
      <c r="AB289" s="321"/>
      <c r="AC289" s="321"/>
    </row>
    <row r="290" spans="8:29" ht="10.5" customHeight="1" x14ac:dyDescent="0.2">
      <c r="H290" s="319">
        <v>43147</v>
      </c>
      <c r="I290" s="320">
        <v>0.13469999999999999</v>
      </c>
      <c r="J290" s="320">
        <v>0.14230000000000001</v>
      </c>
      <c r="K290" s="320">
        <v>0.1394</v>
      </c>
      <c r="L290" s="320">
        <v>0.14219999999999999</v>
      </c>
      <c r="U290" s="319"/>
      <c r="V290" s="320"/>
      <c r="W290" s="320"/>
      <c r="X290" s="320"/>
      <c r="Y290" s="320"/>
      <c r="Z290" s="321"/>
      <c r="AA290" s="321"/>
      <c r="AB290" s="321"/>
      <c r="AC290" s="321"/>
    </row>
    <row r="291" spans="8:29" ht="10.5" customHeight="1" x14ac:dyDescent="0.2">
      <c r="H291" s="319">
        <v>43150</v>
      </c>
      <c r="I291" s="320">
        <v>0.13489999999999999</v>
      </c>
      <c r="J291" s="320">
        <v>0.14230000000000001</v>
      </c>
      <c r="K291" s="320">
        <v>0.13930000000000001</v>
      </c>
      <c r="L291" s="320">
        <v>0.14219999999999999</v>
      </c>
      <c r="U291" s="319"/>
      <c r="V291" s="320"/>
      <c r="W291" s="320"/>
      <c r="X291" s="320"/>
      <c r="Y291" s="320"/>
      <c r="Z291" s="321"/>
      <c r="AA291" s="321"/>
      <c r="AB291" s="321"/>
      <c r="AC291" s="321"/>
    </row>
    <row r="292" spans="8:29" ht="10.5" customHeight="1" x14ac:dyDescent="0.2">
      <c r="H292" s="319">
        <v>43151</v>
      </c>
      <c r="I292" s="320">
        <v>0.1353</v>
      </c>
      <c r="J292" s="320">
        <v>0.14269999999999999</v>
      </c>
      <c r="K292" s="320">
        <v>0.13969999999999999</v>
      </c>
      <c r="L292" s="320">
        <v>0.1424</v>
      </c>
      <c r="U292" s="319"/>
      <c r="V292" s="320"/>
      <c r="W292" s="320"/>
      <c r="X292" s="320"/>
      <c r="Y292" s="320"/>
      <c r="Z292" s="321"/>
      <c r="AA292" s="321"/>
      <c r="AB292" s="321"/>
      <c r="AC292" s="321"/>
    </row>
    <row r="293" spans="8:29" ht="10.5" customHeight="1" x14ac:dyDescent="0.2">
      <c r="H293" s="319">
        <v>43152</v>
      </c>
      <c r="I293" s="320">
        <v>0.13489999999999999</v>
      </c>
      <c r="J293" s="320">
        <v>0.1424</v>
      </c>
      <c r="K293" s="320">
        <v>0.1396</v>
      </c>
      <c r="L293" s="320">
        <v>0.14230000000000001</v>
      </c>
      <c r="U293" s="319"/>
      <c r="V293" s="320"/>
      <c r="W293" s="320"/>
      <c r="X293" s="320"/>
      <c r="Y293" s="320"/>
      <c r="Z293" s="321"/>
      <c r="AA293" s="321"/>
      <c r="AB293" s="321"/>
      <c r="AC293" s="321"/>
    </row>
    <row r="294" spans="8:29" ht="10.5" customHeight="1" x14ac:dyDescent="0.2">
      <c r="H294" s="319">
        <v>43153</v>
      </c>
      <c r="I294" s="320">
        <v>0.13500000000000001</v>
      </c>
      <c r="J294" s="320">
        <v>0.1424</v>
      </c>
      <c r="K294" s="320">
        <v>0.13980000000000001</v>
      </c>
      <c r="L294" s="320">
        <v>0.14230000000000001</v>
      </c>
      <c r="U294" s="319"/>
      <c r="V294" s="320"/>
      <c r="W294" s="320"/>
      <c r="X294" s="320"/>
      <c r="Y294" s="320"/>
      <c r="Z294" s="321"/>
      <c r="AA294" s="321"/>
      <c r="AB294" s="321"/>
      <c r="AC294" s="321"/>
    </row>
    <row r="295" spans="8:29" ht="10.5" customHeight="1" x14ac:dyDescent="0.2">
      <c r="H295" s="319">
        <v>43154</v>
      </c>
      <c r="I295" s="320">
        <v>0.13489999999999999</v>
      </c>
      <c r="J295" s="320">
        <v>0.1424</v>
      </c>
      <c r="K295" s="320">
        <v>0.1399</v>
      </c>
      <c r="L295" s="320">
        <v>0.1424</v>
      </c>
      <c r="U295" s="319"/>
      <c r="V295" s="320"/>
      <c r="W295" s="320"/>
      <c r="X295" s="320"/>
      <c r="Y295" s="320"/>
      <c r="Z295" s="321"/>
      <c r="AA295" s="321"/>
      <c r="AB295" s="321"/>
      <c r="AC295" s="321"/>
    </row>
    <row r="296" spans="8:29" ht="10.5" customHeight="1" x14ac:dyDescent="0.2">
      <c r="H296" s="319">
        <v>43157</v>
      </c>
      <c r="I296" s="320">
        <v>0.13489999999999999</v>
      </c>
      <c r="J296" s="320">
        <v>0.1424</v>
      </c>
      <c r="K296" s="320">
        <v>0.1401</v>
      </c>
      <c r="L296" s="320">
        <v>0.1424</v>
      </c>
      <c r="U296" s="319"/>
      <c r="V296" s="320"/>
      <c r="W296" s="320"/>
      <c r="X296" s="320"/>
      <c r="Y296" s="320"/>
      <c r="Z296" s="321"/>
      <c r="AA296" s="321"/>
      <c r="AB296" s="321"/>
      <c r="AC296" s="321"/>
    </row>
    <row r="297" spans="8:29" ht="10.5" customHeight="1" x14ac:dyDescent="0.2">
      <c r="H297" s="319">
        <v>43158</v>
      </c>
      <c r="I297" s="320">
        <v>0.13450000000000001</v>
      </c>
      <c r="J297" s="320">
        <v>0.14199999999999999</v>
      </c>
      <c r="K297" s="320">
        <v>0.13980000000000001</v>
      </c>
      <c r="L297" s="320">
        <v>0.14219999999999999</v>
      </c>
      <c r="U297" s="319"/>
      <c r="V297" s="320"/>
      <c r="W297" s="320"/>
      <c r="X297" s="320"/>
      <c r="Y297" s="320"/>
      <c r="Z297" s="321"/>
      <c r="AA297" s="321"/>
      <c r="AB297" s="321"/>
      <c r="AC297" s="321"/>
    </row>
    <row r="298" spans="8:29" ht="10.5" customHeight="1" x14ac:dyDescent="0.2">
      <c r="H298" s="319">
        <v>43159</v>
      </c>
      <c r="I298" s="320">
        <v>0.13439999999999999</v>
      </c>
      <c r="J298" s="320">
        <v>0.14199999999999999</v>
      </c>
      <c r="K298" s="320">
        <v>0.13969999999999999</v>
      </c>
      <c r="L298" s="320">
        <v>0.14219999999999999</v>
      </c>
      <c r="U298" s="319"/>
      <c r="V298" s="320"/>
      <c r="W298" s="320"/>
      <c r="X298" s="320"/>
      <c r="Y298" s="320"/>
      <c r="Z298" s="321"/>
      <c r="AA298" s="321"/>
      <c r="AB298" s="321"/>
      <c r="AC298" s="321"/>
    </row>
    <row r="299" spans="8:29" ht="10.5" customHeight="1" x14ac:dyDescent="0.2">
      <c r="H299" s="319">
        <v>43160</v>
      </c>
      <c r="I299" s="320">
        <v>0.13439999999999999</v>
      </c>
      <c r="J299" s="320">
        <v>0.14199999999999999</v>
      </c>
      <c r="K299" s="320">
        <v>0.13969999999999999</v>
      </c>
      <c r="L299" s="320">
        <v>0.14199999999999999</v>
      </c>
      <c r="U299" s="319"/>
      <c r="V299" s="320"/>
      <c r="W299" s="320"/>
      <c r="X299" s="320"/>
      <c r="Y299" s="320"/>
      <c r="Z299" s="321"/>
      <c r="AA299" s="321"/>
      <c r="AB299" s="321"/>
      <c r="AC299" s="321"/>
    </row>
    <row r="300" spans="8:29" ht="10.5" customHeight="1" x14ac:dyDescent="0.2">
      <c r="H300" s="319">
        <v>43161</v>
      </c>
      <c r="I300" s="320">
        <v>0.1343</v>
      </c>
      <c r="J300" s="320">
        <v>0.1419</v>
      </c>
      <c r="K300" s="320">
        <v>0.1394</v>
      </c>
      <c r="L300" s="320">
        <v>0.1421</v>
      </c>
      <c r="U300" s="319"/>
      <c r="V300" s="320"/>
      <c r="W300" s="320"/>
      <c r="X300" s="320"/>
      <c r="Y300" s="320"/>
      <c r="Z300" s="321"/>
      <c r="AA300" s="321"/>
      <c r="AB300" s="321"/>
      <c r="AC300" s="321"/>
    </row>
    <row r="301" spans="8:29" ht="10.5" customHeight="1" x14ac:dyDescent="0.2">
      <c r="H301" s="319">
        <v>43162</v>
      </c>
      <c r="I301" s="320">
        <v>0.13420000000000001</v>
      </c>
      <c r="J301" s="320">
        <v>0.14180000000000001</v>
      </c>
      <c r="K301" s="320">
        <v>0.13900000000000001</v>
      </c>
      <c r="L301" s="320">
        <v>0.1419</v>
      </c>
      <c r="U301" s="319"/>
      <c r="V301" s="320"/>
      <c r="W301" s="320"/>
      <c r="X301" s="320"/>
      <c r="Y301" s="320"/>
      <c r="Z301" s="321"/>
      <c r="AA301" s="321"/>
      <c r="AB301" s="321"/>
      <c r="AC301" s="321"/>
    </row>
    <row r="302" spans="8:29" ht="10.5" customHeight="1" x14ac:dyDescent="0.2">
      <c r="H302" s="319">
        <v>43164</v>
      </c>
      <c r="I302" s="320">
        <v>0.1341</v>
      </c>
      <c r="J302" s="320">
        <v>0.14180000000000001</v>
      </c>
      <c r="K302" s="320">
        <v>0.1391</v>
      </c>
      <c r="L302" s="320">
        <v>0.14199999999999999</v>
      </c>
      <c r="U302" s="319"/>
      <c r="V302" s="320"/>
      <c r="W302" s="320"/>
      <c r="X302" s="320"/>
      <c r="Y302" s="320"/>
      <c r="Z302" s="321"/>
      <c r="AA302" s="321"/>
      <c r="AB302" s="321"/>
      <c r="AC302" s="321"/>
    </row>
    <row r="303" spans="8:29" ht="10.5" customHeight="1" x14ac:dyDescent="0.2">
      <c r="H303" s="319">
        <v>43165</v>
      </c>
      <c r="I303" s="320">
        <v>0.1341</v>
      </c>
      <c r="J303" s="320">
        <v>0.14180000000000001</v>
      </c>
      <c r="K303" s="320">
        <v>0.1391</v>
      </c>
      <c r="L303" s="320">
        <v>0.14199999999999999</v>
      </c>
      <c r="U303" s="319"/>
      <c r="V303" s="320"/>
      <c r="W303" s="320"/>
      <c r="X303" s="320"/>
      <c r="Y303" s="320"/>
      <c r="Z303" s="321"/>
      <c r="AA303" s="321"/>
      <c r="AB303" s="321"/>
      <c r="AC303" s="321"/>
    </row>
    <row r="304" spans="8:29" ht="10.5" customHeight="1" x14ac:dyDescent="0.2">
      <c r="H304" s="319">
        <v>43166</v>
      </c>
      <c r="I304" s="320">
        <v>0.1341</v>
      </c>
      <c r="J304" s="320">
        <v>0.14169999999999999</v>
      </c>
      <c r="K304" s="320">
        <v>0.13900000000000001</v>
      </c>
      <c r="L304" s="320">
        <v>0.1421</v>
      </c>
      <c r="U304" s="319"/>
      <c r="V304" s="320"/>
      <c r="W304" s="320"/>
      <c r="X304" s="320"/>
      <c r="Y304" s="320"/>
      <c r="Z304" s="321"/>
      <c r="AA304" s="321"/>
      <c r="AB304" s="321"/>
      <c r="AC304" s="321"/>
    </row>
    <row r="305" spans="8:29" ht="10.5" customHeight="1" x14ac:dyDescent="0.2">
      <c r="H305" s="319">
        <v>43171</v>
      </c>
      <c r="I305" s="320">
        <v>0.13450000000000001</v>
      </c>
      <c r="J305" s="320">
        <v>0.1419</v>
      </c>
      <c r="K305" s="320">
        <v>0.13900000000000001</v>
      </c>
      <c r="L305" s="320">
        <v>0.14199999999999999</v>
      </c>
      <c r="U305" s="319"/>
      <c r="V305" s="320"/>
      <c r="W305" s="320"/>
      <c r="X305" s="320"/>
      <c r="Y305" s="320"/>
      <c r="Z305" s="321"/>
      <c r="AA305" s="321"/>
      <c r="AB305" s="321"/>
      <c r="AC305" s="321"/>
    </row>
    <row r="306" spans="8:29" ht="10.5" customHeight="1" x14ac:dyDescent="0.2">
      <c r="H306" s="319">
        <v>43172</v>
      </c>
      <c r="I306" s="320">
        <v>0.13519999999999999</v>
      </c>
      <c r="J306" s="320">
        <v>0.14249999999999999</v>
      </c>
      <c r="K306" s="320">
        <v>0.13980000000000001</v>
      </c>
      <c r="L306" s="320">
        <v>0.1424</v>
      </c>
      <c r="U306" s="319"/>
      <c r="V306" s="320"/>
      <c r="W306" s="320"/>
      <c r="X306" s="320"/>
      <c r="Y306" s="320"/>
      <c r="Z306" s="321"/>
      <c r="AA306" s="321"/>
      <c r="AB306" s="321"/>
      <c r="AC306" s="321"/>
    </row>
    <row r="307" spans="8:29" ht="10.5" customHeight="1" x14ac:dyDescent="0.2">
      <c r="H307" s="319">
        <v>43173</v>
      </c>
      <c r="I307" s="320">
        <v>0.1353</v>
      </c>
      <c r="J307" s="320">
        <v>0.14249999999999999</v>
      </c>
      <c r="K307" s="320">
        <v>0.13969999999999999</v>
      </c>
      <c r="L307" s="320">
        <v>0.14230000000000001</v>
      </c>
      <c r="U307" s="319"/>
      <c r="V307" s="320"/>
      <c r="W307" s="320"/>
      <c r="X307" s="320"/>
      <c r="Y307" s="320"/>
      <c r="Z307" s="321"/>
      <c r="AA307" s="321"/>
      <c r="AB307" s="321"/>
      <c r="AC307" s="321"/>
    </row>
    <row r="308" spans="8:29" ht="10.5" customHeight="1" x14ac:dyDescent="0.2">
      <c r="H308" s="319">
        <v>43174</v>
      </c>
      <c r="I308" s="320">
        <v>0.13569999999999999</v>
      </c>
      <c r="J308" s="320">
        <v>0.14269999999999999</v>
      </c>
      <c r="K308" s="320">
        <v>0.1399</v>
      </c>
      <c r="L308" s="320">
        <v>0.14230000000000001</v>
      </c>
      <c r="U308" s="319"/>
      <c r="V308" s="320"/>
      <c r="W308" s="320"/>
      <c r="X308" s="320"/>
      <c r="Y308" s="320"/>
      <c r="Z308" s="321"/>
      <c r="AA308" s="321"/>
      <c r="AB308" s="321"/>
      <c r="AC308" s="321"/>
    </row>
    <row r="309" spans="8:29" ht="10.5" customHeight="1" x14ac:dyDescent="0.2">
      <c r="H309" s="319">
        <v>43175</v>
      </c>
      <c r="I309" s="320">
        <v>0.13589999999999999</v>
      </c>
      <c r="J309" s="320">
        <v>0.1429</v>
      </c>
      <c r="K309" s="320">
        <v>0.1401</v>
      </c>
      <c r="L309" s="320">
        <v>0.1424</v>
      </c>
      <c r="U309" s="319"/>
      <c r="V309" s="320"/>
      <c r="W309" s="320"/>
      <c r="X309" s="320"/>
      <c r="Y309" s="320"/>
      <c r="Z309" s="321"/>
      <c r="AA309" s="321"/>
      <c r="AB309" s="321"/>
      <c r="AC309" s="321"/>
    </row>
    <row r="310" spans="8:29" ht="10.5" customHeight="1" x14ac:dyDescent="0.2">
      <c r="H310" s="319">
        <v>43178</v>
      </c>
      <c r="I310" s="320">
        <v>0.1361</v>
      </c>
      <c r="J310" s="320">
        <v>0.14330000000000001</v>
      </c>
      <c r="K310" s="320">
        <v>0.14099999999999999</v>
      </c>
      <c r="L310" s="320">
        <v>0.14269999999999999</v>
      </c>
      <c r="U310" s="319"/>
      <c r="V310" s="320"/>
      <c r="W310" s="320"/>
      <c r="X310" s="320"/>
      <c r="Y310" s="320"/>
      <c r="Z310" s="321"/>
      <c r="AA310" s="321"/>
      <c r="AB310" s="321"/>
      <c r="AC310" s="321"/>
    </row>
    <row r="311" spans="8:29" ht="10.5" customHeight="1" x14ac:dyDescent="0.2">
      <c r="H311" s="319">
        <v>43179</v>
      </c>
      <c r="I311" s="320">
        <v>0.13639999999999999</v>
      </c>
      <c r="J311" s="320">
        <v>0.14349999999999999</v>
      </c>
      <c r="K311" s="320">
        <v>0.14119999999999999</v>
      </c>
      <c r="L311" s="320">
        <v>0.14269999999999999</v>
      </c>
      <c r="U311" s="319"/>
      <c r="V311" s="320"/>
      <c r="W311" s="320"/>
      <c r="X311" s="320"/>
      <c r="Y311" s="320"/>
      <c r="Z311" s="321"/>
      <c r="AA311" s="321"/>
      <c r="AB311" s="321"/>
      <c r="AC311" s="321"/>
    </row>
    <row r="312" spans="8:29" ht="10.5" customHeight="1" x14ac:dyDescent="0.2">
      <c r="H312" s="319">
        <v>43180</v>
      </c>
      <c r="I312" s="320">
        <v>0.1371</v>
      </c>
      <c r="J312" s="320">
        <v>0.14419999999999999</v>
      </c>
      <c r="K312" s="320">
        <v>0.1419</v>
      </c>
      <c r="L312" s="320">
        <v>0.14299999999999999</v>
      </c>
      <c r="U312" s="319"/>
      <c r="V312" s="320"/>
      <c r="W312" s="320"/>
      <c r="X312" s="320"/>
      <c r="Y312" s="320"/>
      <c r="Z312" s="321"/>
      <c r="AA312" s="321"/>
      <c r="AB312" s="321"/>
      <c r="AC312" s="321"/>
    </row>
    <row r="313" spans="8:29" ht="10.5" customHeight="1" x14ac:dyDescent="0.2">
      <c r="H313" s="319">
        <v>43181</v>
      </c>
      <c r="I313" s="320">
        <v>0.13719999999999999</v>
      </c>
      <c r="J313" s="320">
        <v>0.14430000000000001</v>
      </c>
      <c r="K313" s="320">
        <v>0.1419</v>
      </c>
      <c r="L313" s="320">
        <v>0.1429</v>
      </c>
      <c r="U313" s="319"/>
      <c r="V313" s="320"/>
      <c r="W313" s="320"/>
      <c r="X313" s="320"/>
      <c r="Y313" s="320"/>
      <c r="Z313" s="321"/>
      <c r="AA313" s="321"/>
      <c r="AB313" s="321"/>
      <c r="AC313" s="321"/>
    </row>
    <row r="314" spans="8:29" ht="10.5" customHeight="1" x14ac:dyDescent="0.2">
      <c r="H314" s="319">
        <v>43182</v>
      </c>
      <c r="I314" s="320">
        <v>0.13769999999999999</v>
      </c>
      <c r="J314" s="320">
        <v>0.14480000000000001</v>
      </c>
      <c r="K314" s="320">
        <v>0.1419</v>
      </c>
      <c r="L314" s="320">
        <v>0.1431</v>
      </c>
      <c r="U314" s="319"/>
      <c r="V314" s="320"/>
      <c r="W314" s="320"/>
      <c r="X314" s="320"/>
      <c r="Y314" s="320"/>
      <c r="Z314" s="321"/>
      <c r="AA314" s="321"/>
      <c r="AB314" s="321"/>
      <c r="AC314" s="321"/>
    </row>
    <row r="315" spans="8:29" ht="10.5" customHeight="1" x14ac:dyDescent="0.2">
      <c r="H315" s="319">
        <v>43185</v>
      </c>
      <c r="I315" s="320">
        <v>0.13769999999999999</v>
      </c>
      <c r="J315" s="320">
        <v>0.14480000000000001</v>
      </c>
      <c r="K315" s="320">
        <v>0.14199999999999999</v>
      </c>
      <c r="L315" s="320">
        <v>0.1429</v>
      </c>
      <c r="U315" s="319"/>
      <c r="V315" s="320"/>
      <c r="W315" s="320"/>
      <c r="X315" s="320"/>
      <c r="Y315" s="320"/>
      <c r="Z315" s="321"/>
      <c r="AA315" s="321"/>
      <c r="AB315" s="321"/>
      <c r="AC315" s="321"/>
    </row>
    <row r="316" spans="8:29" ht="10.5" customHeight="1" x14ac:dyDescent="0.2">
      <c r="H316" s="319">
        <v>43186</v>
      </c>
      <c r="I316" s="320">
        <v>0.13739999999999999</v>
      </c>
      <c r="J316" s="320">
        <v>0.14460000000000001</v>
      </c>
      <c r="K316" s="320">
        <v>0.14180000000000001</v>
      </c>
      <c r="L316" s="320">
        <v>0.14280000000000001</v>
      </c>
      <c r="U316" s="319"/>
      <c r="V316" s="320"/>
      <c r="W316" s="320"/>
      <c r="X316" s="320"/>
      <c r="Y316" s="320"/>
      <c r="Z316" s="321"/>
      <c r="AA316" s="321"/>
      <c r="AB316" s="321"/>
      <c r="AC316" s="321"/>
    </row>
    <row r="317" spans="8:29" ht="10.5" customHeight="1" x14ac:dyDescent="0.2">
      <c r="H317" s="319">
        <v>43187</v>
      </c>
      <c r="I317" s="320">
        <v>0.13700000000000001</v>
      </c>
      <c r="J317" s="320">
        <v>0.14430000000000001</v>
      </c>
      <c r="K317" s="320">
        <v>0.1416</v>
      </c>
      <c r="L317" s="320">
        <v>0.1426</v>
      </c>
      <c r="U317" s="319"/>
      <c r="V317" s="320"/>
      <c r="W317" s="320"/>
      <c r="X317" s="320"/>
      <c r="Y317" s="320"/>
      <c r="Z317" s="321"/>
      <c r="AA317" s="321"/>
      <c r="AB317" s="321"/>
      <c r="AC317" s="321"/>
    </row>
    <row r="318" spans="8:29" ht="10.5" customHeight="1" x14ac:dyDescent="0.2">
      <c r="H318" s="319">
        <v>43188</v>
      </c>
      <c r="I318" s="320">
        <v>0.1371</v>
      </c>
      <c r="J318" s="320">
        <v>0.14449999999999999</v>
      </c>
      <c r="K318" s="320">
        <v>0.1416</v>
      </c>
      <c r="L318" s="320">
        <v>0.14249999999999999</v>
      </c>
      <c r="U318" s="319"/>
      <c r="V318" s="320"/>
      <c r="W318" s="320"/>
      <c r="X318" s="320"/>
      <c r="Y318" s="320"/>
      <c r="Z318" s="321"/>
      <c r="AA318" s="321"/>
      <c r="AB318" s="321"/>
      <c r="AC318" s="321"/>
    </row>
    <row r="319" spans="8:29" ht="10.5" customHeight="1" x14ac:dyDescent="0.2">
      <c r="H319" s="319">
        <v>43189</v>
      </c>
      <c r="I319" s="320">
        <v>0.13669999999999999</v>
      </c>
      <c r="J319" s="320">
        <v>0.14430000000000001</v>
      </c>
      <c r="K319" s="320">
        <v>0.1416</v>
      </c>
      <c r="L319" s="320">
        <v>0.14219999999999999</v>
      </c>
      <c r="U319" s="319"/>
      <c r="V319" s="320"/>
      <c r="W319" s="320"/>
      <c r="X319" s="320"/>
      <c r="Y319" s="320"/>
      <c r="Z319" s="321"/>
      <c r="AA319" s="321"/>
      <c r="AB319" s="321"/>
      <c r="AC319" s="321"/>
    </row>
    <row r="320" spans="8:29" ht="10.5" customHeight="1" x14ac:dyDescent="0.2">
      <c r="H320" s="319">
        <v>43192</v>
      </c>
      <c r="I320" s="320">
        <v>0.13650000000000001</v>
      </c>
      <c r="J320" s="320">
        <v>0.14430000000000001</v>
      </c>
      <c r="K320" s="320">
        <v>0.14130000000000001</v>
      </c>
      <c r="L320" s="320">
        <v>0.1421</v>
      </c>
      <c r="U320" s="319"/>
      <c r="V320" s="320"/>
      <c r="W320" s="320"/>
      <c r="X320" s="320"/>
      <c r="Y320" s="320"/>
      <c r="Z320" s="321"/>
      <c r="AA320" s="321"/>
      <c r="AB320" s="321"/>
      <c r="AC320" s="321"/>
    </row>
    <row r="321" spans="8:29" ht="10.5" customHeight="1" x14ac:dyDescent="0.2">
      <c r="H321" s="319">
        <v>43193</v>
      </c>
      <c r="I321" s="320">
        <v>0.13639999999999999</v>
      </c>
      <c r="J321" s="320">
        <v>0.14419999999999999</v>
      </c>
      <c r="K321" s="320">
        <v>0.14099999999999999</v>
      </c>
      <c r="L321" s="320">
        <v>0.1419</v>
      </c>
      <c r="U321" s="319"/>
      <c r="V321" s="320"/>
      <c r="W321" s="320"/>
      <c r="X321" s="320"/>
      <c r="Y321" s="320"/>
      <c r="Z321" s="321"/>
      <c r="AA321" s="321"/>
      <c r="AB321" s="321"/>
      <c r="AC321" s="321"/>
    </row>
    <row r="322" spans="8:29" ht="10.5" customHeight="1" x14ac:dyDescent="0.2">
      <c r="H322" s="319">
        <v>43194</v>
      </c>
      <c r="I322" s="320">
        <v>0.1363</v>
      </c>
      <c r="J322" s="320">
        <v>0.14419999999999999</v>
      </c>
      <c r="K322" s="320">
        <v>0.14069999999999999</v>
      </c>
      <c r="L322" s="320">
        <v>0.1419</v>
      </c>
      <c r="U322" s="319"/>
      <c r="V322" s="320"/>
      <c r="W322" s="320"/>
      <c r="X322" s="320"/>
      <c r="Y322" s="320"/>
      <c r="Z322" s="321"/>
      <c r="AA322" s="321"/>
      <c r="AB322" s="321"/>
      <c r="AC322" s="321"/>
    </row>
    <row r="323" spans="8:29" ht="10.5" customHeight="1" x14ac:dyDescent="0.2">
      <c r="H323" s="319">
        <v>43195</v>
      </c>
      <c r="I323" s="320">
        <v>0.13619999999999999</v>
      </c>
      <c r="J323" s="320">
        <v>0.14419999999999999</v>
      </c>
      <c r="K323" s="320">
        <v>0.14080000000000001</v>
      </c>
      <c r="L323" s="320">
        <v>0.14199999999999999</v>
      </c>
      <c r="U323" s="319"/>
      <c r="V323" s="320"/>
      <c r="W323" s="320"/>
      <c r="X323" s="320"/>
      <c r="Y323" s="320"/>
      <c r="Z323" s="321"/>
      <c r="AA323" s="321"/>
      <c r="AB323" s="321"/>
      <c r="AC323" s="321"/>
    </row>
    <row r="324" spans="8:29" ht="10.5" customHeight="1" x14ac:dyDescent="0.2">
      <c r="H324" s="319">
        <v>43196</v>
      </c>
      <c r="I324" s="320">
        <v>0.13619999999999999</v>
      </c>
      <c r="J324" s="320">
        <v>0.14419999999999999</v>
      </c>
      <c r="K324" s="320">
        <v>0.14080000000000001</v>
      </c>
      <c r="L324" s="320">
        <v>0.1421</v>
      </c>
      <c r="U324" s="319"/>
      <c r="V324" s="320"/>
      <c r="W324" s="320"/>
      <c r="X324" s="320"/>
      <c r="Y324" s="320"/>
      <c r="Z324" s="321"/>
      <c r="AA324" s="321"/>
      <c r="AB324" s="321"/>
      <c r="AC324" s="321"/>
    </row>
    <row r="325" spans="8:29" ht="10.5" customHeight="1" x14ac:dyDescent="0.2">
      <c r="H325" s="319">
        <v>43200</v>
      </c>
      <c r="I325" s="320">
        <v>0.13639999999999999</v>
      </c>
      <c r="J325" s="320">
        <v>0.1444</v>
      </c>
      <c r="K325" s="320">
        <v>0.14099999999999999</v>
      </c>
      <c r="L325" s="320">
        <v>0.14230000000000001</v>
      </c>
      <c r="U325" s="319"/>
      <c r="V325" s="320"/>
      <c r="W325" s="320"/>
      <c r="X325" s="320"/>
      <c r="Y325" s="320"/>
      <c r="Z325" s="321"/>
      <c r="AA325" s="321"/>
      <c r="AB325" s="321"/>
      <c r="AC325" s="321"/>
    </row>
    <row r="326" spans="8:29" ht="10.5" customHeight="1" x14ac:dyDescent="0.2">
      <c r="H326" s="319">
        <v>43201</v>
      </c>
      <c r="I326" s="320">
        <v>0.13669999999999999</v>
      </c>
      <c r="J326" s="320">
        <v>0.14460000000000001</v>
      </c>
      <c r="K326" s="320">
        <v>0.14119999999999999</v>
      </c>
      <c r="L326" s="320">
        <v>0.1424</v>
      </c>
      <c r="U326" s="319"/>
      <c r="V326" s="320"/>
      <c r="W326" s="320"/>
      <c r="X326" s="320"/>
      <c r="Y326" s="320"/>
      <c r="Z326" s="321"/>
      <c r="AA326" s="321"/>
      <c r="AB326" s="321"/>
      <c r="AC326" s="321"/>
    </row>
    <row r="327" spans="8:29" ht="10.5" customHeight="1" x14ac:dyDescent="0.2">
      <c r="H327" s="319">
        <v>43202</v>
      </c>
      <c r="I327" s="320">
        <v>0.13750000000000001</v>
      </c>
      <c r="J327" s="320">
        <v>0.14499999999999999</v>
      </c>
      <c r="K327" s="320">
        <v>0.1424</v>
      </c>
      <c r="L327" s="320">
        <v>0.14280000000000001</v>
      </c>
      <c r="U327" s="319"/>
      <c r="V327" s="320"/>
      <c r="W327" s="320"/>
      <c r="X327" s="320"/>
      <c r="Y327" s="320"/>
      <c r="Z327" s="321"/>
      <c r="AA327" s="321"/>
      <c r="AB327" s="321"/>
      <c r="AC327" s="321"/>
    </row>
    <row r="328" spans="8:29" ht="10.5" customHeight="1" x14ac:dyDescent="0.2">
      <c r="H328" s="319">
        <v>43203</v>
      </c>
      <c r="I328" s="320">
        <v>0.13769999999999999</v>
      </c>
      <c r="J328" s="320">
        <v>0.1452</v>
      </c>
      <c r="K328" s="320">
        <v>0.1426</v>
      </c>
      <c r="L328" s="320">
        <v>0.14280000000000001</v>
      </c>
      <c r="U328" s="319"/>
      <c r="V328" s="320"/>
      <c r="W328" s="320"/>
      <c r="X328" s="320"/>
      <c r="Y328" s="320"/>
      <c r="Z328" s="321"/>
      <c r="AA328" s="321"/>
      <c r="AB328" s="321"/>
      <c r="AC328" s="321"/>
    </row>
    <row r="329" spans="8:29" ht="10.5" customHeight="1" x14ac:dyDescent="0.2">
      <c r="H329" s="319">
        <v>43206</v>
      </c>
      <c r="I329" s="320">
        <v>0.13789999999999999</v>
      </c>
      <c r="J329" s="320">
        <v>0.1454</v>
      </c>
      <c r="K329" s="320">
        <v>0.1429</v>
      </c>
      <c r="L329" s="320">
        <v>0.1429</v>
      </c>
      <c r="U329" s="319"/>
      <c r="V329" s="320"/>
      <c r="W329" s="320"/>
      <c r="X329" s="320"/>
      <c r="Y329" s="320"/>
      <c r="Z329" s="321"/>
      <c r="AA329" s="321"/>
      <c r="AB329" s="321"/>
      <c r="AC329" s="321"/>
    </row>
    <row r="330" spans="8:29" ht="10.5" customHeight="1" x14ac:dyDescent="0.2">
      <c r="H330" s="319">
        <v>43207</v>
      </c>
      <c r="I330" s="320">
        <v>0.13789999999999999</v>
      </c>
      <c r="J330" s="320">
        <v>0.1454</v>
      </c>
      <c r="K330" s="320">
        <v>0.14299999999999999</v>
      </c>
      <c r="L330" s="320">
        <v>0.14299999999999999</v>
      </c>
      <c r="U330" s="319"/>
      <c r="V330" s="320"/>
      <c r="W330" s="320"/>
      <c r="X330" s="320"/>
      <c r="Y330" s="320"/>
      <c r="Z330" s="321"/>
      <c r="AA330" s="321"/>
      <c r="AB330" s="321"/>
      <c r="AC330" s="321"/>
    </row>
    <row r="331" spans="8:29" ht="10.5" customHeight="1" x14ac:dyDescent="0.2">
      <c r="H331" s="319">
        <v>43208</v>
      </c>
      <c r="I331" s="320">
        <v>0.13789999999999999</v>
      </c>
      <c r="J331" s="320">
        <v>0.14549999999999999</v>
      </c>
      <c r="K331" s="320">
        <v>0.1431</v>
      </c>
      <c r="L331" s="320">
        <v>0.1431</v>
      </c>
      <c r="U331" s="319"/>
      <c r="V331" s="320"/>
      <c r="W331" s="320"/>
      <c r="X331" s="320"/>
      <c r="Y331" s="320"/>
      <c r="Z331" s="321"/>
      <c r="AA331" s="321"/>
      <c r="AB331" s="321"/>
      <c r="AC331" s="321"/>
    </row>
    <row r="332" spans="8:29" ht="10.5" customHeight="1" x14ac:dyDescent="0.2">
      <c r="H332" s="319">
        <v>43209</v>
      </c>
      <c r="I332" s="320">
        <v>0.13730000000000001</v>
      </c>
      <c r="J332" s="320">
        <v>0.1452</v>
      </c>
      <c r="K332" s="320">
        <v>0.14230000000000001</v>
      </c>
      <c r="L332" s="320">
        <v>0.14280000000000001</v>
      </c>
      <c r="U332" s="319"/>
      <c r="V332" s="320"/>
      <c r="W332" s="320"/>
      <c r="X332" s="320"/>
      <c r="Y332" s="320"/>
      <c r="Z332" s="321"/>
      <c r="AA332" s="321"/>
      <c r="AB332" s="321"/>
      <c r="AC332" s="321"/>
    </row>
    <row r="333" spans="8:29" ht="10.5" customHeight="1" x14ac:dyDescent="0.2">
      <c r="H333" s="319">
        <v>43210</v>
      </c>
      <c r="I333" s="320">
        <v>0.13650000000000001</v>
      </c>
      <c r="J333" s="320">
        <v>0.14480000000000001</v>
      </c>
      <c r="K333" s="320">
        <v>0.1419</v>
      </c>
      <c r="L333" s="320">
        <v>0.1429</v>
      </c>
      <c r="U333" s="319"/>
      <c r="V333" s="320"/>
      <c r="W333" s="320"/>
      <c r="X333" s="320"/>
      <c r="Y333" s="320"/>
      <c r="Z333" s="321"/>
      <c r="AA333" s="321"/>
      <c r="AB333" s="321"/>
      <c r="AC333" s="321"/>
    </row>
    <row r="334" spans="8:29" ht="10.5" customHeight="1" x14ac:dyDescent="0.2">
      <c r="H334" s="319">
        <v>43213</v>
      </c>
      <c r="I334" s="320">
        <v>0.13650000000000001</v>
      </c>
      <c r="J334" s="320">
        <v>0.1447</v>
      </c>
      <c r="K334" s="320">
        <v>0.1419</v>
      </c>
      <c r="L334" s="320">
        <v>0.14280000000000001</v>
      </c>
      <c r="U334" s="319"/>
      <c r="V334" s="320"/>
      <c r="W334" s="320"/>
      <c r="X334" s="320"/>
      <c r="Y334" s="320"/>
      <c r="Z334" s="321"/>
      <c r="AA334" s="321"/>
      <c r="AB334" s="321"/>
      <c r="AC334" s="321"/>
    </row>
    <row r="335" spans="8:29" ht="10.5" customHeight="1" x14ac:dyDescent="0.2">
      <c r="H335" s="319">
        <v>43214</v>
      </c>
      <c r="I335" s="320">
        <v>0.13639999999999999</v>
      </c>
      <c r="J335" s="320">
        <v>0.1447</v>
      </c>
      <c r="K335" s="320">
        <v>0.1419</v>
      </c>
      <c r="L335" s="320">
        <v>0.14280000000000001</v>
      </c>
      <c r="U335" s="319"/>
      <c r="V335" s="320"/>
      <c r="W335" s="320"/>
      <c r="X335" s="320"/>
      <c r="Y335" s="320"/>
      <c r="Z335" s="321"/>
      <c r="AA335" s="321"/>
      <c r="AB335" s="321"/>
      <c r="AC335" s="321"/>
    </row>
    <row r="336" spans="8:29" ht="10.5" customHeight="1" x14ac:dyDescent="0.2">
      <c r="H336" s="319">
        <v>43215</v>
      </c>
      <c r="I336" s="320">
        <v>0.13639999999999999</v>
      </c>
      <c r="J336" s="320">
        <v>0.14460000000000001</v>
      </c>
      <c r="K336" s="320">
        <v>0.1419</v>
      </c>
      <c r="L336" s="320">
        <v>0.14280000000000001</v>
      </c>
      <c r="U336" s="319"/>
      <c r="V336" s="320"/>
      <c r="W336" s="320"/>
      <c r="X336" s="320"/>
      <c r="Y336" s="320"/>
      <c r="Z336" s="321"/>
      <c r="AA336" s="321"/>
      <c r="AB336" s="321"/>
      <c r="AC336" s="321"/>
    </row>
    <row r="337" spans="8:29" ht="10.5" customHeight="1" x14ac:dyDescent="0.2">
      <c r="H337" s="319">
        <v>43216</v>
      </c>
      <c r="I337" s="320">
        <v>0.13639999999999999</v>
      </c>
      <c r="J337" s="320">
        <v>0.14460000000000001</v>
      </c>
      <c r="K337" s="320">
        <v>0.1419</v>
      </c>
      <c r="L337" s="320">
        <v>0.14280000000000001</v>
      </c>
      <c r="U337" s="319"/>
      <c r="V337" s="320"/>
      <c r="W337" s="320"/>
      <c r="X337" s="320"/>
      <c r="Y337" s="320"/>
      <c r="Z337" s="321"/>
      <c r="AA337" s="321"/>
      <c r="AB337" s="321"/>
      <c r="AC337" s="321"/>
    </row>
    <row r="338" spans="8:29" ht="10.5" customHeight="1" x14ac:dyDescent="0.2">
      <c r="H338" s="319">
        <v>43217</v>
      </c>
      <c r="I338" s="320">
        <v>0.13719999999999999</v>
      </c>
      <c r="J338" s="320">
        <v>0.14510000000000001</v>
      </c>
      <c r="K338" s="320">
        <v>0.1424</v>
      </c>
      <c r="L338" s="320">
        <v>0.14280000000000001</v>
      </c>
      <c r="U338" s="319"/>
      <c r="V338" s="320"/>
      <c r="W338" s="320"/>
      <c r="X338" s="320"/>
      <c r="Y338" s="320"/>
      <c r="Z338" s="321"/>
      <c r="AA338" s="321"/>
      <c r="AB338" s="321"/>
      <c r="AC338" s="321"/>
    </row>
    <row r="339" spans="8:29" ht="10.5" customHeight="1" x14ac:dyDescent="0.2">
      <c r="H339" s="319">
        <v>43222</v>
      </c>
      <c r="I339" s="320">
        <v>0.13719999999999999</v>
      </c>
      <c r="J339" s="320">
        <v>0.14510000000000001</v>
      </c>
      <c r="K339" s="320">
        <v>0.1424</v>
      </c>
      <c r="L339" s="320">
        <v>0.14280000000000001</v>
      </c>
      <c r="U339" s="319"/>
      <c r="V339" s="320"/>
      <c r="W339" s="320"/>
      <c r="X339" s="320"/>
      <c r="Y339" s="320"/>
      <c r="Z339" s="321"/>
      <c r="AA339" s="321"/>
      <c r="AB339" s="321"/>
      <c r="AC339" s="321"/>
    </row>
    <row r="340" spans="8:29" ht="10.5" customHeight="1" x14ac:dyDescent="0.2">
      <c r="H340" s="319">
        <v>43223</v>
      </c>
      <c r="I340" s="320">
        <v>0.1371</v>
      </c>
      <c r="J340" s="320">
        <v>0.14499999999999999</v>
      </c>
      <c r="K340" s="320">
        <v>0.1424</v>
      </c>
      <c r="L340" s="320">
        <v>0.14280000000000001</v>
      </c>
      <c r="U340" s="319"/>
      <c r="V340" s="320"/>
      <c r="W340" s="320"/>
      <c r="X340" s="320"/>
      <c r="Y340" s="320"/>
      <c r="Z340" s="321"/>
      <c r="AA340" s="321"/>
      <c r="AB340" s="321"/>
      <c r="AC340" s="321"/>
    </row>
    <row r="341" spans="8:29" ht="10.5" customHeight="1" x14ac:dyDescent="0.2">
      <c r="H341" s="319">
        <v>43224</v>
      </c>
      <c r="I341" s="320">
        <v>0.1371</v>
      </c>
      <c r="J341" s="320">
        <v>0.14499999999999999</v>
      </c>
      <c r="K341" s="320">
        <v>0.14230000000000001</v>
      </c>
      <c r="L341" s="320">
        <v>0.14299999999999999</v>
      </c>
      <c r="U341" s="319"/>
      <c r="V341" s="320"/>
      <c r="W341" s="320"/>
      <c r="X341" s="320"/>
      <c r="Y341" s="320"/>
      <c r="Z341" s="321"/>
      <c r="AA341" s="321"/>
      <c r="AB341" s="321"/>
      <c r="AC341" s="321"/>
    </row>
    <row r="342" spans="8:29" ht="10.5" customHeight="1" x14ac:dyDescent="0.2">
      <c r="H342" s="319">
        <v>43225</v>
      </c>
      <c r="I342" s="320">
        <v>0.1371</v>
      </c>
      <c r="J342" s="320">
        <v>0.14499999999999999</v>
      </c>
      <c r="K342" s="320">
        <v>0.14230000000000001</v>
      </c>
      <c r="L342" s="320">
        <v>0.1431</v>
      </c>
      <c r="U342" s="319"/>
      <c r="V342" s="320"/>
      <c r="W342" s="320"/>
      <c r="X342" s="320"/>
      <c r="Y342" s="320"/>
      <c r="Z342" s="321"/>
      <c r="AA342" s="321"/>
      <c r="AB342" s="321"/>
      <c r="AC342" s="321"/>
    </row>
    <row r="343" spans="8:29" ht="10.5" customHeight="1" x14ac:dyDescent="0.2">
      <c r="H343" s="319">
        <v>43227</v>
      </c>
      <c r="I343" s="320">
        <v>0.1371</v>
      </c>
      <c r="J343" s="320">
        <v>0.14499999999999999</v>
      </c>
      <c r="K343" s="320">
        <v>0.14230000000000001</v>
      </c>
      <c r="L343" s="320">
        <v>0.14319999999999999</v>
      </c>
      <c r="U343" s="319"/>
      <c r="V343" s="320"/>
      <c r="W343" s="320"/>
      <c r="X343" s="320"/>
      <c r="Y343" s="320"/>
      <c r="Z343" s="321"/>
      <c r="AA343" s="321"/>
      <c r="AB343" s="321"/>
      <c r="AC343" s="321"/>
    </row>
    <row r="344" spans="8:29" ht="10.5" customHeight="1" x14ac:dyDescent="0.2">
      <c r="H344" s="319">
        <v>43228</v>
      </c>
      <c r="I344" s="320">
        <v>0.1371</v>
      </c>
      <c r="J344" s="320">
        <v>0.14499999999999999</v>
      </c>
      <c r="K344" s="320">
        <v>0.14230000000000001</v>
      </c>
      <c r="L344" s="320">
        <v>0.14330000000000001</v>
      </c>
      <c r="U344" s="319"/>
      <c r="V344" s="320"/>
      <c r="W344" s="320"/>
      <c r="X344" s="320"/>
      <c r="Y344" s="320"/>
      <c r="Z344" s="321"/>
      <c r="AA344" s="321"/>
      <c r="AB344" s="321"/>
      <c r="AC344" s="321"/>
    </row>
    <row r="345" spans="8:29" ht="10.5" customHeight="1" x14ac:dyDescent="0.2">
      <c r="H345" s="319">
        <v>43230</v>
      </c>
      <c r="I345" s="320">
        <v>0.13719999999999999</v>
      </c>
      <c r="J345" s="320">
        <v>0.14510000000000001</v>
      </c>
      <c r="K345" s="320">
        <v>0.14230000000000001</v>
      </c>
      <c r="L345" s="320">
        <v>0.1434</v>
      </c>
      <c r="U345" s="319"/>
      <c r="V345" s="320"/>
      <c r="W345" s="320"/>
      <c r="X345" s="320"/>
      <c r="Y345" s="320"/>
      <c r="Z345" s="321"/>
      <c r="AA345" s="321"/>
      <c r="AB345" s="321"/>
      <c r="AC345" s="321"/>
    </row>
    <row r="346" spans="8:29" ht="10.5" customHeight="1" x14ac:dyDescent="0.2">
      <c r="H346" s="319">
        <v>43231</v>
      </c>
      <c r="I346" s="320">
        <v>0.13719999999999999</v>
      </c>
      <c r="J346" s="320">
        <v>0.14510000000000001</v>
      </c>
      <c r="K346" s="320">
        <v>0.1424</v>
      </c>
      <c r="L346" s="320">
        <v>0.1434</v>
      </c>
      <c r="U346" s="319"/>
      <c r="V346" s="320"/>
      <c r="W346" s="320"/>
      <c r="X346" s="320"/>
      <c r="Y346" s="320"/>
      <c r="Z346" s="321"/>
      <c r="AA346" s="321"/>
      <c r="AB346" s="321"/>
      <c r="AC346" s="321"/>
    </row>
    <row r="347" spans="8:29" ht="10.5" customHeight="1" x14ac:dyDescent="0.2">
      <c r="H347" s="319">
        <v>43234</v>
      </c>
      <c r="I347" s="320">
        <v>0.1366</v>
      </c>
      <c r="J347" s="320">
        <v>0.14449999999999999</v>
      </c>
      <c r="K347" s="320">
        <v>0.1421</v>
      </c>
      <c r="L347" s="320">
        <v>0.14299999999999999</v>
      </c>
      <c r="U347" s="319"/>
      <c r="V347" s="320"/>
      <c r="W347" s="320"/>
      <c r="X347" s="320"/>
      <c r="Y347" s="320"/>
      <c r="Z347" s="321"/>
      <c r="AA347" s="321"/>
      <c r="AB347" s="321"/>
      <c r="AC347" s="321"/>
    </row>
    <row r="348" spans="8:29" ht="10.5" customHeight="1" x14ac:dyDescent="0.2">
      <c r="H348" s="319">
        <v>43235</v>
      </c>
      <c r="I348" s="320">
        <v>0.13589999999999999</v>
      </c>
      <c r="J348" s="320">
        <v>0.14380000000000001</v>
      </c>
      <c r="K348" s="320">
        <v>0.14180000000000001</v>
      </c>
      <c r="L348" s="320">
        <v>0.1426</v>
      </c>
      <c r="U348" s="319"/>
      <c r="V348" s="320"/>
      <c r="W348" s="320"/>
      <c r="X348" s="320"/>
      <c r="Y348" s="320"/>
      <c r="Z348" s="321"/>
      <c r="AA348" s="321"/>
      <c r="AB348" s="321"/>
      <c r="AC348" s="321"/>
    </row>
    <row r="349" spans="8:29" ht="10.5" customHeight="1" x14ac:dyDescent="0.2">
      <c r="H349" s="319">
        <v>43236</v>
      </c>
      <c r="I349" s="320">
        <v>0.1353</v>
      </c>
      <c r="J349" s="320">
        <v>0.14319999999999999</v>
      </c>
      <c r="K349" s="320">
        <v>0.14149999999999999</v>
      </c>
      <c r="L349" s="320">
        <v>0.14230000000000001</v>
      </c>
      <c r="U349" s="319"/>
      <c r="V349" s="320"/>
      <c r="W349" s="320"/>
      <c r="X349" s="320"/>
      <c r="Y349" s="320"/>
      <c r="Z349" s="321"/>
      <c r="AA349" s="321"/>
      <c r="AB349" s="321"/>
      <c r="AC349" s="321"/>
    </row>
    <row r="350" spans="8:29" ht="10.5" customHeight="1" x14ac:dyDescent="0.2">
      <c r="H350" s="319">
        <v>43237</v>
      </c>
      <c r="I350" s="320">
        <v>0.13450000000000001</v>
      </c>
      <c r="J350" s="320">
        <v>0.14249999999999999</v>
      </c>
      <c r="K350" s="320">
        <v>0.14130000000000001</v>
      </c>
      <c r="L350" s="320">
        <v>0.14180000000000001</v>
      </c>
      <c r="U350" s="319"/>
      <c r="V350" s="320"/>
      <c r="W350" s="320"/>
      <c r="X350" s="320"/>
      <c r="Y350" s="320"/>
      <c r="Z350" s="321"/>
      <c r="AA350" s="321"/>
      <c r="AB350" s="321"/>
      <c r="AC350" s="321"/>
    </row>
    <row r="351" spans="8:29" ht="10.5" customHeight="1" x14ac:dyDescent="0.2">
      <c r="H351" s="319">
        <v>43238</v>
      </c>
      <c r="I351" s="320">
        <v>0.1338</v>
      </c>
      <c r="J351" s="320">
        <v>0.14180000000000001</v>
      </c>
      <c r="K351" s="320">
        <v>0.14099999999999999</v>
      </c>
      <c r="L351" s="320">
        <v>0.1414</v>
      </c>
      <c r="U351" s="319"/>
      <c r="V351" s="320"/>
      <c r="W351" s="320"/>
      <c r="X351" s="320"/>
      <c r="Y351" s="320"/>
      <c r="Z351" s="321"/>
      <c r="AA351" s="321"/>
      <c r="AB351" s="321"/>
      <c r="AC351" s="321"/>
    </row>
    <row r="352" spans="8:29" ht="10.5" customHeight="1" x14ac:dyDescent="0.2">
      <c r="H352" s="319">
        <v>43241</v>
      </c>
      <c r="I352" s="320">
        <v>0.1338</v>
      </c>
      <c r="J352" s="320">
        <v>0.1419</v>
      </c>
      <c r="K352" s="320">
        <v>0.14099999999999999</v>
      </c>
      <c r="L352" s="320">
        <v>0.14130000000000001</v>
      </c>
      <c r="U352" s="319"/>
      <c r="V352" s="320"/>
      <c r="W352" s="320"/>
      <c r="X352" s="320"/>
      <c r="Y352" s="320"/>
      <c r="Z352" s="321"/>
      <c r="AA352" s="321"/>
      <c r="AB352" s="321"/>
      <c r="AC352" s="321"/>
    </row>
    <row r="353" spans="8:29" ht="10.5" customHeight="1" x14ac:dyDescent="0.2">
      <c r="H353" s="319">
        <v>43242</v>
      </c>
      <c r="I353" s="320">
        <v>0.13389999999999999</v>
      </c>
      <c r="J353" s="320">
        <v>0.14199999999999999</v>
      </c>
      <c r="K353" s="320">
        <v>0.14099999999999999</v>
      </c>
      <c r="L353" s="320">
        <v>0.14119999999999999</v>
      </c>
      <c r="U353" s="319"/>
      <c r="V353" s="320"/>
      <c r="W353" s="320"/>
      <c r="X353" s="320"/>
      <c r="Y353" s="320"/>
      <c r="Z353" s="321"/>
      <c r="AA353" s="321"/>
      <c r="AB353" s="321"/>
      <c r="AC353" s="321"/>
    </row>
    <row r="354" spans="8:29" ht="10.5" customHeight="1" x14ac:dyDescent="0.2">
      <c r="H354" s="319">
        <v>43243</v>
      </c>
      <c r="I354" s="320">
        <v>0.13389999999999999</v>
      </c>
      <c r="J354" s="320">
        <v>0.14219999999999999</v>
      </c>
      <c r="K354" s="320">
        <v>0.14099999999999999</v>
      </c>
      <c r="L354" s="320">
        <v>0.14119999999999999</v>
      </c>
      <c r="U354" s="319"/>
      <c r="V354" s="320"/>
      <c r="W354" s="320"/>
      <c r="X354" s="320"/>
      <c r="Y354" s="320"/>
      <c r="Z354" s="321"/>
      <c r="AA354" s="321"/>
      <c r="AB354" s="321"/>
      <c r="AC354" s="321"/>
    </row>
    <row r="355" spans="8:29" ht="10.5" customHeight="1" x14ac:dyDescent="0.2">
      <c r="H355" s="319">
        <v>43244</v>
      </c>
      <c r="I355" s="320">
        <v>0.13420000000000001</v>
      </c>
      <c r="J355" s="320">
        <v>0.14230000000000001</v>
      </c>
      <c r="K355" s="320">
        <v>0.1409</v>
      </c>
      <c r="L355" s="320">
        <v>0.14130000000000001</v>
      </c>
      <c r="U355" s="319"/>
      <c r="V355" s="320"/>
      <c r="W355" s="320"/>
      <c r="X355" s="320"/>
      <c r="Y355" s="320"/>
      <c r="Z355" s="321"/>
      <c r="AA355" s="321"/>
      <c r="AB355" s="321"/>
      <c r="AC355" s="321"/>
    </row>
    <row r="356" spans="8:29" ht="10.5" customHeight="1" x14ac:dyDescent="0.2">
      <c r="H356" s="319">
        <v>43245</v>
      </c>
      <c r="I356" s="320">
        <v>0.1343</v>
      </c>
      <c r="J356" s="320">
        <v>0.14249999999999999</v>
      </c>
      <c r="K356" s="320">
        <v>0.1409</v>
      </c>
      <c r="L356" s="320">
        <v>0.14130000000000001</v>
      </c>
      <c r="U356" s="319"/>
      <c r="V356" s="320"/>
      <c r="W356" s="320"/>
      <c r="X356" s="320"/>
      <c r="Y356" s="320"/>
      <c r="Z356" s="321"/>
      <c r="AA356" s="321"/>
      <c r="AB356" s="321"/>
      <c r="AC356" s="321"/>
    </row>
    <row r="357" spans="8:29" ht="10.5" customHeight="1" x14ac:dyDescent="0.2">
      <c r="H357" s="319">
        <v>43249</v>
      </c>
      <c r="I357" s="320">
        <v>0.1343</v>
      </c>
      <c r="J357" s="320">
        <v>0.14249999999999999</v>
      </c>
      <c r="K357" s="320">
        <v>0.1409</v>
      </c>
      <c r="L357" s="320">
        <v>0.1414</v>
      </c>
      <c r="U357" s="319"/>
      <c r="V357" s="320"/>
      <c r="W357" s="320"/>
      <c r="X357" s="320"/>
      <c r="Y357" s="320"/>
      <c r="Z357" s="321"/>
      <c r="AA357" s="321"/>
      <c r="AB357" s="321"/>
      <c r="AC357" s="321"/>
    </row>
    <row r="358" spans="8:29" ht="10.5" customHeight="1" x14ac:dyDescent="0.2">
      <c r="H358" s="319">
        <v>43250</v>
      </c>
      <c r="I358" s="320">
        <v>0.13439999999999999</v>
      </c>
      <c r="J358" s="320">
        <v>0.14249999999999999</v>
      </c>
      <c r="K358" s="320">
        <v>0.1409</v>
      </c>
      <c r="L358" s="320">
        <v>0.14149999999999999</v>
      </c>
      <c r="U358" s="319"/>
      <c r="V358" s="320"/>
      <c r="W358" s="320"/>
      <c r="X358" s="320"/>
      <c r="Y358" s="320"/>
      <c r="Z358" s="321"/>
      <c r="AA358" s="321"/>
      <c r="AB358" s="321"/>
      <c r="AC358" s="321"/>
    </row>
    <row r="359" spans="8:29" ht="10.5" customHeight="1" x14ac:dyDescent="0.2">
      <c r="H359" s="319">
        <v>43251</v>
      </c>
      <c r="I359" s="320">
        <v>0.1343</v>
      </c>
      <c r="J359" s="320">
        <v>0.1424</v>
      </c>
      <c r="K359" s="320">
        <v>0.14069999999999999</v>
      </c>
      <c r="L359" s="320">
        <v>0.1414</v>
      </c>
      <c r="U359" s="319"/>
      <c r="V359" s="320"/>
      <c r="W359" s="320"/>
      <c r="X359" s="320"/>
      <c r="Y359" s="320"/>
      <c r="Z359" s="321"/>
      <c r="AA359" s="321"/>
      <c r="AB359" s="321"/>
      <c r="AC359" s="321"/>
    </row>
    <row r="360" spans="8:29" ht="10.5" customHeight="1" x14ac:dyDescent="0.2">
      <c r="H360" s="319">
        <v>43252</v>
      </c>
      <c r="I360" s="320">
        <v>0.1343</v>
      </c>
      <c r="J360" s="320">
        <v>0.14269999999999999</v>
      </c>
      <c r="K360" s="320">
        <v>0.1406</v>
      </c>
      <c r="L360" s="320">
        <v>0.14149999999999999</v>
      </c>
      <c r="U360" s="319"/>
      <c r="V360" s="320"/>
      <c r="W360" s="320"/>
      <c r="X360" s="320"/>
      <c r="Y360" s="320"/>
      <c r="Z360" s="321"/>
      <c r="AA360" s="321"/>
      <c r="AB360" s="321"/>
      <c r="AC360" s="321"/>
    </row>
    <row r="361" spans="8:29" ht="10.5" customHeight="1" x14ac:dyDescent="0.2">
      <c r="H361" s="319">
        <v>43255</v>
      </c>
      <c r="I361" s="320">
        <v>0.13420000000000001</v>
      </c>
      <c r="J361" s="320">
        <v>0.1424</v>
      </c>
      <c r="K361" s="320">
        <v>0.1404</v>
      </c>
      <c r="L361" s="320">
        <v>0.1414</v>
      </c>
      <c r="U361" s="319"/>
      <c r="V361" s="320"/>
      <c r="W361" s="320"/>
      <c r="X361" s="320"/>
      <c r="Y361" s="320"/>
      <c r="Z361" s="321"/>
      <c r="AA361" s="321"/>
      <c r="AB361" s="321"/>
      <c r="AC361" s="321"/>
    </row>
    <row r="362" spans="8:29" ht="10.5" customHeight="1" x14ac:dyDescent="0.2">
      <c r="H362" s="319">
        <v>43256</v>
      </c>
      <c r="I362" s="320">
        <v>0.13400000000000001</v>
      </c>
      <c r="J362" s="320">
        <v>0.14219999999999999</v>
      </c>
      <c r="K362" s="320">
        <v>0.14030000000000001</v>
      </c>
      <c r="L362" s="320">
        <v>0.14130000000000001</v>
      </c>
      <c r="U362" s="319"/>
      <c r="V362" s="320"/>
      <c r="W362" s="320"/>
      <c r="X362" s="320"/>
      <c r="Y362" s="320"/>
      <c r="Z362" s="321"/>
      <c r="AA362" s="321"/>
      <c r="AB362" s="321"/>
      <c r="AC362" s="321"/>
    </row>
    <row r="363" spans="8:29" ht="10.5" customHeight="1" x14ac:dyDescent="0.2">
      <c r="H363" s="319">
        <v>43257</v>
      </c>
      <c r="I363" s="320">
        <v>0.13389999999999999</v>
      </c>
      <c r="J363" s="320">
        <v>0.14199999999999999</v>
      </c>
      <c r="K363" s="320">
        <v>0.1401</v>
      </c>
      <c r="L363" s="320">
        <v>0.14130000000000001</v>
      </c>
      <c r="U363" s="319"/>
      <c r="V363" s="320"/>
      <c r="W363" s="320"/>
      <c r="X363" s="320"/>
      <c r="Y363" s="320"/>
      <c r="Z363" s="321"/>
      <c r="AA363" s="321"/>
      <c r="AB363" s="321"/>
      <c r="AC363" s="321"/>
    </row>
    <row r="364" spans="8:29" ht="10.5" customHeight="1" x14ac:dyDescent="0.2">
      <c r="H364" s="319">
        <v>43258</v>
      </c>
      <c r="I364" s="320">
        <v>0.1338</v>
      </c>
      <c r="J364" s="320">
        <v>0.1419</v>
      </c>
      <c r="K364" s="320">
        <v>0.1401</v>
      </c>
      <c r="L364" s="320">
        <v>0.14130000000000001</v>
      </c>
      <c r="U364" s="319"/>
      <c r="V364" s="320"/>
      <c r="W364" s="320"/>
      <c r="X364" s="320"/>
      <c r="Y364" s="320"/>
      <c r="Z364" s="321"/>
      <c r="AA364" s="321"/>
      <c r="AB364" s="321"/>
      <c r="AC364" s="321"/>
    </row>
    <row r="365" spans="8:29" ht="10.5" customHeight="1" x14ac:dyDescent="0.2">
      <c r="H365" s="319">
        <v>43259</v>
      </c>
      <c r="I365" s="320">
        <v>0.1336</v>
      </c>
      <c r="J365" s="320">
        <v>0.1414</v>
      </c>
      <c r="K365" s="320">
        <v>0.14000000000000001</v>
      </c>
      <c r="L365" s="320">
        <v>0.1411</v>
      </c>
      <c r="U365" s="319"/>
      <c r="V365" s="320"/>
      <c r="W365" s="320"/>
      <c r="X365" s="320"/>
      <c r="Y365" s="320"/>
      <c r="Z365" s="321"/>
      <c r="AA365" s="321"/>
      <c r="AB365" s="321"/>
      <c r="AC365" s="321"/>
    </row>
    <row r="366" spans="8:29" ht="10.5" customHeight="1" x14ac:dyDescent="0.2">
      <c r="H366" s="319">
        <v>43262</v>
      </c>
      <c r="I366" s="320">
        <v>0.13389999999999999</v>
      </c>
      <c r="J366" s="320">
        <v>0.14130000000000001</v>
      </c>
      <c r="K366" s="320">
        <v>0.14000000000000001</v>
      </c>
      <c r="L366" s="320">
        <v>0.1409</v>
      </c>
      <c r="U366" s="319"/>
      <c r="V366" s="320"/>
      <c r="W366" s="320"/>
      <c r="X366" s="320"/>
      <c r="Y366" s="320"/>
      <c r="Z366" s="321"/>
      <c r="AA366" s="321"/>
      <c r="AB366" s="321"/>
      <c r="AC366" s="321"/>
    </row>
    <row r="367" spans="8:29" ht="10.5" customHeight="1" x14ac:dyDescent="0.2">
      <c r="H367" s="319">
        <v>43263</v>
      </c>
      <c r="I367" s="320">
        <v>0.1338</v>
      </c>
      <c r="J367" s="320">
        <v>0.14119999999999999</v>
      </c>
      <c r="K367" s="320">
        <v>0.14000000000000001</v>
      </c>
      <c r="L367" s="320">
        <v>0.1409</v>
      </c>
      <c r="U367" s="319"/>
      <c r="V367" s="320"/>
      <c r="W367" s="320"/>
      <c r="X367" s="320"/>
      <c r="Y367" s="320"/>
      <c r="Z367" s="321"/>
      <c r="AA367" s="321"/>
      <c r="AB367" s="321"/>
      <c r="AC367" s="321"/>
    </row>
    <row r="368" spans="8:29" ht="10.5" customHeight="1" x14ac:dyDescent="0.2">
      <c r="H368" s="319">
        <v>43264</v>
      </c>
      <c r="I368" s="320">
        <v>0.1338</v>
      </c>
      <c r="J368" s="320">
        <v>0.14119999999999999</v>
      </c>
      <c r="K368" s="320">
        <v>0.14030000000000001</v>
      </c>
      <c r="L368" s="320">
        <v>0.1409</v>
      </c>
      <c r="U368" s="319"/>
      <c r="V368" s="320"/>
      <c r="W368" s="320"/>
      <c r="X368" s="320"/>
      <c r="Y368" s="320"/>
      <c r="Z368" s="321"/>
      <c r="AA368" s="321"/>
      <c r="AB368" s="321"/>
      <c r="AC368" s="321"/>
    </row>
    <row r="369" spans="8:29" ht="10.5" customHeight="1" x14ac:dyDescent="0.2">
      <c r="H369" s="319">
        <v>43265</v>
      </c>
      <c r="I369" s="320">
        <v>0.13370000000000001</v>
      </c>
      <c r="J369" s="320">
        <v>0.1411</v>
      </c>
      <c r="K369" s="320">
        <v>0.14050000000000001</v>
      </c>
      <c r="L369" s="320">
        <v>0.14080000000000001</v>
      </c>
      <c r="U369" s="319"/>
      <c r="V369" s="320"/>
      <c r="W369" s="320"/>
      <c r="X369" s="320"/>
      <c r="Y369" s="320"/>
      <c r="Z369" s="321"/>
      <c r="AA369" s="321"/>
      <c r="AB369" s="321"/>
      <c r="AC369" s="321"/>
    </row>
    <row r="370" spans="8:29" ht="10.5" customHeight="1" x14ac:dyDescent="0.2">
      <c r="H370" s="319">
        <v>43266</v>
      </c>
      <c r="I370" s="320">
        <v>0.13350000000000001</v>
      </c>
      <c r="J370" s="320">
        <v>0.1409</v>
      </c>
      <c r="K370" s="320">
        <v>0.14080000000000001</v>
      </c>
      <c r="L370" s="320">
        <v>0.14069999999999999</v>
      </c>
      <c r="U370" s="319"/>
      <c r="V370" s="320"/>
      <c r="W370" s="320"/>
      <c r="X370" s="320"/>
      <c r="Y370" s="320"/>
      <c r="Z370" s="321"/>
      <c r="AA370" s="321"/>
      <c r="AB370" s="321"/>
      <c r="AC370" s="321"/>
    </row>
    <row r="371" spans="8:29" ht="10.5" customHeight="1" x14ac:dyDescent="0.2">
      <c r="H371" s="319">
        <v>43269</v>
      </c>
      <c r="I371" s="320">
        <v>0.13320000000000001</v>
      </c>
      <c r="J371" s="320">
        <v>0.14099999999999999</v>
      </c>
      <c r="K371" s="320">
        <v>0.14099999999999999</v>
      </c>
      <c r="L371" s="320">
        <v>0.14080000000000001</v>
      </c>
      <c r="U371" s="319"/>
      <c r="V371" s="320"/>
      <c r="W371" s="320"/>
      <c r="X371" s="320"/>
      <c r="Y371" s="320"/>
      <c r="Z371" s="321"/>
      <c r="AA371" s="321"/>
      <c r="AB371" s="321"/>
      <c r="AC371" s="321"/>
    </row>
    <row r="372" spans="8:29" ht="10.5" customHeight="1" x14ac:dyDescent="0.2">
      <c r="H372" s="319">
        <v>43270</v>
      </c>
      <c r="I372" s="320">
        <v>0.1331</v>
      </c>
      <c r="J372" s="320">
        <v>0.14099999999999999</v>
      </c>
      <c r="K372" s="320">
        <v>0.1411</v>
      </c>
      <c r="L372" s="320">
        <v>0.14080000000000001</v>
      </c>
      <c r="U372" s="319"/>
      <c r="V372" s="320"/>
      <c r="W372" s="320"/>
      <c r="X372" s="320"/>
      <c r="Y372" s="320"/>
      <c r="Z372" s="321"/>
      <c r="AA372" s="321"/>
      <c r="AB372" s="321"/>
      <c r="AC372" s="321"/>
    </row>
    <row r="373" spans="8:29" ht="10.5" customHeight="1" x14ac:dyDescent="0.2">
      <c r="H373" s="319">
        <v>43271</v>
      </c>
      <c r="I373" s="320">
        <v>0.1331</v>
      </c>
      <c r="J373" s="320">
        <v>0.1409</v>
      </c>
      <c r="K373" s="320">
        <v>0.1411</v>
      </c>
      <c r="L373" s="320">
        <v>0.1409</v>
      </c>
      <c r="U373" s="319"/>
      <c r="V373" s="320"/>
      <c r="W373" s="320"/>
      <c r="X373" s="320"/>
      <c r="Y373" s="320"/>
      <c r="Z373" s="321"/>
      <c r="AA373" s="321"/>
      <c r="AB373" s="321"/>
      <c r="AC373" s="321"/>
    </row>
    <row r="374" spans="8:29" ht="10.5" customHeight="1" x14ac:dyDescent="0.2">
      <c r="H374" s="319">
        <v>43272</v>
      </c>
      <c r="I374" s="320">
        <v>0.1331</v>
      </c>
      <c r="J374" s="320">
        <v>0.1409</v>
      </c>
      <c r="K374" s="320">
        <v>0.14099999999999999</v>
      </c>
      <c r="L374" s="320">
        <v>0.14099999999999999</v>
      </c>
      <c r="U374" s="319"/>
      <c r="V374" s="320"/>
      <c r="W374" s="320"/>
      <c r="X374" s="320"/>
      <c r="Y374" s="320"/>
      <c r="Z374" s="321"/>
      <c r="AA374" s="321"/>
      <c r="AB374" s="321"/>
      <c r="AC374" s="321"/>
    </row>
    <row r="375" spans="8:29" ht="10.5" customHeight="1" x14ac:dyDescent="0.2">
      <c r="H375" s="319">
        <v>43273</v>
      </c>
      <c r="I375" s="320">
        <v>0.13320000000000001</v>
      </c>
      <c r="J375" s="320">
        <v>0.14099999999999999</v>
      </c>
      <c r="K375" s="320">
        <v>0.1409</v>
      </c>
      <c r="L375" s="320">
        <v>0.1411</v>
      </c>
      <c r="U375" s="319"/>
      <c r="V375" s="320"/>
      <c r="W375" s="320"/>
      <c r="X375" s="320"/>
      <c r="Y375" s="320"/>
      <c r="Z375" s="321"/>
      <c r="AA375" s="321"/>
      <c r="AB375" s="321"/>
      <c r="AC375" s="321"/>
    </row>
    <row r="376" spans="8:29" ht="10.5" customHeight="1" x14ac:dyDescent="0.2">
      <c r="H376" s="319">
        <v>43274</v>
      </c>
      <c r="I376" s="320">
        <v>0.1333</v>
      </c>
      <c r="J376" s="320">
        <v>0.14119999999999999</v>
      </c>
      <c r="K376" s="320">
        <v>0.14030000000000001</v>
      </c>
      <c r="L376" s="320">
        <v>0.14130000000000001</v>
      </c>
      <c r="U376" s="319"/>
      <c r="V376" s="320"/>
      <c r="W376" s="320"/>
      <c r="X376" s="320"/>
      <c r="Y376" s="320"/>
      <c r="Z376" s="321"/>
      <c r="AA376" s="321"/>
      <c r="AB376" s="321"/>
      <c r="AC376" s="321"/>
    </row>
    <row r="377" spans="8:29" ht="10.5" customHeight="1" x14ac:dyDescent="0.2">
      <c r="H377" s="319">
        <v>43276</v>
      </c>
      <c r="I377" s="320">
        <v>0.1333</v>
      </c>
      <c r="J377" s="320">
        <v>0.14119999999999999</v>
      </c>
      <c r="K377" s="320">
        <v>0.14030000000000001</v>
      </c>
      <c r="L377" s="320">
        <v>0.14130000000000001</v>
      </c>
      <c r="U377" s="319"/>
      <c r="V377" s="320"/>
      <c r="W377" s="320"/>
      <c r="X377" s="320"/>
      <c r="Y377" s="320"/>
      <c r="Z377" s="321"/>
      <c r="AA377" s="321"/>
      <c r="AB377" s="321"/>
      <c r="AC377" s="321"/>
    </row>
    <row r="378" spans="8:29" ht="10.5" customHeight="1" x14ac:dyDescent="0.2">
      <c r="H378" s="319">
        <v>43277</v>
      </c>
      <c r="I378" s="320">
        <v>0.1333</v>
      </c>
      <c r="J378" s="320">
        <v>0.14119999999999999</v>
      </c>
      <c r="K378" s="320">
        <v>0.14030000000000001</v>
      </c>
      <c r="L378" s="320">
        <v>0.14130000000000001</v>
      </c>
      <c r="U378" s="319"/>
      <c r="V378" s="320"/>
      <c r="W378" s="320"/>
      <c r="X378" s="320"/>
      <c r="Y378" s="320"/>
      <c r="Z378" s="321"/>
      <c r="AA378" s="321"/>
      <c r="AB378" s="321"/>
      <c r="AC378" s="321"/>
    </row>
    <row r="379" spans="8:29" ht="10.5" customHeight="1" x14ac:dyDescent="0.2">
      <c r="H379" s="319">
        <v>43278</v>
      </c>
      <c r="I379" s="320">
        <v>0.1333</v>
      </c>
      <c r="J379" s="320">
        <v>0.14119999999999999</v>
      </c>
      <c r="K379" s="320">
        <v>0.14050000000000001</v>
      </c>
      <c r="L379" s="320">
        <v>0.14130000000000001</v>
      </c>
      <c r="U379" s="319"/>
      <c r="V379" s="320"/>
      <c r="W379" s="320"/>
      <c r="X379" s="320"/>
      <c r="Y379" s="320"/>
      <c r="Z379" s="321"/>
      <c r="AA379" s="321"/>
      <c r="AB379" s="321"/>
      <c r="AC379" s="321"/>
    </row>
    <row r="380" spans="8:29" ht="10.5" customHeight="1" x14ac:dyDescent="0.2">
      <c r="H380" s="319">
        <v>43283</v>
      </c>
      <c r="I380" s="320">
        <v>0.1331</v>
      </c>
      <c r="J380" s="320">
        <v>0.1409</v>
      </c>
      <c r="K380" s="320">
        <v>0.14030000000000001</v>
      </c>
      <c r="L380" s="320">
        <v>0.14119999999999999</v>
      </c>
      <c r="U380" s="319"/>
      <c r="V380" s="320"/>
      <c r="W380" s="320"/>
      <c r="X380" s="320"/>
      <c r="Y380" s="320"/>
      <c r="Z380" s="321"/>
      <c r="AA380" s="321"/>
      <c r="AB380" s="321"/>
      <c r="AC380" s="321"/>
    </row>
    <row r="381" spans="8:29" ht="10.5" customHeight="1" x14ac:dyDescent="0.2">
      <c r="H381" s="319">
        <v>43284</v>
      </c>
      <c r="I381" s="320">
        <v>0.13300000000000001</v>
      </c>
      <c r="J381" s="320">
        <v>0.14069999999999999</v>
      </c>
      <c r="K381" s="320">
        <v>0.14080000000000001</v>
      </c>
      <c r="L381" s="320">
        <v>0.1411</v>
      </c>
      <c r="U381" s="319"/>
      <c r="V381" s="320"/>
      <c r="W381" s="320"/>
      <c r="X381" s="320"/>
      <c r="Y381" s="320"/>
      <c r="Z381" s="321"/>
      <c r="AA381" s="321"/>
      <c r="AB381" s="321"/>
      <c r="AC381" s="321"/>
    </row>
    <row r="382" spans="8:29" ht="10.5" customHeight="1" x14ac:dyDescent="0.2">
      <c r="H382" s="319">
        <v>43285</v>
      </c>
      <c r="I382" s="320">
        <v>0.13289999999999999</v>
      </c>
      <c r="J382" s="320">
        <v>0.14050000000000001</v>
      </c>
      <c r="K382" s="320">
        <v>0.14069999999999999</v>
      </c>
      <c r="L382" s="320">
        <v>0.1411</v>
      </c>
      <c r="U382" s="319"/>
      <c r="V382" s="320"/>
      <c r="W382" s="320"/>
      <c r="X382" s="320"/>
      <c r="Y382" s="320"/>
      <c r="Z382" s="321"/>
      <c r="AA382" s="321"/>
      <c r="AB382" s="321"/>
      <c r="AC382" s="321"/>
    </row>
    <row r="383" spans="8:29" ht="10.5" customHeight="1" x14ac:dyDescent="0.2">
      <c r="H383" s="319">
        <v>43286</v>
      </c>
      <c r="I383" s="320">
        <v>0.13289999999999999</v>
      </c>
      <c r="J383" s="320">
        <v>0.1404</v>
      </c>
      <c r="K383" s="320">
        <v>0.1406</v>
      </c>
      <c r="L383" s="320">
        <v>0.1411</v>
      </c>
      <c r="U383" s="319"/>
      <c r="V383" s="320"/>
      <c r="W383" s="320"/>
      <c r="X383" s="320"/>
      <c r="Y383" s="320"/>
      <c r="Z383" s="321"/>
      <c r="AA383" s="321"/>
      <c r="AB383" s="321"/>
      <c r="AC383" s="321"/>
    </row>
    <row r="384" spans="8:29" ht="10.5" customHeight="1" x14ac:dyDescent="0.2">
      <c r="H384" s="319">
        <v>43287</v>
      </c>
      <c r="I384" s="320">
        <v>0.1328</v>
      </c>
      <c r="J384" s="320">
        <v>0.14030000000000001</v>
      </c>
      <c r="K384" s="320">
        <v>0.14030000000000001</v>
      </c>
      <c r="L384" s="320">
        <v>0.1411</v>
      </c>
      <c r="U384" s="319"/>
      <c r="V384" s="320"/>
      <c r="W384" s="320"/>
      <c r="X384" s="320"/>
      <c r="Y384" s="320"/>
      <c r="Z384" s="321"/>
      <c r="AA384" s="321"/>
      <c r="AB384" s="321"/>
      <c r="AC384" s="321"/>
    </row>
    <row r="385" spans="8:29" ht="10.5" customHeight="1" x14ac:dyDescent="0.2">
      <c r="H385" s="319">
        <v>43290</v>
      </c>
      <c r="I385" s="320">
        <v>0.13289999999999999</v>
      </c>
      <c r="J385" s="320">
        <v>0.1404</v>
      </c>
      <c r="K385" s="320">
        <v>0.14030000000000001</v>
      </c>
      <c r="L385" s="320">
        <v>0.14130000000000001</v>
      </c>
      <c r="U385" s="319"/>
      <c r="V385" s="320"/>
      <c r="W385" s="320"/>
      <c r="X385" s="320"/>
      <c r="Y385" s="320"/>
      <c r="Z385" s="321"/>
      <c r="AA385" s="321"/>
      <c r="AB385" s="321"/>
      <c r="AC385" s="321"/>
    </row>
    <row r="386" spans="8:29" ht="10.5" customHeight="1" x14ac:dyDescent="0.2">
      <c r="H386" s="319">
        <v>43291</v>
      </c>
      <c r="I386" s="320">
        <v>0.13289999999999999</v>
      </c>
      <c r="J386" s="320">
        <v>0.14030000000000001</v>
      </c>
      <c r="K386" s="320">
        <v>0.1401</v>
      </c>
      <c r="L386" s="320">
        <v>0.14119999999999999</v>
      </c>
      <c r="U386" s="319"/>
      <c r="V386" s="320"/>
      <c r="W386" s="320"/>
      <c r="X386" s="320"/>
      <c r="Y386" s="320"/>
      <c r="Z386" s="321"/>
      <c r="AA386" s="321"/>
      <c r="AB386" s="321"/>
      <c r="AC386" s="321"/>
    </row>
    <row r="387" spans="8:29" ht="10.5" customHeight="1" x14ac:dyDescent="0.2">
      <c r="H387" s="319">
        <v>43292</v>
      </c>
      <c r="I387" s="320">
        <v>0.13289999999999999</v>
      </c>
      <c r="J387" s="320">
        <v>0.14030000000000001</v>
      </c>
      <c r="K387" s="320">
        <v>0.1401</v>
      </c>
      <c r="L387" s="320">
        <v>0.14119999999999999</v>
      </c>
      <c r="U387" s="319"/>
      <c r="V387" s="320"/>
      <c r="W387" s="320"/>
      <c r="X387" s="320"/>
      <c r="Y387" s="320"/>
      <c r="Z387" s="321"/>
      <c r="AA387" s="321"/>
      <c r="AB387" s="321"/>
      <c r="AC387" s="321"/>
    </row>
    <row r="388" spans="8:29" ht="10.5" customHeight="1" x14ac:dyDescent="0.2">
      <c r="H388" s="319">
        <v>43293</v>
      </c>
      <c r="I388" s="320">
        <v>0.13289999999999999</v>
      </c>
      <c r="J388" s="320">
        <v>0.14030000000000001</v>
      </c>
      <c r="K388" s="320">
        <v>0.1401</v>
      </c>
      <c r="L388" s="320">
        <v>0.14119999999999999</v>
      </c>
      <c r="U388" s="319"/>
      <c r="V388" s="320"/>
      <c r="W388" s="320"/>
      <c r="X388" s="320"/>
      <c r="Y388" s="320"/>
      <c r="Z388" s="321"/>
      <c r="AA388" s="321"/>
      <c r="AB388" s="321"/>
      <c r="AC388" s="321"/>
    </row>
    <row r="389" spans="8:29" ht="10.5" customHeight="1" x14ac:dyDescent="0.2">
      <c r="H389" s="319">
        <v>43294</v>
      </c>
      <c r="I389" s="320">
        <v>0.13289999999999999</v>
      </c>
      <c r="J389" s="320">
        <v>0.14030000000000001</v>
      </c>
      <c r="K389" s="320">
        <v>0.1401</v>
      </c>
      <c r="L389" s="320">
        <v>0.14119999999999999</v>
      </c>
      <c r="U389" s="319"/>
      <c r="V389" s="320"/>
      <c r="W389" s="320"/>
      <c r="X389" s="320"/>
      <c r="Y389" s="320"/>
      <c r="Z389" s="321"/>
      <c r="AA389" s="321"/>
      <c r="AB389" s="321"/>
      <c r="AC389" s="321"/>
    </row>
    <row r="390" spans="8:29" ht="10.5" customHeight="1" x14ac:dyDescent="0.2">
      <c r="H390" s="319">
        <v>43297</v>
      </c>
      <c r="I390" s="320">
        <v>0.13320000000000001</v>
      </c>
      <c r="J390" s="320">
        <v>0.14069999999999999</v>
      </c>
      <c r="K390" s="320">
        <v>0.1401</v>
      </c>
      <c r="L390" s="320">
        <v>0.1414</v>
      </c>
      <c r="U390" s="319"/>
      <c r="V390" s="320"/>
      <c r="W390" s="320"/>
      <c r="X390" s="320"/>
      <c r="Y390" s="320"/>
      <c r="Z390" s="321"/>
      <c r="AA390" s="321"/>
      <c r="AB390" s="321"/>
      <c r="AC390" s="321"/>
    </row>
    <row r="391" spans="8:29" ht="10.5" customHeight="1" x14ac:dyDescent="0.2">
      <c r="H391" s="319">
        <v>43298</v>
      </c>
      <c r="I391" s="320">
        <v>0.13320000000000001</v>
      </c>
      <c r="J391" s="320">
        <v>0.14069999999999999</v>
      </c>
      <c r="K391" s="320">
        <v>0.14019999999999999</v>
      </c>
      <c r="L391" s="320">
        <v>0.1414</v>
      </c>
      <c r="U391" s="319"/>
      <c r="V391" s="320"/>
      <c r="W391" s="320"/>
      <c r="X391" s="320"/>
      <c r="Y391" s="320"/>
      <c r="Z391" s="321"/>
      <c r="AA391" s="321"/>
      <c r="AB391" s="321"/>
      <c r="AC391" s="321"/>
    </row>
    <row r="392" spans="8:29" ht="10.5" customHeight="1" x14ac:dyDescent="0.2">
      <c r="H392" s="319">
        <v>43299</v>
      </c>
      <c r="I392" s="320">
        <v>0.13320000000000001</v>
      </c>
      <c r="J392" s="320">
        <v>0.14069999999999999</v>
      </c>
      <c r="K392" s="320">
        <v>0.14019999999999999</v>
      </c>
      <c r="L392" s="320">
        <v>0.1414</v>
      </c>
      <c r="U392" s="319"/>
      <c r="V392" s="320"/>
      <c r="W392" s="320"/>
      <c r="X392" s="320"/>
      <c r="Y392" s="320"/>
      <c r="Z392" s="321"/>
      <c r="AA392" s="321"/>
      <c r="AB392" s="321"/>
      <c r="AC392" s="321"/>
    </row>
    <row r="393" spans="8:29" ht="10.5" customHeight="1" x14ac:dyDescent="0.2">
      <c r="H393" s="319">
        <v>43300</v>
      </c>
      <c r="I393" s="320">
        <v>0.1333</v>
      </c>
      <c r="J393" s="320">
        <v>0.14069999999999999</v>
      </c>
      <c r="K393" s="320">
        <v>0.1404</v>
      </c>
      <c r="L393" s="320">
        <v>0.14149999999999999</v>
      </c>
      <c r="U393" s="319"/>
      <c r="V393" s="320"/>
      <c r="W393" s="320"/>
      <c r="X393" s="320"/>
      <c r="Y393" s="320"/>
      <c r="Z393" s="321"/>
      <c r="AA393" s="321"/>
      <c r="AB393" s="321"/>
      <c r="AC393" s="321"/>
    </row>
    <row r="394" spans="8:29" ht="10.5" customHeight="1" x14ac:dyDescent="0.2">
      <c r="H394" s="319">
        <v>43301</v>
      </c>
      <c r="I394" s="320">
        <v>0.13339999999999999</v>
      </c>
      <c r="J394" s="320">
        <v>0.14080000000000001</v>
      </c>
      <c r="K394" s="320">
        <v>0.1406</v>
      </c>
      <c r="L394" s="320">
        <v>0.14169999999999999</v>
      </c>
      <c r="U394" s="319"/>
      <c r="V394" s="320"/>
      <c r="W394" s="320"/>
      <c r="X394" s="320"/>
      <c r="Y394" s="320"/>
      <c r="Z394" s="321"/>
      <c r="AA394" s="321"/>
      <c r="AB394" s="321"/>
      <c r="AC394" s="321"/>
    </row>
    <row r="395" spans="8:29" ht="10.5" customHeight="1" x14ac:dyDescent="0.2">
      <c r="H395" s="319">
        <v>43304</v>
      </c>
      <c r="I395" s="320">
        <v>0.13320000000000001</v>
      </c>
      <c r="J395" s="320">
        <v>0.14069999999999999</v>
      </c>
      <c r="K395" s="320">
        <v>0.1409</v>
      </c>
      <c r="L395" s="320">
        <v>0.14180000000000001</v>
      </c>
      <c r="U395" s="319"/>
      <c r="V395" s="320"/>
      <c r="W395" s="320"/>
      <c r="X395" s="320"/>
      <c r="Y395" s="320"/>
      <c r="Z395" s="321"/>
      <c r="AA395" s="321"/>
      <c r="AB395" s="321"/>
      <c r="AC395" s="321"/>
    </row>
    <row r="396" spans="8:29" ht="10.5" customHeight="1" x14ac:dyDescent="0.2">
      <c r="H396" s="319">
        <v>43305</v>
      </c>
      <c r="I396" s="320">
        <v>0.13339999999999999</v>
      </c>
      <c r="J396" s="320">
        <v>0.1409</v>
      </c>
      <c r="K396" s="320">
        <v>0.14119999999999999</v>
      </c>
      <c r="L396" s="320">
        <v>0.1421</v>
      </c>
      <c r="U396" s="319"/>
      <c r="V396" s="320"/>
      <c r="W396" s="320"/>
      <c r="X396" s="320"/>
      <c r="Y396" s="320"/>
      <c r="Z396" s="321"/>
      <c r="AA396" s="321"/>
      <c r="AB396" s="321"/>
      <c r="AC396" s="321"/>
    </row>
    <row r="397" spans="8:29" ht="10.5" customHeight="1" x14ac:dyDescent="0.2">
      <c r="H397" s="319">
        <v>43306</v>
      </c>
      <c r="I397" s="320">
        <v>0.1336</v>
      </c>
      <c r="J397" s="320">
        <v>0.14119999999999999</v>
      </c>
      <c r="K397" s="320">
        <v>0.1414</v>
      </c>
      <c r="L397" s="320">
        <v>0.1424</v>
      </c>
      <c r="U397" s="319"/>
      <c r="V397" s="320"/>
      <c r="W397" s="320"/>
      <c r="X397" s="320"/>
      <c r="Y397" s="320"/>
      <c r="Z397" s="321"/>
      <c r="AA397" s="321"/>
      <c r="AB397" s="321"/>
      <c r="AC397" s="321"/>
    </row>
    <row r="398" spans="8:29" ht="10.5" customHeight="1" x14ac:dyDescent="0.2">
      <c r="H398" s="319">
        <v>43307</v>
      </c>
      <c r="I398" s="320">
        <v>0.1338</v>
      </c>
      <c r="J398" s="320">
        <v>0.1414</v>
      </c>
      <c r="K398" s="320">
        <v>0.14149999999999999</v>
      </c>
      <c r="L398" s="320">
        <v>0.1426</v>
      </c>
      <c r="U398" s="319"/>
      <c r="V398" s="320"/>
      <c r="W398" s="320"/>
      <c r="X398" s="320"/>
      <c r="Y398" s="320"/>
      <c r="Z398" s="321"/>
      <c r="AA398" s="321"/>
      <c r="AB398" s="321"/>
      <c r="AC398" s="321"/>
    </row>
    <row r="399" spans="8:29" ht="10.5" customHeight="1" x14ac:dyDescent="0.2">
      <c r="H399" s="319">
        <v>43308</v>
      </c>
      <c r="I399" s="320">
        <v>0.1341</v>
      </c>
      <c r="J399" s="320">
        <v>0.14180000000000001</v>
      </c>
      <c r="K399" s="320">
        <v>0.1416</v>
      </c>
      <c r="L399" s="320">
        <v>0.14280000000000001</v>
      </c>
      <c r="U399" s="319"/>
      <c r="V399" s="320"/>
      <c r="W399" s="320"/>
      <c r="X399" s="320"/>
      <c r="Y399" s="320"/>
      <c r="Z399" s="321"/>
      <c r="AA399" s="321"/>
      <c r="AB399" s="321"/>
      <c r="AC399" s="321"/>
    </row>
    <row r="400" spans="8:29" ht="10.5" customHeight="1" x14ac:dyDescent="0.2">
      <c r="H400" s="319">
        <v>43311</v>
      </c>
      <c r="I400" s="320">
        <v>0.1341</v>
      </c>
      <c r="J400" s="320">
        <v>0.14180000000000001</v>
      </c>
      <c r="K400" s="320">
        <v>0.1416</v>
      </c>
      <c r="L400" s="320">
        <v>0.14280000000000001</v>
      </c>
      <c r="U400" s="319"/>
      <c r="V400" s="320"/>
      <c r="W400" s="320"/>
      <c r="X400" s="320"/>
      <c r="Y400" s="320"/>
      <c r="Z400" s="321"/>
      <c r="AA400" s="321"/>
      <c r="AB400" s="321"/>
      <c r="AC400" s="321"/>
    </row>
    <row r="401" spans="8:29" ht="10.5" customHeight="1" x14ac:dyDescent="0.2">
      <c r="H401" s="319">
        <v>43312</v>
      </c>
      <c r="I401" s="320">
        <v>0.13400000000000001</v>
      </c>
      <c r="J401" s="320">
        <v>0.14169999999999999</v>
      </c>
      <c r="K401" s="320">
        <v>0.14149999999999999</v>
      </c>
      <c r="L401" s="320">
        <v>0.14280000000000001</v>
      </c>
      <c r="U401" s="319"/>
      <c r="V401" s="320"/>
      <c r="W401" s="320"/>
      <c r="X401" s="320"/>
      <c r="Y401" s="320"/>
      <c r="Z401" s="321"/>
      <c r="AA401" s="321"/>
      <c r="AB401" s="321"/>
      <c r="AC401" s="321"/>
    </row>
    <row r="402" spans="8:29" ht="10.5" customHeight="1" x14ac:dyDescent="0.2">
      <c r="H402" s="319">
        <v>43313</v>
      </c>
      <c r="I402" s="320">
        <v>0.13400000000000001</v>
      </c>
      <c r="J402" s="320">
        <v>0.14169999999999999</v>
      </c>
      <c r="K402" s="320">
        <v>0.14149999999999999</v>
      </c>
      <c r="L402" s="320">
        <v>0.14280000000000001</v>
      </c>
      <c r="U402" s="319"/>
      <c r="V402" s="320"/>
      <c r="W402" s="320"/>
      <c r="X402" s="320"/>
      <c r="Y402" s="320"/>
      <c r="Z402" s="321"/>
      <c r="AA402" s="321"/>
      <c r="AB402" s="321"/>
      <c r="AC402" s="321"/>
    </row>
    <row r="403" spans="8:29" ht="10.5" customHeight="1" x14ac:dyDescent="0.2">
      <c r="H403" s="319">
        <v>43314</v>
      </c>
      <c r="I403" s="320">
        <v>0.13400000000000001</v>
      </c>
      <c r="J403" s="320">
        <v>0.14169999999999999</v>
      </c>
      <c r="K403" s="320">
        <v>0.1414</v>
      </c>
      <c r="L403" s="320">
        <v>0.14269999999999999</v>
      </c>
      <c r="U403" s="319"/>
      <c r="V403" s="320"/>
      <c r="W403" s="320"/>
      <c r="X403" s="320"/>
      <c r="Y403" s="320"/>
      <c r="Z403" s="321"/>
      <c r="AA403" s="321"/>
      <c r="AB403" s="321"/>
      <c r="AC403" s="321"/>
    </row>
    <row r="404" spans="8:29" ht="10.5" customHeight="1" x14ac:dyDescent="0.2">
      <c r="H404" s="319">
        <v>43315</v>
      </c>
      <c r="I404" s="320">
        <v>0.13370000000000001</v>
      </c>
      <c r="J404" s="320">
        <v>0.1414</v>
      </c>
      <c r="K404" s="320">
        <v>0.1414</v>
      </c>
      <c r="L404" s="320">
        <v>0.14249999999999999</v>
      </c>
      <c r="U404" s="319"/>
      <c r="V404" s="320"/>
      <c r="W404" s="320"/>
      <c r="X404" s="320"/>
      <c r="Y404" s="320"/>
      <c r="Z404" s="321"/>
      <c r="AA404" s="321"/>
      <c r="AB404" s="321"/>
      <c r="AC404" s="321"/>
    </row>
    <row r="405" spans="8:29" ht="10.5" customHeight="1" x14ac:dyDescent="0.2">
      <c r="H405" s="319">
        <v>43318</v>
      </c>
      <c r="I405" s="320">
        <v>0.13370000000000001</v>
      </c>
      <c r="J405" s="320">
        <v>0.14149999999999999</v>
      </c>
      <c r="K405" s="320">
        <v>0.1414</v>
      </c>
      <c r="L405" s="320">
        <v>0.1426</v>
      </c>
      <c r="U405" s="319"/>
      <c r="V405" s="320"/>
      <c r="W405" s="320"/>
      <c r="X405" s="320"/>
      <c r="Y405" s="320"/>
      <c r="Z405" s="321"/>
      <c r="AA405" s="321"/>
      <c r="AB405" s="321"/>
      <c r="AC405" s="321"/>
    </row>
    <row r="406" spans="8:29" ht="10.5" customHeight="1" x14ac:dyDescent="0.2">
      <c r="H406" s="319">
        <v>43319</v>
      </c>
      <c r="I406" s="320">
        <v>0.13400000000000001</v>
      </c>
      <c r="J406" s="320">
        <v>0.14180000000000001</v>
      </c>
      <c r="K406" s="320">
        <v>0.14149999999999999</v>
      </c>
      <c r="L406" s="320">
        <v>0.14280000000000001</v>
      </c>
      <c r="U406" s="319"/>
      <c r="V406" s="320"/>
      <c r="W406" s="320"/>
      <c r="X406" s="320"/>
      <c r="Y406" s="320"/>
      <c r="Z406" s="321"/>
      <c r="AA406" s="321"/>
      <c r="AB406" s="321"/>
      <c r="AC406" s="321"/>
    </row>
    <row r="407" spans="8:29" ht="10.5" customHeight="1" x14ac:dyDescent="0.2">
      <c r="H407" s="319">
        <v>43320</v>
      </c>
      <c r="I407" s="320">
        <v>0.13389999999999999</v>
      </c>
      <c r="J407" s="320">
        <v>0.14169999999999999</v>
      </c>
      <c r="K407" s="320">
        <v>0.1416</v>
      </c>
      <c r="L407" s="320">
        <v>0.14280000000000001</v>
      </c>
      <c r="U407" s="319"/>
      <c r="V407" s="320"/>
      <c r="W407" s="320"/>
      <c r="X407" s="320"/>
      <c r="Y407" s="320"/>
      <c r="Z407" s="321"/>
      <c r="AA407" s="321"/>
      <c r="AB407" s="321"/>
      <c r="AC407" s="321"/>
    </row>
    <row r="408" spans="8:29" ht="10.5" customHeight="1" x14ac:dyDescent="0.2">
      <c r="H408" s="319">
        <v>43321</v>
      </c>
      <c r="I408" s="320">
        <v>0.1338</v>
      </c>
      <c r="J408" s="320">
        <v>0.1416</v>
      </c>
      <c r="K408" s="320">
        <v>0.14169999999999999</v>
      </c>
      <c r="L408" s="320">
        <v>0.14280000000000001</v>
      </c>
      <c r="U408" s="319"/>
      <c r="V408" s="320"/>
      <c r="W408" s="320"/>
      <c r="X408" s="320"/>
      <c r="Y408" s="320"/>
      <c r="Z408" s="321"/>
      <c r="AA408" s="321"/>
      <c r="AB408" s="321"/>
      <c r="AC408" s="321"/>
    </row>
    <row r="409" spans="8:29" ht="10.5" customHeight="1" x14ac:dyDescent="0.2">
      <c r="H409" s="319">
        <v>43322</v>
      </c>
      <c r="I409" s="320">
        <v>0.13370000000000001</v>
      </c>
      <c r="J409" s="320">
        <v>0.1416</v>
      </c>
      <c r="K409" s="320">
        <v>0.14180000000000001</v>
      </c>
      <c r="L409" s="320">
        <v>0.14280000000000001</v>
      </c>
      <c r="U409" s="319"/>
      <c r="V409" s="320"/>
      <c r="W409" s="320"/>
      <c r="X409" s="320"/>
      <c r="Y409" s="320"/>
      <c r="Z409" s="321"/>
      <c r="AA409" s="321"/>
      <c r="AB409" s="321"/>
      <c r="AC409" s="321"/>
    </row>
    <row r="410" spans="8:29" ht="10.5" customHeight="1" x14ac:dyDescent="0.2">
      <c r="H410" s="319">
        <v>43325</v>
      </c>
      <c r="I410" s="320">
        <v>0.13370000000000001</v>
      </c>
      <c r="J410" s="320">
        <v>0.1414</v>
      </c>
      <c r="K410" s="320">
        <v>0.14180000000000001</v>
      </c>
      <c r="L410" s="320">
        <v>0.14269999999999999</v>
      </c>
      <c r="U410" s="319"/>
      <c r="V410" s="320"/>
      <c r="W410" s="320"/>
      <c r="X410" s="320"/>
      <c r="Y410" s="320"/>
      <c r="Z410" s="321"/>
      <c r="AA410" s="321"/>
      <c r="AB410" s="321"/>
      <c r="AC410" s="321"/>
    </row>
    <row r="411" spans="8:29" ht="10.5" customHeight="1" x14ac:dyDescent="0.2">
      <c r="H411" s="319">
        <v>43326</v>
      </c>
      <c r="I411" s="320">
        <v>0.1333</v>
      </c>
      <c r="J411" s="320">
        <v>0.14099999999999999</v>
      </c>
      <c r="K411" s="320">
        <v>0.14180000000000001</v>
      </c>
      <c r="L411" s="320">
        <v>0.1424</v>
      </c>
      <c r="U411" s="319"/>
      <c r="V411" s="320"/>
      <c r="W411" s="320"/>
      <c r="X411" s="320"/>
      <c r="Y411" s="320"/>
      <c r="Z411" s="321"/>
      <c r="AA411" s="321"/>
      <c r="AB411" s="321"/>
      <c r="AC411" s="321"/>
    </row>
    <row r="412" spans="8:29" ht="10.5" customHeight="1" x14ac:dyDescent="0.2">
      <c r="H412" s="319">
        <v>43327</v>
      </c>
      <c r="I412" s="320">
        <v>0.1336</v>
      </c>
      <c r="J412" s="320">
        <v>0.14119999999999999</v>
      </c>
      <c r="K412" s="320">
        <v>0.14199999999999999</v>
      </c>
      <c r="L412" s="320">
        <v>0.14249999999999999</v>
      </c>
      <c r="U412" s="319"/>
      <c r="V412" s="320"/>
      <c r="W412" s="320"/>
      <c r="X412" s="320"/>
      <c r="Y412" s="320"/>
      <c r="Z412" s="321"/>
      <c r="AA412" s="321"/>
      <c r="AB412" s="321"/>
      <c r="AC412" s="321"/>
    </row>
    <row r="413" spans="8:29" ht="10.5" customHeight="1" x14ac:dyDescent="0.2">
      <c r="H413" s="319">
        <v>43328</v>
      </c>
      <c r="I413" s="320">
        <v>0.13339999999999999</v>
      </c>
      <c r="J413" s="320">
        <v>0.14099999999999999</v>
      </c>
      <c r="K413" s="320">
        <v>0.14199999999999999</v>
      </c>
      <c r="L413" s="320">
        <v>0.1424</v>
      </c>
      <c r="U413" s="319"/>
      <c r="V413" s="320"/>
      <c r="W413" s="320"/>
      <c r="X413" s="320"/>
      <c r="Y413" s="320"/>
      <c r="Z413" s="321"/>
      <c r="AA413" s="321"/>
      <c r="AB413" s="321"/>
      <c r="AC413" s="321"/>
    </row>
    <row r="414" spans="8:29" ht="10.5" customHeight="1" x14ac:dyDescent="0.2">
      <c r="H414" s="319">
        <v>43329</v>
      </c>
      <c r="I414" s="320">
        <v>0.13339999999999999</v>
      </c>
      <c r="J414" s="320">
        <v>0.14099999999999999</v>
      </c>
      <c r="K414" s="320">
        <v>0.14199999999999999</v>
      </c>
      <c r="L414" s="320">
        <v>0.1424</v>
      </c>
      <c r="U414" s="319"/>
      <c r="V414" s="320"/>
      <c r="W414" s="320"/>
      <c r="X414" s="320"/>
      <c r="Y414" s="320"/>
      <c r="Z414" s="321"/>
      <c r="AA414" s="321"/>
      <c r="AB414" s="321"/>
      <c r="AC414" s="321"/>
    </row>
    <row r="415" spans="8:29" ht="10.5" customHeight="1" x14ac:dyDescent="0.2">
      <c r="H415" s="319">
        <v>43332</v>
      </c>
      <c r="I415" s="320">
        <v>0.1336</v>
      </c>
      <c r="J415" s="320">
        <v>0.14119999999999999</v>
      </c>
      <c r="K415" s="320">
        <v>0.14199999999999999</v>
      </c>
      <c r="L415" s="320">
        <v>0.14249999999999999</v>
      </c>
      <c r="U415" s="319"/>
      <c r="V415" s="320"/>
      <c r="W415" s="320"/>
      <c r="X415" s="320"/>
      <c r="Y415" s="320"/>
      <c r="Z415" s="321"/>
      <c r="AA415" s="321"/>
      <c r="AB415" s="321"/>
      <c r="AC415" s="321"/>
    </row>
    <row r="416" spans="8:29" ht="10.5" customHeight="1" x14ac:dyDescent="0.2">
      <c r="H416" s="319">
        <v>43333</v>
      </c>
      <c r="I416" s="320">
        <v>0.1338</v>
      </c>
      <c r="J416" s="320">
        <v>0.1414</v>
      </c>
      <c r="K416" s="320">
        <v>0.1421</v>
      </c>
      <c r="L416" s="320">
        <v>0.1426</v>
      </c>
      <c r="U416" s="319"/>
      <c r="V416" s="320"/>
      <c r="W416" s="320"/>
      <c r="X416" s="320"/>
      <c r="Y416" s="320"/>
      <c r="Z416" s="321"/>
      <c r="AA416" s="321"/>
      <c r="AB416" s="321"/>
      <c r="AC416" s="321"/>
    </row>
    <row r="417" spans="8:29" ht="10.5" customHeight="1" x14ac:dyDescent="0.2">
      <c r="H417" s="319">
        <v>43334</v>
      </c>
      <c r="I417" s="320">
        <v>0.13370000000000001</v>
      </c>
      <c r="J417" s="320">
        <v>0.1414</v>
      </c>
      <c r="K417" s="320">
        <v>0.14199999999999999</v>
      </c>
      <c r="L417" s="320">
        <v>0.1426</v>
      </c>
      <c r="U417" s="319"/>
      <c r="V417" s="320"/>
      <c r="W417" s="320"/>
      <c r="X417" s="320"/>
      <c r="Y417" s="320"/>
      <c r="Z417" s="321"/>
      <c r="AA417" s="321"/>
      <c r="AB417" s="321"/>
      <c r="AC417" s="321"/>
    </row>
    <row r="418" spans="8:29" ht="10.5" customHeight="1" x14ac:dyDescent="0.2">
      <c r="H418" s="319">
        <v>43335</v>
      </c>
      <c r="I418" s="320">
        <v>0.13389999999999999</v>
      </c>
      <c r="J418" s="320">
        <v>0.14169999999999999</v>
      </c>
      <c r="K418" s="320">
        <v>0.14199999999999999</v>
      </c>
      <c r="L418" s="320">
        <v>0.14280000000000001</v>
      </c>
      <c r="U418" s="319"/>
      <c r="V418" s="320"/>
      <c r="W418" s="320"/>
      <c r="X418" s="320"/>
      <c r="Y418" s="320"/>
      <c r="Z418" s="321"/>
      <c r="AA418" s="321"/>
      <c r="AB418" s="321"/>
      <c r="AC418" s="321"/>
    </row>
    <row r="419" spans="8:29" ht="10.5" customHeight="1" x14ac:dyDescent="0.2">
      <c r="H419" s="319">
        <v>43339</v>
      </c>
      <c r="I419" s="320">
        <v>0.1341</v>
      </c>
      <c r="J419" s="320">
        <v>0.1419</v>
      </c>
      <c r="K419" s="320">
        <v>0.1421</v>
      </c>
      <c r="L419" s="320">
        <v>0.1429</v>
      </c>
      <c r="U419" s="319"/>
      <c r="V419" s="320"/>
      <c r="W419" s="320"/>
      <c r="X419" s="320"/>
      <c r="Y419" s="320"/>
      <c r="Z419" s="321"/>
      <c r="AA419" s="321"/>
      <c r="AB419" s="321"/>
      <c r="AC419" s="321"/>
    </row>
    <row r="420" spans="8:29" ht="10.5" customHeight="1" x14ac:dyDescent="0.2">
      <c r="H420" s="319">
        <v>43340</v>
      </c>
      <c r="I420" s="320">
        <v>0.13420000000000001</v>
      </c>
      <c r="J420" s="320">
        <v>0.14199999999999999</v>
      </c>
      <c r="K420" s="320">
        <v>0.1421</v>
      </c>
      <c r="L420" s="320">
        <v>0.1429</v>
      </c>
      <c r="U420" s="319"/>
      <c r="V420" s="320"/>
      <c r="W420" s="320"/>
      <c r="X420" s="320"/>
      <c r="Y420" s="320"/>
      <c r="Z420" s="321"/>
      <c r="AA420" s="321"/>
      <c r="AB420" s="321"/>
      <c r="AC420" s="321"/>
    </row>
    <row r="421" spans="8:29" ht="10.5" customHeight="1" x14ac:dyDescent="0.2">
      <c r="H421" s="319">
        <v>43341</v>
      </c>
      <c r="I421" s="320">
        <v>0.1343</v>
      </c>
      <c r="J421" s="320">
        <v>0.14199999999999999</v>
      </c>
      <c r="K421" s="320">
        <v>0.1421</v>
      </c>
      <c r="L421" s="320">
        <v>0.1429</v>
      </c>
      <c r="U421" s="319"/>
      <c r="V421" s="320"/>
      <c r="W421" s="320"/>
      <c r="X421" s="320"/>
      <c r="Y421" s="320"/>
      <c r="Z421" s="321"/>
      <c r="AA421" s="321"/>
      <c r="AB421" s="321"/>
      <c r="AC421" s="321"/>
    </row>
    <row r="422" spans="8:29" ht="10.5" customHeight="1" x14ac:dyDescent="0.2">
      <c r="H422" s="319">
        <v>43342</v>
      </c>
      <c r="I422" s="320">
        <v>0.1343</v>
      </c>
      <c r="J422" s="320">
        <v>0.1421</v>
      </c>
      <c r="K422" s="320">
        <v>0.1421</v>
      </c>
      <c r="L422" s="320">
        <v>0.1429</v>
      </c>
      <c r="U422" s="319"/>
      <c r="V422" s="320"/>
      <c r="W422" s="320"/>
      <c r="X422" s="320"/>
      <c r="Y422" s="320"/>
      <c r="Z422" s="321"/>
      <c r="AA422" s="321"/>
      <c r="AB422" s="321"/>
      <c r="AC422" s="321"/>
    </row>
    <row r="423" spans="8:29" ht="10.5" customHeight="1" x14ac:dyDescent="0.2">
      <c r="H423" s="319">
        <v>43343</v>
      </c>
      <c r="I423" s="320">
        <v>0.13439999999999999</v>
      </c>
      <c r="J423" s="320">
        <v>0.1424</v>
      </c>
      <c r="K423" s="320">
        <v>0.14230000000000001</v>
      </c>
      <c r="L423" s="320">
        <v>0.14330000000000001</v>
      </c>
      <c r="U423" s="319"/>
      <c r="V423" s="320"/>
      <c r="W423" s="320"/>
      <c r="X423" s="320"/>
      <c r="Y423" s="320"/>
      <c r="Z423" s="321"/>
      <c r="AA423" s="321"/>
      <c r="AB423" s="321"/>
      <c r="AC423" s="321"/>
    </row>
    <row r="424" spans="8:29" ht="10.5" customHeight="1" x14ac:dyDescent="0.2">
      <c r="H424" s="319">
        <v>43346</v>
      </c>
      <c r="I424" s="320">
        <v>0.13450000000000001</v>
      </c>
      <c r="J424" s="320">
        <v>0.1426</v>
      </c>
      <c r="K424" s="320">
        <v>0.14249999999999999</v>
      </c>
      <c r="L424" s="320">
        <v>0.14360000000000001</v>
      </c>
      <c r="U424" s="319"/>
      <c r="V424" s="320"/>
      <c r="W424" s="320"/>
      <c r="X424" s="320"/>
      <c r="Y424" s="320"/>
      <c r="Z424" s="321"/>
      <c r="AA424" s="321"/>
      <c r="AB424" s="321"/>
      <c r="AC424" s="321"/>
    </row>
    <row r="425" spans="8:29" ht="10.5" customHeight="1" x14ac:dyDescent="0.2">
      <c r="H425" s="319">
        <v>43347</v>
      </c>
      <c r="I425" s="320">
        <v>0.13420000000000001</v>
      </c>
      <c r="J425" s="320">
        <v>0.14249999999999999</v>
      </c>
      <c r="K425" s="320">
        <v>0.14249999999999999</v>
      </c>
      <c r="L425" s="320">
        <v>0.14369999999999999</v>
      </c>
      <c r="U425" s="319"/>
      <c r="V425" s="320"/>
      <c r="W425" s="320"/>
      <c r="X425" s="320"/>
      <c r="Y425" s="320"/>
      <c r="Z425" s="321"/>
      <c r="AA425" s="321"/>
      <c r="AB425" s="321"/>
      <c r="AC425" s="321"/>
    </row>
    <row r="426" spans="8:29" ht="10.5" customHeight="1" x14ac:dyDescent="0.2">
      <c r="H426" s="319">
        <v>43348</v>
      </c>
      <c r="I426" s="320">
        <v>0.13420000000000001</v>
      </c>
      <c r="J426" s="320">
        <v>0.1426</v>
      </c>
      <c r="K426" s="320">
        <v>0.14280000000000001</v>
      </c>
      <c r="L426" s="320">
        <v>0.14399999999999999</v>
      </c>
      <c r="U426" s="319"/>
      <c r="V426" s="320"/>
      <c r="W426" s="320"/>
      <c r="X426" s="320"/>
      <c r="Y426" s="320"/>
      <c r="Z426" s="321"/>
      <c r="AA426" s="321"/>
      <c r="AB426" s="321"/>
      <c r="AC426" s="321"/>
    </row>
    <row r="427" spans="8:29" ht="10.5" customHeight="1" x14ac:dyDescent="0.2">
      <c r="H427" s="319">
        <v>43349</v>
      </c>
      <c r="I427" s="320">
        <v>0.13420000000000001</v>
      </c>
      <c r="J427" s="320">
        <v>0.1429</v>
      </c>
      <c r="K427" s="320">
        <v>0.14319999999999999</v>
      </c>
      <c r="L427" s="320">
        <v>0.1444</v>
      </c>
      <c r="U427" s="319"/>
      <c r="V427" s="320"/>
      <c r="W427" s="320"/>
      <c r="X427" s="320"/>
      <c r="Y427" s="320"/>
      <c r="Z427" s="321"/>
      <c r="AA427" s="321"/>
      <c r="AB427" s="321"/>
      <c r="AC427" s="321"/>
    </row>
    <row r="428" spans="8:29" ht="10.5" customHeight="1" x14ac:dyDescent="0.2">
      <c r="H428" s="319">
        <v>43350</v>
      </c>
      <c r="I428" s="320">
        <v>0.13420000000000001</v>
      </c>
      <c r="J428" s="320">
        <v>0.14299999999999999</v>
      </c>
      <c r="K428" s="320">
        <v>0.14330000000000001</v>
      </c>
      <c r="L428" s="320">
        <v>0.14449999999999999</v>
      </c>
      <c r="U428" s="319"/>
      <c r="V428" s="320"/>
      <c r="W428" s="320"/>
      <c r="X428" s="320"/>
      <c r="Y428" s="320"/>
      <c r="Z428" s="321"/>
      <c r="AA428" s="321"/>
      <c r="AB428" s="321"/>
      <c r="AC428" s="321"/>
    </row>
    <row r="429" spans="8:29" ht="10.5" customHeight="1" x14ac:dyDescent="0.2">
      <c r="H429" s="319">
        <v>43353</v>
      </c>
      <c r="I429" s="320">
        <v>0.1343</v>
      </c>
      <c r="J429" s="320">
        <v>0.14319999999999999</v>
      </c>
      <c r="K429" s="320">
        <v>0.14349999999999999</v>
      </c>
      <c r="L429" s="320">
        <v>0.14460000000000001</v>
      </c>
      <c r="U429" s="319"/>
      <c r="V429" s="320"/>
      <c r="W429" s="320"/>
      <c r="X429" s="320"/>
      <c r="Y429" s="320"/>
      <c r="Z429" s="321"/>
      <c r="AA429" s="321"/>
      <c r="AB429" s="321"/>
      <c r="AC429" s="321"/>
    </row>
    <row r="430" spans="8:29" ht="10.5" customHeight="1" x14ac:dyDescent="0.2">
      <c r="H430" s="319">
        <v>43354</v>
      </c>
      <c r="I430" s="320">
        <v>0.13469999999999999</v>
      </c>
      <c r="J430" s="320">
        <v>0.14369999999999999</v>
      </c>
      <c r="K430" s="320">
        <v>0.14419999999999999</v>
      </c>
      <c r="L430" s="320">
        <v>0.1452</v>
      </c>
      <c r="U430" s="319"/>
      <c r="V430" s="320"/>
      <c r="W430" s="320"/>
      <c r="X430" s="320"/>
      <c r="Y430" s="320"/>
      <c r="Z430" s="321"/>
      <c r="AA430" s="321"/>
      <c r="AB430" s="321"/>
      <c r="AC430" s="321"/>
    </row>
    <row r="431" spans="8:29" ht="10.5" customHeight="1" x14ac:dyDescent="0.2">
      <c r="H431" s="319">
        <v>43355</v>
      </c>
      <c r="I431" s="320">
        <v>0.1348</v>
      </c>
      <c r="J431" s="320">
        <v>0.14399999999999999</v>
      </c>
      <c r="K431" s="320">
        <v>0.1447</v>
      </c>
      <c r="L431" s="320">
        <v>0.1457</v>
      </c>
      <c r="U431" s="319"/>
      <c r="V431" s="320"/>
      <c r="W431" s="320"/>
      <c r="X431" s="320"/>
      <c r="Y431" s="320"/>
      <c r="Z431" s="321"/>
      <c r="AA431" s="321"/>
      <c r="AB431" s="321"/>
      <c r="AC431" s="321"/>
    </row>
    <row r="432" spans="8:29" ht="10.5" customHeight="1" x14ac:dyDescent="0.2">
      <c r="H432" s="319">
        <v>43356</v>
      </c>
      <c r="I432" s="320">
        <v>0.1348</v>
      </c>
      <c r="J432" s="320">
        <v>0.14419999999999999</v>
      </c>
      <c r="K432" s="320">
        <v>0.14499999999999999</v>
      </c>
      <c r="L432" s="320">
        <v>0.14599999999999999</v>
      </c>
      <c r="U432" s="319"/>
      <c r="V432" s="320"/>
      <c r="W432" s="320"/>
      <c r="X432" s="320"/>
      <c r="Y432" s="320"/>
      <c r="Z432" s="321"/>
      <c r="AA432" s="321"/>
      <c r="AB432" s="321"/>
      <c r="AC432" s="321"/>
    </row>
    <row r="433" spans="8:29" ht="10.5" customHeight="1" x14ac:dyDescent="0.2">
      <c r="H433" s="319">
        <v>43357</v>
      </c>
      <c r="I433" s="320">
        <v>0.13489999999999999</v>
      </c>
      <c r="J433" s="320">
        <v>0.14430000000000001</v>
      </c>
      <c r="K433" s="320">
        <v>0.14530000000000001</v>
      </c>
      <c r="L433" s="320">
        <v>0.1464</v>
      </c>
      <c r="U433" s="319"/>
      <c r="V433" s="320"/>
      <c r="W433" s="320"/>
      <c r="X433" s="320"/>
      <c r="Y433" s="320"/>
      <c r="Z433" s="321"/>
      <c r="AA433" s="321"/>
      <c r="AB433" s="321"/>
      <c r="AC433" s="321"/>
    </row>
    <row r="434" spans="8:29" ht="10.5" customHeight="1" x14ac:dyDescent="0.2">
      <c r="H434" s="319">
        <v>43360</v>
      </c>
      <c r="I434" s="320">
        <v>0.13539999999999999</v>
      </c>
      <c r="J434" s="320">
        <v>0.1447</v>
      </c>
      <c r="K434" s="320">
        <v>0.14599999999999999</v>
      </c>
      <c r="L434" s="320">
        <v>0.14680000000000001</v>
      </c>
      <c r="U434" s="319"/>
      <c r="V434" s="320"/>
      <c r="W434" s="320"/>
      <c r="X434" s="320"/>
      <c r="Y434" s="320"/>
      <c r="Z434" s="321"/>
      <c r="AA434" s="321"/>
      <c r="AB434" s="321"/>
      <c r="AC434" s="321"/>
    </row>
    <row r="435" spans="8:29" ht="10.5" customHeight="1" x14ac:dyDescent="0.2">
      <c r="H435" s="319">
        <v>43361</v>
      </c>
      <c r="I435" s="320">
        <v>0.13619999999999999</v>
      </c>
      <c r="J435" s="320">
        <v>0.1454</v>
      </c>
      <c r="K435" s="320">
        <v>0.1467</v>
      </c>
      <c r="L435" s="320">
        <v>0.1472</v>
      </c>
      <c r="U435" s="319"/>
      <c r="V435" s="320"/>
      <c r="W435" s="320"/>
      <c r="X435" s="320"/>
      <c r="Y435" s="320"/>
      <c r="Z435" s="321"/>
      <c r="AA435" s="321"/>
      <c r="AB435" s="321"/>
      <c r="AC435" s="321"/>
    </row>
    <row r="436" spans="8:29" ht="10.5" customHeight="1" x14ac:dyDescent="0.2">
      <c r="H436" s="319">
        <v>43362</v>
      </c>
      <c r="I436" s="320">
        <v>0.13700000000000001</v>
      </c>
      <c r="J436" s="320">
        <v>0.1459</v>
      </c>
      <c r="K436" s="320">
        <v>0.14749999999999999</v>
      </c>
      <c r="L436" s="320">
        <v>0.14779999999999999</v>
      </c>
      <c r="U436" s="319"/>
      <c r="V436" s="320"/>
      <c r="W436" s="320"/>
      <c r="X436" s="320"/>
      <c r="Y436" s="320"/>
      <c r="Z436" s="321"/>
      <c r="AA436" s="321"/>
      <c r="AB436" s="321"/>
      <c r="AC436" s="321"/>
    </row>
    <row r="437" spans="8:29" ht="10.5" customHeight="1" x14ac:dyDescent="0.2">
      <c r="H437" s="319">
        <v>43363</v>
      </c>
      <c r="I437" s="320">
        <v>0.13739999999999999</v>
      </c>
      <c r="J437" s="320">
        <v>0.14610000000000001</v>
      </c>
      <c r="K437" s="320">
        <v>0.1479</v>
      </c>
      <c r="L437" s="320">
        <v>0.14779999999999999</v>
      </c>
      <c r="U437" s="319"/>
      <c r="V437" s="320"/>
      <c r="W437" s="320"/>
      <c r="X437" s="320"/>
      <c r="Y437" s="320"/>
      <c r="Z437" s="321"/>
      <c r="AA437" s="321"/>
      <c r="AB437" s="321"/>
      <c r="AC437" s="321"/>
    </row>
    <row r="438" spans="8:29" ht="10.5" customHeight="1" x14ac:dyDescent="0.2">
      <c r="H438" s="319">
        <v>43364</v>
      </c>
      <c r="I438" s="320">
        <v>0.13730000000000001</v>
      </c>
      <c r="J438" s="320">
        <v>0.1462</v>
      </c>
      <c r="K438" s="320">
        <v>0.14849999999999999</v>
      </c>
      <c r="L438" s="320">
        <v>0.14799999999999999</v>
      </c>
      <c r="U438" s="319"/>
      <c r="V438" s="320"/>
      <c r="W438" s="320"/>
      <c r="X438" s="320"/>
      <c r="Y438" s="320"/>
      <c r="Z438" s="321"/>
      <c r="AA438" s="321"/>
      <c r="AB438" s="321"/>
      <c r="AC438" s="321"/>
    </row>
    <row r="439" spans="8:29" ht="10.5" customHeight="1" x14ac:dyDescent="0.2">
      <c r="H439" s="319">
        <v>43367</v>
      </c>
      <c r="I439" s="320">
        <v>0.1376</v>
      </c>
      <c r="J439" s="320">
        <v>0.14660000000000001</v>
      </c>
      <c r="K439" s="320">
        <v>0.14879999999999999</v>
      </c>
      <c r="L439" s="320">
        <v>0.14860000000000001</v>
      </c>
      <c r="U439" s="319"/>
      <c r="V439" s="320"/>
      <c r="W439" s="320"/>
      <c r="X439" s="320"/>
      <c r="Y439" s="320"/>
      <c r="Z439" s="321"/>
      <c r="AA439" s="321"/>
      <c r="AB439" s="321"/>
      <c r="AC439" s="321"/>
    </row>
    <row r="440" spans="8:29" ht="10.5" customHeight="1" x14ac:dyDescent="0.2">
      <c r="H440" s="319">
        <v>43368</v>
      </c>
      <c r="I440" s="320">
        <v>0.13739999999999999</v>
      </c>
      <c r="J440" s="320">
        <v>0.14660000000000001</v>
      </c>
      <c r="K440" s="320">
        <v>0.1487</v>
      </c>
      <c r="L440" s="320">
        <v>0.1489</v>
      </c>
      <c r="U440" s="319"/>
      <c r="V440" s="320"/>
      <c r="W440" s="320"/>
      <c r="X440" s="320"/>
      <c r="Y440" s="320"/>
      <c r="Z440" s="321"/>
      <c r="AA440" s="321"/>
      <c r="AB440" s="321"/>
      <c r="AC440" s="321"/>
    </row>
    <row r="441" spans="8:29" ht="10.5" customHeight="1" x14ac:dyDescent="0.2">
      <c r="H441" s="319">
        <v>43369</v>
      </c>
      <c r="I441" s="320">
        <v>0.13719999999999999</v>
      </c>
      <c r="J441" s="320">
        <v>0.1467</v>
      </c>
      <c r="K441" s="320">
        <v>0.14849999999999999</v>
      </c>
      <c r="L441" s="320">
        <v>0.14910000000000001</v>
      </c>
      <c r="U441" s="319"/>
      <c r="V441" s="320"/>
      <c r="W441" s="320"/>
      <c r="X441" s="320"/>
      <c r="Y441" s="320"/>
      <c r="Z441" s="321"/>
      <c r="AA441" s="321"/>
      <c r="AB441" s="321"/>
      <c r="AC441" s="321"/>
    </row>
    <row r="442" spans="8:29" ht="10.5" customHeight="1" x14ac:dyDescent="0.2">
      <c r="H442" s="319">
        <v>43370</v>
      </c>
      <c r="I442" s="320">
        <v>0.13739999999999999</v>
      </c>
      <c r="J442" s="320">
        <v>0.14710000000000001</v>
      </c>
      <c r="K442" s="320">
        <v>0.1487</v>
      </c>
      <c r="L442" s="320">
        <v>0.1497</v>
      </c>
      <c r="U442" s="319"/>
      <c r="V442" s="320"/>
      <c r="W442" s="320"/>
      <c r="X442" s="320"/>
      <c r="Y442" s="320"/>
      <c r="Z442" s="321"/>
      <c r="AA442" s="321"/>
      <c r="AB442" s="321"/>
      <c r="AC442" s="321"/>
    </row>
    <row r="443" spans="8:29" ht="10.5" customHeight="1" x14ac:dyDescent="0.2">
      <c r="H443" s="319">
        <v>43371</v>
      </c>
      <c r="I443" s="320">
        <v>0.1381</v>
      </c>
      <c r="J443" s="320">
        <v>0.14749999999999999</v>
      </c>
      <c r="K443" s="320">
        <v>0.1487</v>
      </c>
      <c r="L443" s="320">
        <v>0.1502</v>
      </c>
      <c r="U443" s="319"/>
      <c r="V443" s="320"/>
      <c r="W443" s="320"/>
      <c r="X443" s="320"/>
      <c r="Y443" s="320"/>
      <c r="Z443" s="321"/>
      <c r="AA443" s="321"/>
      <c r="AB443" s="321"/>
      <c r="AC443" s="321"/>
    </row>
    <row r="444" spans="8:29" ht="10.5" customHeight="1" x14ac:dyDescent="0.2">
      <c r="H444" s="319">
        <v>43374</v>
      </c>
      <c r="I444" s="320">
        <v>0.13850000000000001</v>
      </c>
      <c r="J444" s="320">
        <v>0.14779999999999999</v>
      </c>
      <c r="K444" s="320">
        <v>0.14940000000000001</v>
      </c>
      <c r="L444" s="320">
        <v>0.15049999999999999</v>
      </c>
      <c r="U444" s="319"/>
      <c r="V444" s="320"/>
      <c r="W444" s="320"/>
      <c r="X444" s="320"/>
      <c r="Y444" s="320"/>
      <c r="Z444" s="321"/>
      <c r="AA444" s="321"/>
      <c r="AB444" s="321"/>
      <c r="AC444" s="321"/>
    </row>
    <row r="445" spans="8:29" ht="10.5" customHeight="1" x14ac:dyDescent="0.2">
      <c r="H445" s="319">
        <v>43375</v>
      </c>
      <c r="I445" s="320">
        <v>0.1389</v>
      </c>
      <c r="J445" s="320">
        <v>0.14799999999999999</v>
      </c>
      <c r="K445" s="320">
        <v>0.15010000000000001</v>
      </c>
      <c r="L445" s="320">
        <v>0.15090000000000001</v>
      </c>
      <c r="U445" s="319"/>
      <c r="V445" s="320"/>
      <c r="W445" s="320"/>
      <c r="X445" s="320"/>
      <c r="Y445" s="320"/>
      <c r="Z445" s="321"/>
      <c r="AA445" s="321"/>
      <c r="AB445" s="321"/>
      <c r="AC445" s="321"/>
    </row>
    <row r="446" spans="8:29" ht="10.5" customHeight="1" x14ac:dyDescent="0.2">
      <c r="H446" s="319">
        <v>43376</v>
      </c>
      <c r="I446" s="320">
        <v>0.13930000000000001</v>
      </c>
      <c r="J446" s="320">
        <v>0.14829999999999999</v>
      </c>
      <c r="K446" s="320">
        <v>0.1507</v>
      </c>
      <c r="L446" s="320">
        <v>0.15129999999999999</v>
      </c>
      <c r="U446" s="319"/>
      <c r="V446" s="320"/>
      <c r="W446" s="320"/>
      <c r="X446" s="320"/>
      <c r="Y446" s="320"/>
      <c r="Z446" s="321"/>
      <c r="AA446" s="321"/>
      <c r="AB446" s="321"/>
      <c r="AC446" s="321"/>
    </row>
    <row r="447" spans="8:29" ht="10.5" customHeight="1" x14ac:dyDescent="0.2">
      <c r="H447" s="319">
        <v>43377</v>
      </c>
      <c r="I447" s="320">
        <v>0.13969999999999999</v>
      </c>
      <c r="J447" s="320">
        <v>0.14849999999999999</v>
      </c>
      <c r="K447" s="320">
        <v>0.15140000000000001</v>
      </c>
      <c r="L447" s="320">
        <v>0.1517</v>
      </c>
      <c r="U447" s="319"/>
      <c r="V447" s="320"/>
      <c r="W447" s="320"/>
      <c r="X447" s="320"/>
      <c r="Y447" s="320"/>
      <c r="Z447" s="321"/>
      <c r="AA447" s="321"/>
      <c r="AB447" s="321"/>
      <c r="AC447" s="321"/>
    </row>
    <row r="448" spans="8:29" ht="10.5" customHeight="1" x14ac:dyDescent="0.2">
      <c r="H448" s="319">
        <v>43378</v>
      </c>
      <c r="I448" s="320">
        <v>0.1401</v>
      </c>
      <c r="J448" s="320">
        <v>0.14879999999999999</v>
      </c>
      <c r="K448" s="320">
        <v>0.15210000000000001</v>
      </c>
      <c r="L448" s="320">
        <v>0.152</v>
      </c>
      <c r="U448" s="319"/>
      <c r="V448" s="320"/>
      <c r="W448" s="320"/>
      <c r="X448" s="320"/>
      <c r="Y448" s="320"/>
      <c r="Z448" s="321"/>
      <c r="AA448" s="321"/>
      <c r="AB448" s="321"/>
      <c r="AC448" s="321"/>
    </row>
    <row r="449" spans="8:29" ht="10.5" customHeight="1" x14ac:dyDescent="0.2">
      <c r="H449" s="319">
        <v>43381</v>
      </c>
      <c r="I449" s="320">
        <v>0.1401</v>
      </c>
      <c r="J449" s="320">
        <v>0.14879999999999999</v>
      </c>
      <c r="K449" s="320">
        <v>0.15210000000000001</v>
      </c>
      <c r="L449" s="320">
        <v>0.1522</v>
      </c>
      <c r="U449" s="319"/>
      <c r="V449" s="320"/>
      <c r="W449" s="320"/>
      <c r="X449" s="320"/>
      <c r="Y449" s="320"/>
      <c r="Z449" s="321"/>
      <c r="AA449" s="321"/>
      <c r="AB449" s="321"/>
      <c r="AC449" s="321"/>
    </row>
    <row r="450" spans="8:29" ht="10.5" customHeight="1" x14ac:dyDescent="0.2">
      <c r="H450" s="319">
        <v>43382</v>
      </c>
      <c r="I450" s="320">
        <v>0.14019999999999999</v>
      </c>
      <c r="J450" s="320">
        <v>0.14899999999999999</v>
      </c>
      <c r="K450" s="320">
        <v>0.15210000000000001</v>
      </c>
      <c r="L450" s="320">
        <v>0.15240000000000001</v>
      </c>
      <c r="U450" s="319"/>
      <c r="V450" s="320"/>
      <c r="W450" s="320"/>
      <c r="X450" s="320"/>
      <c r="Y450" s="320"/>
      <c r="Z450" s="321"/>
      <c r="AA450" s="321"/>
      <c r="AB450" s="321"/>
      <c r="AC450" s="321"/>
    </row>
    <row r="451" spans="8:29" ht="10.5" customHeight="1" x14ac:dyDescent="0.2">
      <c r="H451" s="319">
        <v>43383</v>
      </c>
      <c r="I451" s="320">
        <v>0.14019999999999999</v>
      </c>
      <c r="J451" s="320">
        <v>0.14899999999999999</v>
      </c>
      <c r="K451" s="320">
        <v>0.15210000000000001</v>
      </c>
      <c r="L451" s="320">
        <v>0.15240000000000001</v>
      </c>
      <c r="U451" s="319"/>
      <c r="V451" s="320"/>
      <c r="W451" s="320"/>
      <c r="X451" s="320"/>
      <c r="Y451" s="320"/>
      <c r="Z451" s="321"/>
      <c r="AA451" s="321"/>
      <c r="AB451" s="321"/>
      <c r="AC451" s="321"/>
    </row>
    <row r="452" spans="8:29" ht="10.5" customHeight="1" x14ac:dyDescent="0.2">
      <c r="H452" s="319">
        <v>43384</v>
      </c>
      <c r="I452" s="320">
        <v>0.14080000000000001</v>
      </c>
      <c r="J452" s="320">
        <v>0.14940000000000001</v>
      </c>
      <c r="K452" s="320">
        <v>0.152</v>
      </c>
      <c r="L452" s="320">
        <v>0.15290000000000001</v>
      </c>
      <c r="U452" s="319"/>
      <c r="V452" s="320"/>
      <c r="W452" s="320"/>
      <c r="X452" s="320"/>
      <c r="Y452" s="320"/>
      <c r="Z452" s="321"/>
      <c r="AA452" s="321"/>
      <c r="AB452" s="321"/>
      <c r="AC452" s="321"/>
    </row>
    <row r="453" spans="8:29" ht="10.5" customHeight="1" x14ac:dyDescent="0.2">
      <c r="H453" s="319">
        <v>43385</v>
      </c>
      <c r="I453" s="320">
        <v>0.14130000000000001</v>
      </c>
      <c r="J453" s="320">
        <v>0.14960000000000001</v>
      </c>
      <c r="K453" s="320">
        <v>0.152</v>
      </c>
      <c r="L453" s="320">
        <v>0.1532</v>
      </c>
      <c r="U453" s="319"/>
      <c r="V453" s="320"/>
      <c r="W453" s="320"/>
      <c r="X453" s="320"/>
      <c r="Y453" s="320"/>
      <c r="Z453" s="321"/>
      <c r="AA453" s="321"/>
      <c r="AB453" s="321"/>
      <c r="AC453" s="321"/>
    </row>
    <row r="454" spans="8:29" ht="10.5" customHeight="1" x14ac:dyDescent="0.2">
      <c r="H454" s="319">
        <v>43389</v>
      </c>
      <c r="I454" s="320">
        <v>0.1419</v>
      </c>
      <c r="J454" s="320">
        <v>0.15</v>
      </c>
      <c r="K454" s="320">
        <v>0.1515</v>
      </c>
      <c r="L454" s="320">
        <v>0.15359999999999999</v>
      </c>
      <c r="U454" s="319"/>
      <c r="V454" s="320"/>
      <c r="W454" s="320"/>
      <c r="X454" s="320"/>
      <c r="Y454" s="320"/>
      <c r="Z454" s="321"/>
      <c r="AA454" s="321"/>
      <c r="AB454" s="321"/>
      <c r="AC454" s="321"/>
    </row>
    <row r="455" spans="8:29" ht="10.5" customHeight="1" x14ac:dyDescent="0.2">
      <c r="H455" s="319">
        <v>43390</v>
      </c>
      <c r="I455" s="320">
        <v>0.14230000000000001</v>
      </c>
      <c r="J455" s="320">
        <v>0.15010000000000001</v>
      </c>
      <c r="K455" s="320">
        <v>0.1515</v>
      </c>
      <c r="L455" s="320">
        <v>0.1537</v>
      </c>
      <c r="U455" s="319"/>
      <c r="V455" s="320"/>
      <c r="W455" s="320"/>
      <c r="X455" s="320"/>
      <c r="Y455" s="320"/>
      <c r="Z455" s="321"/>
      <c r="AA455" s="321"/>
      <c r="AB455" s="321"/>
      <c r="AC455" s="321"/>
    </row>
    <row r="456" spans="8:29" ht="10.5" customHeight="1" x14ac:dyDescent="0.2">
      <c r="H456" s="319">
        <v>43391</v>
      </c>
      <c r="I456" s="320">
        <v>0.1429</v>
      </c>
      <c r="J456" s="320">
        <v>0.15029999999999999</v>
      </c>
      <c r="K456" s="320">
        <v>0.15160000000000001</v>
      </c>
      <c r="L456" s="320">
        <v>0.15390000000000001</v>
      </c>
      <c r="U456" s="319"/>
      <c r="V456" s="320"/>
      <c r="W456" s="320"/>
      <c r="X456" s="320"/>
      <c r="Y456" s="320"/>
      <c r="Z456" s="321"/>
      <c r="AA456" s="321"/>
      <c r="AB456" s="321"/>
      <c r="AC456" s="321"/>
    </row>
    <row r="457" spans="8:29" ht="10.5" customHeight="1" x14ac:dyDescent="0.2">
      <c r="H457" s="319">
        <v>43392</v>
      </c>
      <c r="I457" s="320">
        <v>0.14280000000000001</v>
      </c>
      <c r="J457" s="320">
        <v>0.15029999999999999</v>
      </c>
      <c r="K457" s="320">
        <v>0.1517</v>
      </c>
      <c r="L457" s="320">
        <v>0.15379999999999999</v>
      </c>
      <c r="U457" s="319"/>
      <c r="V457" s="320"/>
      <c r="W457" s="320"/>
      <c r="X457" s="320"/>
      <c r="Y457" s="320"/>
      <c r="Z457" s="321"/>
      <c r="AA457" s="321"/>
      <c r="AB457" s="321"/>
      <c r="AC457" s="321"/>
    </row>
    <row r="458" spans="8:29" ht="10.5" customHeight="1" x14ac:dyDescent="0.2">
      <c r="H458" s="319">
        <v>43395</v>
      </c>
      <c r="I458" s="320">
        <v>0.1429</v>
      </c>
      <c r="J458" s="320">
        <v>0.15040000000000001</v>
      </c>
      <c r="K458" s="320">
        <v>0.15179999999999999</v>
      </c>
      <c r="L458" s="320">
        <v>0.15390000000000001</v>
      </c>
      <c r="U458" s="319"/>
      <c r="V458" s="320"/>
      <c r="W458" s="320"/>
      <c r="X458" s="320"/>
      <c r="Y458" s="320"/>
      <c r="Z458" s="321"/>
      <c r="AA458" s="321"/>
      <c r="AB458" s="321"/>
      <c r="AC458" s="321"/>
    </row>
    <row r="459" spans="8:29" ht="10.5" customHeight="1" x14ac:dyDescent="0.2">
      <c r="H459" s="319">
        <v>43396</v>
      </c>
      <c r="I459" s="320">
        <v>0.1429</v>
      </c>
      <c r="J459" s="320">
        <v>0.15040000000000001</v>
      </c>
      <c r="K459" s="320">
        <v>0.15240000000000001</v>
      </c>
      <c r="L459" s="320">
        <v>0.15379999999999999</v>
      </c>
      <c r="U459" s="319"/>
      <c r="V459" s="320"/>
      <c r="W459" s="320"/>
      <c r="X459" s="320"/>
      <c r="Y459" s="320"/>
      <c r="Z459" s="321"/>
      <c r="AA459" s="321"/>
      <c r="AB459" s="321"/>
      <c r="AC459" s="321"/>
    </row>
    <row r="460" spans="8:29" ht="10.5" customHeight="1" x14ac:dyDescent="0.2">
      <c r="H460" s="319">
        <v>43397</v>
      </c>
      <c r="I460" s="320">
        <v>0.1429</v>
      </c>
      <c r="J460" s="320">
        <v>0.15029999999999999</v>
      </c>
      <c r="K460" s="320">
        <v>0.1522</v>
      </c>
      <c r="L460" s="320">
        <v>0.1537</v>
      </c>
      <c r="U460" s="319"/>
      <c r="V460" s="320"/>
      <c r="W460" s="320"/>
      <c r="X460" s="320"/>
      <c r="Y460" s="320"/>
      <c r="Z460" s="321"/>
      <c r="AA460" s="321"/>
      <c r="AB460" s="321"/>
      <c r="AC460" s="321"/>
    </row>
    <row r="461" spans="8:29" ht="10.5" customHeight="1" x14ac:dyDescent="0.2">
      <c r="H461" s="319">
        <v>43398</v>
      </c>
      <c r="I461" s="320">
        <v>0.1431</v>
      </c>
      <c r="J461" s="320">
        <v>0.15049999999999999</v>
      </c>
      <c r="K461" s="320">
        <v>0.15240000000000001</v>
      </c>
      <c r="L461" s="320">
        <v>0.15390000000000001</v>
      </c>
      <c r="U461" s="319"/>
      <c r="V461" s="320"/>
      <c r="W461" s="320"/>
      <c r="X461" s="320"/>
      <c r="Y461" s="320"/>
      <c r="Z461" s="321"/>
      <c r="AA461" s="321"/>
      <c r="AB461" s="321"/>
      <c r="AC461" s="321"/>
    </row>
    <row r="462" spans="8:29" ht="10.5" customHeight="1" x14ac:dyDescent="0.2">
      <c r="H462" s="319">
        <v>43399</v>
      </c>
      <c r="I462" s="320">
        <v>0.14319999999999999</v>
      </c>
      <c r="J462" s="320">
        <v>0.15060000000000001</v>
      </c>
      <c r="K462" s="320">
        <v>0.15260000000000001</v>
      </c>
      <c r="L462" s="320">
        <v>0.154</v>
      </c>
      <c r="U462" s="319"/>
      <c r="V462" s="320"/>
      <c r="W462" s="320"/>
      <c r="X462" s="320"/>
      <c r="Y462" s="320"/>
      <c r="Z462" s="321"/>
      <c r="AA462" s="321"/>
      <c r="AB462" s="321"/>
      <c r="AC462" s="321"/>
    </row>
    <row r="463" spans="8:29" ht="10.5" customHeight="1" x14ac:dyDescent="0.2">
      <c r="H463" s="319">
        <v>43402</v>
      </c>
      <c r="I463" s="320">
        <v>0.14330000000000001</v>
      </c>
      <c r="J463" s="320">
        <v>0.1507</v>
      </c>
      <c r="K463" s="320">
        <v>0.15279999999999999</v>
      </c>
      <c r="L463" s="320">
        <v>0.15409999999999999</v>
      </c>
      <c r="U463" s="319"/>
      <c r="V463" s="320"/>
      <c r="W463" s="320"/>
      <c r="X463" s="320"/>
      <c r="Y463" s="320"/>
      <c r="Z463" s="321"/>
      <c r="AA463" s="321"/>
      <c r="AB463" s="321"/>
      <c r="AC463" s="321"/>
    </row>
    <row r="464" spans="8:29" ht="10.5" customHeight="1" x14ac:dyDescent="0.2">
      <c r="H464" s="319">
        <v>43403</v>
      </c>
      <c r="I464" s="320">
        <v>0.1434</v>
      </c>
      <c r="J464" s="320">
        <v>0.15079999999999999</v>
      </c>
      <c r="K464" s="320">
        <v>0.153</v>
      </c>
      <c r="L464" s="320">
        <v>0.1542</v>
      </c>
      <c r="U464" s="319"/>
      <c r="V464" s="320"/>
      <c r="W464" s="320"/>
      <c r="X464" s="320"/>
      <c r="Y464" s="320"/>
      <c r="Z464" s="321"/>
      <c r="AA464" s="321"/>
      <c r="AB464" s="321"/>
      <c r="AC464" s="321"/>
    </row>
    <row r="465" spans="8:29" ht="10.5" customHeight="1" x14ac:dyDescent="0.2">
      <c r="H465" s="319">
        <v>43404</v>
      </c>
      <c r="I465" s="320">
        <v>0.14349999999999999</v>
      </c>
      <c r="J465" s="320">
        <v>0.151</v>
      </c>
      <c r="K465" s="320">
        <v>0.15340000000000001</v>
      </c>
      <c r="L465" s="320">
        <v>0.1545</v>
      </c>
      <c r="U465" s="319"/>
      <c r="V465" s="320"/>
      <c r="W465" s="320"/>
      <c r="X465" s="320"/>
      <c r="Y465" s="320"/>
      <c r="Z465" s="321"/>
      <c r="AA465" s="321"/>
      <c r="AB465" s="321"/>
      <c r="AC465" s="321"/>
    </row>
    <row r="466" spans="8:29" ht="10.5" customHeight="1" x14ac:dyDescent="0.2">
      <c r="H466" s="319">
        <v>43405</v>
      </c>
      <c r="I466" s="320">
        <v>0.14369999999999999</v>
      </c>
      <c r="J466" s="320">
        <v>0.15129999999999999</v>
      </c>
      <c r="K466" s="320">
        <v>0.15340000000000001</v>
      </c>
      <c r="L466" s="320">
        <v>0.1547</v>
      </c>
      <c r="U466" s="319"/>
      <c r="V466" s="320"/>
      <c r="W466" s="320"/>
      <c r="X466" s="320"/>
      <c r="Y466" s="320"/>
      <c r="Z466" s="321"/>
      <c r="AA466" s="321"/>
      <c r="AB466" s="321"/>
      <c r="AC466" s="321"/>
    </row>
    <row r="467" spans="8:29" ht="10.5" customHeight="1" x14ac:dyDescent="0.2">
      <c r="H467" s="319">
        <v>43406</v>
      </c>
      <c r="I467" s="320">
        <v>0.14369999999999999</v>
      </c>
      <c r="J467" s="320">
        <v>0.15129999999999999</v>
      </c>
      <c r="K467" s="320">
        <v>0.15340000000000001</v>
      </c>
      <c r="L467" s="320">
        <v>0.1547</v>
      </c>
      <c r="U467" s="319"/>
      <c r="V467" s="320"/>
      <c r="W467" s="320"/>
      <c r="X467" s="320"/>
      <c r="Y467" s="320"/>
      <c r="Z467" s="321"/>
      <c r="AA467" s="321"/>
      <c r="AB467" s="321"/>
      <c r="AC467" s="321"/>
    </row>
    <row r="468" spans="8:29" ht="10.5" customHeight="1" x14ac:dyDescent="0.2">
      <c r="H468" s="319">
        <v>43409</v>
      </c>
      <c r="I468" s="320">
        <v>0.14369999999999999</v>
      </c>
      <c r="J468" s="320">
        <v>0.15129999999999999</v>
      </c>
      <c r="K468" s="320">
        <v>0.15340000000000001</v>
      </c>
      <c r="L468" s="320">
        <v>0.1547</v>
      </c>
      <c r="U468" s="319"/>
      <c r="V468" s="320"/>
      <c r="W468" s="320"/>
      <c r="X468" s="320"/>
      <c r="Y468" s="320"/>
      <c r="Z468" s="321"/>
      <c r="AA468" s="321"/>
      <c r="AB468" s="321"/>
      <c r="AC468" s="321"/>
    </row>
    <row r="469" spans="8:29" ht="10.5" customHeight="1" x14ac:dyDescent="0.2">
      <c r="H469" s="319">
        <v>43410</v>
      </c>
      <c r="I469" s="320">
        <v>0.14369999999999999</v>
      </c>
      <c r="J469" s="320">
        <v>0.1512</v>
      </c>
      <c r="K469" s="320">
        <v>0.15340000000000001</v>
      </c>
      <c r="L469" s="320">
        <v>0.1547</v>
      </c>
      <c r="U469" s="319"/>
      <c r="V469" s="320"/>
      <c r="W469" s="320"/>
      <c r="X469" s="320"/>
      <c r="Y469" s="320"/>
      <c r="Z469" s="321"/>
      <c r="AA469" s="321"/>
      <c r="AB469" s="321"/>
      <c r="AC469" s="321"/>
    </row>
    <row r="470" spans="8:29" ht="10.5" customHeight="1" x14ac:dyDescent="0.2">
      <c r="H470" s="319">
        <v>43411</v>
      </c>
      <c r="I470" s="320">
        <v>0.14369999999999999</v>
      </c>
      <c r="J470" s="320">
        <v>0.1512</v>
      </c>
      <c r="K470" s="320">
        <v>0.15340000000000001</v>
      </c>
      <c r="L470" s="320">
        <v>0.1547</v>
      </c>
      <c r="U470" s="319"/>
      <c r="V470" s="320"/>
      <c r="W470" s="320"/>
      <c r="X470" s="320"/>
      <c r="Y470" s="320"/>
      <c r="Z470" s="321"/>
      <c r="AA470" s="321"/>
      <c r="AB470" s="321"/>
      <c r="AC470" s="321"/>
    </row>
    <row r="471" spans="8:29" ht="10.5" customHeight="1" x14ac:dyDescent="0.2">
      <c r="H471" s="319">
        <v>43412</v>
      </c>
      <c r="I471" s="320">
        <v>0.14360000000000001</v>
      </c>
      <c r="J471" s="320">
        <v>0.151</v>
      </c>
      <c r="K471" s="320">
        <v>0.1535</v>
      </c>
      <c r="L471" s="320">
        <v>0.15440000000000001</v>
      </c>
      <c r="U471" s="319"/>
      <c r="V471" s="320"/>
      <c r="W471" s="320"/>
      <c r="X471" s="320"/>
      <c r="Y471" s="320"/>
      <c r="Z471" s="321"/>
      <c r="AA471" s="321"/>
      <c r="AB471" s="321"/>
      <c r="AC471" s="321"/>
    </row>
    <row r="472" spans="8:29" ht="10.5" customHeight="1" x14ac:dyDescent="0.2">
      <c r="H472" s="319">
        <v>43413</v>
      </c>
      <c r="I472" s="320">
        <v>0.14360000000000001</v>
      </c>
      <c r="J472" s="320">
        <v>0.15110000000000001</v>
      </c>
      <c r="K472" s="320">
        <v>0.15359999999999999</v>
      </c>
      <c r="L472" s="320">
        <v>0.1545</v>
      </c>
      <c r="U472" s="319"/>
      <c r="V472" s="320"/>
      <c r="W472" s="320"/>
      <c r="X472" s="320"/>
      <c r="Y472" s="320"/>
      <c r="Z472" s="321"/>
      <c r="AA472" s="321"/>
      <c r="AB472" s="321"/>
      <c r="AC472" s="321"/>
    </row>
    <row r="473" spans="8:29" ht="10.5" customHeight="1" x14ac:dyDescent="0.2">
      <c r="H473" s="319">
        <v>43416</v>
      </c>
      <c r="I473" s="320">
        <v>0.14369999999999999</v>
      </c>
      <c r="J473" s="320">
        <v>0.1512</v>
      </c>
      <c r="K473" s="320">
        <v>0.15379999999999999</v>
      </c>
      <c r="L473" s="320">
        <v>0.15459999999999999</v>
      </c>
      <c r="U473" s="319"/>
      <c r="V473" s="320"/>
      <c r="W473" s="320"/>
      <c r="X473" s="320"/>
      <c r="Y473" s="320"/>
      <c r="Z473" s="321"/>
      <c r="AA473" s="321"/>
      <c r="AB473" s="321"/>
      <c r="AC473" s="321"/>
    </row>
    <row r="474" spans="8:29" ht="10.5" customHeight="1" x14ac:dyDescent="0.2">
      <c r="H474" s="319">
        <v>43417</v>
      </c>
      <c r="I474" s="320">
        <v>0.14369999999999999</v>
      </c>
      <c r="J474" s="320">
        <v>0.15129999999999999</v>
      </c>
      <c r="K474" s="320">
        <v>0.15390000000000001</v>
      </c>
      <c r="L474" s="320">
        <v>0.15459999999999999</v>
      </c>
      <c r="U474" s="319"/>
      <c r="V474" s="320"/>
      <c r="W474" s="320"/>
      <c r="X474" s="320"/>
      <c r="Y474" s="320"/>
      <c r="Z474" s="321"/>
      <c r="AA474" s="321"/>
      <c r="AB474" s="321"/>
      <c r="AC474" s="321"/>
    </row>
    <row r="475" spans="8:29" ht="10.5" customHeight="1" x14ac:dyDescent="0.2">
      <c r="H475" s="319">
        <v>43418</v>
      </c>
      <c r="I475" s="320">
        <v>0.14399999999999999</v>
      </c>
      <c r="J475" s="320">
        <v>0.15160000000000001</v>
      </c>
      <c r="K475" s="320">
        <v>0.154</v>
      </c>
      <c r="L475" s="320">
        <v>0.15490000000000001</v>
      </c>
      <c r="U475" s="319"/>
      <c r="V475" s="320"/>
      <c r="W475" s="320"/>
      <c r="X475" s="320"/>
      <c r="Y475" s="320"/>
      <c r="Z475" s="321"/>
      <c r="AA475" s="321"/>
      <c r="AB475" s="321"/>
      <c r="AC475" s="321"/>
    </row>
    <row r="476" spans="8:29" ht="10.5" customHeight="1" x14ac:dyDescent="0.2">
      <c r="H476" s="319">
        <v>43419</v>
      </c>
      <c r="I476" s="320">
        <v>0.14399999999999999</v>
      </c>
      <c r="J476" s="320">
        <v>0.15160000000000001</v>
      </c>
      <c r="K476" s="320">
        <v>0.154</v>
      </c>
      <c r="L476" s="320">
        <v>0.155</v>
      </c>
      <c r="U476" s="319"/>
      <c r="V476" s="320"/>
      <c r="W476" s="320"/>
      <c r="X476" s="320"/>
      <c r="Y476" s="320"/>
      <c r="Z476" s="321"/>
      <c r="AA476" s="321"/>
      <c r="AB476" s="321"/>
      <c r="AC476" s="321"/>
    </row>
    <row r="477" spans="8:29" ht="10.5" customHeight="1" x14ac:dyDescent="0.2">
      <c r="H477" s="319">
        <v>43420</v>
      </c>
      <c r="I477" s="320">
        <v>0.14399999999999999</v>
      </c>
      <c r="J477" s="320">
        <v>0.1517</v>
      </c>
      <c r="K477" s="320">
        <v>0.154</v>
      </c>
      <c r="L477" s="320">
        <v>0.15509999999999999</v>
      </c>
      <c r="U477" s="319"/>
      <c r="V477" s="320"/>
      <c r="W477" s="320"/>
      <c r="X477" s="320"/>
      <c r="Y477" s="320"/>
      <c r="Z477" s="321"/>
      <c r="AA477" s="321"/>
      <c r="AB477" s="321"/>
      <c r="AC477" s="321"/>
    </row>
    <row r="478" spans="8:29" ht="10.5" customHeight="1" x14ac:dyDescent="0.2">
      <c r="H478" s="319">
        <v>43423</v>
      </c>
      <c r="I478" s="320">
        <v>0.14399999999999999</v>
      </c>
      <c r="J478" s="320">
        <v>0.1517</v>
      </c>
      <c r="K478" s="320">
        <v>0.154</v>
      </c>
      <c r="L478" s="320">
        <v>0.15509999999999999</v>
      </c>
      <c r="U478" s="319"/>
      <c r="V478" s="320"/>
      <c r="W478" s="320"/>
      <c r="X478" s="320"/>
      <c r="Y478" s="320"/>
      <c r="Z478" s="321"/>
      <c r="AA478" s="321"/>
      <c r="AB478" s="321"/>
      <c r="AC478" s="321"/>
    </row>
    <row r="479" spans="8:29" ht="10.5" customHeight="1" x14ac:dyDescent="0.2">
      <c r="H479" s="319">
        <v>43424</v>
      </c>
      <c r="I479" s="320">
        <v>0.14399999999999999</v>
      </c>
      <c r="J479" s="320">
        <v>0.1517</v>
      </c>
      <c r="K479" s="320">
        <v>0.154</v>
      </c>
      <c r="L479" s="320">
        <v>0.1552</v>
      </c>
      <c r="U479" s="319"/>
      <c r="V479" s="320"/>
      <c r="W479" s="320"/>
      <c r="X479" s="320"/>
      <c r="Y479" s="320"/>
      <c r="Z479" s="321"/>
      <c r="AA479" s="321"/>
      <c r="AB479" s="321"/>
      <c r="AC479" s="321"/>
    </row>
    <row r="480" spans="8:29" ht="10.5" customHeight="1" x14ac:dyDescent="0.2">
      <c r="H480" s="319">
        <v>43425</v>
      </c>
      <c r="I480" s="320">
        <v>0.14399999999999999</v>
      </c>
      <c r="J480" s="320">
        <v>0.15160000000000001</v>
      </c>
      <c r="K480" s="320">
        <v>0.15409999999999999</v>
      </c>
      <c r="L480" s="320">
        <v>0.15509999999999999</v>
      </c>
      <c r="U480" s="319"/>
      <c r="V480" s="320"/>
      <c r="W480" s="320"/>
      <c r="X480" s="320"/>
      <c r="Y480" s="320"/>
      <c r="Z480" s="321"/>
      <c r="AA480" s="321"/>
      <c r="AB480" s="321"/>
      <c r="AC480" s="321"/>
    </row>
    <row r="481" spans="8:29" ht="10.5" customHeight="1" x14ac:dyDescent="0.2">
      <c r="H481" s="319">
        <v>43426</v>
      </c>
      <c r="I481" s="320">
        <v>0.14410000000000001</v>
      </c>
      <c r="J481" s="320">
        <v>0.15160000000000001</v>
      </c>
      <c r="K481" s="320">
        <v>0.1542</v>
      </c>
      <c r="L481" s="320">
        <v>0.15529999999999999</v>
      </c>
      <c r="U481" s="319"/>
      <c r="V481" s="320"/>
      <c r="W481" s="320"/>
      <c r="X481" s="320"/>
      <c r="Y481" s="320"/>
      <c r="Z481" s="321"/>
      <c r="AA481" s="321"/>
      <c r="AB481" s="321"/>
      <c r="AC481" s="321"/>
    </row>
    <row r="482" spans="8:29" ht="10.5" customHeight="1" x14ac:dyDescent="0.2">
      <c r="H482" s="319">
        <v>43427</v>
      </c>
      <c r="I482" s="320">
        <v>0.14410000000000001</v>
      </c>
      <c r="J482" s="320">
        <v>0.1517</v>
      </c>
      <c r="K482" s="320">
        <v>0.15440000000000001</v>
      </c>
      <c r="L482" s="320">
        <v>0.15540000000000001</v>
      </c>
      <c r="U482" s="319"/>
      <c r="V482" s="320"/>
      <c r="W482" s="320"/>
      <c r="X482" s="320"/>
      <c r="Y482" s="320"/>
      <c r="Z482" s="321"/>
      <c r="AA482" s="321"/>
      <c r="AB482" s="321"/>
      <c r="AC482" s="321"/>
    </row>
    <row r="483" spans="8:29" ht="10.5" customHeight="1" x14ac:dyDescent="0.2">
      <c r="H483" s="319">
        <v>43430</v>
      </c>
      <c r="I483" s="320">
        <v>0.14419999999999999</v>
      </c>
      <c r="J483" s="320">
        <v>0.1517</v>
      </c>
      <c r="K483" s="320">
        <v>0.1545</v>
      </c>
      <c r="L483" s="320">
        <v>0.15559999999999999</v>
      </c>
      <c r="U483" s="319"/>
      <c r="V483" s="320"/>
      <c r="W483" s="320"/>
      <c r="X483" s="320"/>
      <c r="Y483" s="320"/>
      <c r="Z483" s="321"/>
      <c r="AA483" s="321"/>
      <c r="AB483" s="321"/>
      <c r="AC483" s="321"/>
    </row>
    <row r="484" spans="8:29" ht="10.5" customHeight="1" x14ac:dyDescent="0.2">
      <c r="H484" s="319">
        <v>43431</v>
      </c>
      <c r="I484" s="320">
        <v>0.14419999999999999</v>
      </c>
      <c r="J484" s="320">
        <v>0.1517</v>
      </c>
      <c r="K484" s="320">
        <v>0.15479999999999999</v>
      </c>
      <c r="L484" s="320">
        <v>0.15559999999999999</v>
      </c>
      <c r="U484" s="319"/>
      <c r="V484" s="320"/>
      <c r="W484" s="320"/>
      <c r="X484" s="320"/>
      <c r="Y484" s="320"/>
      <c r="Z484" s="321"/>
      <c r="AA484" s="321"/>
      <c r="AB484" s="321"/>
      <c r="AC484" s="321"/>
    </row>
    <row r="485" spans="8:29" ht="10.5" customHeight="1" x14ac:dyDescent="0.2">
      <c r="H485" s="319">
        <v>43432</v>
      </c>
      <c r="I485" s="320">
        <v>0.14410000000000001</v>
      </c>
      <c r="J485" s="320">
        <v>0.15160000000000001</v>
      </c>
      <c r="K485" s="320">
        <v>0.15479999999999999</v>
      </c>
      <c r="L485" s="320">
        <v>0.15570000000000001</v>
      </c>
      <c r="U485" s="319"/>
      <c r="V485" s="320"/>
      <c r="W485" s="320"/>
      <c r="X485" s="320"/>
      <c r="Y485" s="320"/>
      <c r="Z485" s="321"/>
      <c r="AA485" s="321"/>
      <c r="AB485" s="321"/>
      <c r="AC485" s="321"/>
    </row>
    <row r="486" spans="8:29" ht="10.5" customHeight="1" x14ac:dyDescent="0.2">
      <c r="H486" s="319">
        <v>43433</v>
      </c>
      <c r="I486" s="320">
        <v>0.14399999999999999</v>
      </c>
      <c r="J486" s="320">
        <v>0.15160000000000001</v>
      </c>
      <c r="K486" s="320">
        <v>0.15479999999999999</v>
      </c>
      <c r="L486" s="320">
        <v>0.15579999999999999</v>
      </c>
      <c r="U486" s="319"/>
      <c r="V486" s="320"/>
      <c r="W486" s="320"/>
      <c r="X486" s="320"/>
      <c r="Y486" s="320"/>
      <c r="Z486" s="321"/>
      <c r="AA486" s="321"/>
      <c r="AB486" s="321"/>
      <c r="AC486" s="321"/>
    </row>
    <row r="487" spans="8:29" ht="10.5" customHeight="1" x14ac:dyDescent="0.2">
      <c r="H487" s="319">
        <v>43434</v>
      </c>
      <c r="I487" s="320">
        <v>0.1439</v>
      </c>
      <c r="J487" s="320">
        <v>0.15160000000000001</v>
      </c>
      <c r="K487" s="320">
        <v>0.15479999999999999</v>
      </c>
      <c r="L487" s="320">
        <v>0.15590000000000001</v>
      </c>
      <c r="U487" s="319"/>
      <c r="V487" s="320"/>
      <c r="W487" s="320"/>
      <c r="X487" s="320"/>
      <c r="Y487" s="320"/>
      <c r="Z487" s="321"/>
      <c r="AA487" s="321"/>
      <c r="AB487" s="321"/>
      <c r="AC487" s="321"/>
    </row>
    <row r="488" spans="8:29" ht="10.5" customHeight="1" x14ac:dyDescent="0.2">
      <c r="H488" s="319">
        <v>43437</v>
      </c>
      <c r="I488" s="320">
        <v>0.14380000000000001</v>
      </c>
      <c r="J488" s="320">
        <v>0.1515</v>
      </c>
      <c r="K488" s="320">
        <v>0.15479999999999999</v>
      </c>
      <c r="L488" s="320">
        <v>0.156</v>
      </c>
      <c r="U488" s="319"/>
      <c r="V488" s="320"/>
      <c r="W488" s="320"/>
      <c r="X488" s="320"/>
      <c r="Y488" s="320"/>
      <c r="Z488" s="321"/>
      <c r="AA488" s="321"/>
      <c r="AB488" s="321"/>
      <c r="AC488" s="321"/>
    </row>
    <row r="489" spans="8:29" ht="10.5" customHeight="1" x14ac:dyDescent="0.2">
      <c r="H489" s="319">
        <v>43438</v>
      </c>
      <c r="I489" s="320">
        <v>0.14380000000000001</v>
      </c>
      <c r="J489" s="320">
        <v>0.15160000000000001</v>
      </c>
      <c r="K489" s="320">
        <v>0.15459999999999999</v>
      </c>
      <c r="L489" s="320">
        <v>0.15629999999999999</v>
      </c>
      <c r="U489" s="319"/>
      <c r="V489" s="320"/>
      <c r="W489" s="320"/>
      <c r="X489" s="320"/>
      <c r="Y489" s="320"/>
      <c r="Z489" s="321"/>
      <c r="AA489" s="321"/>
      <c r="AB489" s="321"/>
      <c r="AC489" s="321"/>
    </row>
    <row r="490" spans="8:29" ht="10.5" customHeight="1" x14ac:dyDescent="0.2">
      <c r="H490" s="319">
        <v>43439</v>
      </c>
      <c r="I490" s="320">
        <v>0.14399999999999999</v>
      </c>
      <c r="J490" s="320">
        <v>0.15190000000000001</v>
      </c>
      <c r="K490" s="320">
        <v>0.15479999999999999</v>
      </c>
      <c r="L490" s="320">
        <v>0.15640000000000001</v>
      </c>
      <c r="U490" s="319"/>
      <c r="V490" s="320"/>
      <c r="W490" s="320"/>
      <c r="X490" s="320"/>
      <c r="Y490" s="320"/>
      <c r="Z490" s="321"/>
      <c r="AA490" s="321"/>
      <c r="AB490" s="321"/>
      <c r="AC490" s="321"/>
    </row>
    <row r="491" spans="8:29" ht="10.5" customHeight="1" x14ac:dyDescent="0.2">
      <c r="H491" s="319">
        <v>43440</v>
      </c>
      <c r="I491" s="320">
        <v>0.14430000000000001</v>
      </c>
      <c r="J491" s="320">
        <v>0.15229999999999999</v>
      </c>
      <c r="K491" s="320">
        <v>0.155</v>
      </c>
      <c r="L491" s="320">
        <v>0.1565</v>
      </c>
      <c r="U491" s="319"/>
      <c r="V491" s="320"/>
      <c r="W491" s="320"/>
      <c r="X491" s="320"/>
      <c r="Y491" s="320"/>
      <c r="Z491" s="321"/>
      <c r="AA491" s="321"/>
      <c r="AB491" s="321"/>
      <c r="AC491" s="321"/>
    </row>
    <row r="492" spans="8:29" ht="10.5" customHeight="1" x14ac:dyDescent="0.2">
      <c r="H492" s="319">
        <v>43441</v>
      </c>
      <c r="I492" s="320">
        <v>0.14419999999999999</v>
      </c>
      <c r="J492" s="320">
        <v>0.15229999999999999</v>
      </c>
      <c r="K492" s="320">
        <v>0.15540000000000001</v>
      </c>
      <c r="L492" s="320">
        <v>0.15629999999999999</v>
      </c>
      <c r="U492" s="319"/>
      <c r="V492" s="320"/>
      <c r="W492" s="320"/>
      <c r="X492" s="320"/>
      <c r="Y492" s="320"/>
      <c r="Z492" s="321"/>
      <c r="AA492" s="321"/>
      <c r="AB492" s="321"/>
      <c r="AC492" s="321"/>
    </row>
    <row r="493" spans="8:29" ht="10.5" customHeight="1" x14ac:dyDescent="0.2">
      <c r="H493" s="319">
        <v>43444</v>
      </c>
      <c r="I493" s="320">
        <v>0.14460000000000001</v>
      </c>
      <c r="J493" s="320">
        <v>0.1527</v>
      </c>
      <c r="K493" s="320">
        <v>0.15570000000000001</v>
      </c>
      <c r="L493" s="320">
        <v>0.15640000000000001</v>
      </c>
      <c r="U493" s="319"/>
      <c r="V493" s="320"/>
      <c r="W493" s="320"/>
      <c r="X493" s="320"/>
      <c r="Y493" s="320"/>
      <c r="Z493" s="321"/>
      <c r="AA493" s="321"/>
      <c r="AB493" s="321"/>
      <c r="AC493" s="321"/>
    </row>
    <row r="494" spans="8:29" ht="10.5" customHeight="1" x14ac:dyDescent="0.2">
      <c r="H494" s="319">
        <v>43445</v>
      </c>
      <c r="I494" s="320">
        <v>0.1449</v>
      </c>
      <c r="J494" s="320">
        <v>0.15310000000000001</v>
      </c>
      <c r="K494" s="320">
        <v>0.156</v>
      </c>
      <c r="L494" s="320">
        <v>0.1565</v>
      </c>
      <c r="U494" s="319"/>
      <c r="V494" s="320"/>
      <c r="W494" s="320"/>
      <c r="X494" s="320"/>
      <c r="Y494" s="320"/>
      <c r="Z494" s="321"/>
      <c r="AA494" s="321"/>
      <c r="AB494" s="321"/>
      <c r="AC494" s="321"/>
    </row>
    <row r="495" spans="8:29" ht="10.5" customHeight="1" x14ac:dyDescent="0.2">
      <c r="H495" s="319">
        <v>43446</v>
      </c>
      <c r="I495" s="320">
        <v>0.14549999999999999</v>
      </c>
      <c r="J495" s="320">
        <v>0.1537</v>
      </c>
      <c r="K495" s="320">
        <v>0.1565</v>
      </c>
      <c r="L495" s="320">
        <v>0.15720000000000001</v>
      </c>
      <c r="U495" s="319"/>
      <c r="V495" s="320"/>
      <c r="W495" s="320"/>
      <c r="X495" s="320"/>
      <c r="Y495" s="320"/>
      <c r="Z495" s="321"/>
      <c r="AA495" s="321"/>
      <c r="AB495" s="321"/>
      <c r="AC495" s="321"/>
    </row>
    <row r="496" spans="8:29" ht="10.5" customHeight="1" x14ac:dyDescent="0.2">
      <c r="H496" s="319">
        <v>43447</v>
      </c>
      <c r="I496" s="320">
        <v>0.14630000000000001</v>
      </c>
      <c r="J496" s="320">
        <v>0.1545</v>
      </c>
      <c r="K496" s="320">
        <v>0.157</v>
      </c>
      <c r="L496" s="320">
        <v>0.15809999999999999</v>
      </c>
      <c r="U496" s="319"/>
      <c r="V496" s="320"/>
      <c r="W496" s="320"/>
      <c r="X496" s="320"/>
      <c r="Y496" s="320"/>
      <c r="Z496" s="321"/>
      <c r="AA496" s="321"/>
      <c r="AB496" s="321"/>
      <c r="AC496" s="321"/>
    </row>
    <row r="497" spans="8:29" ht="10.5" customHeight="1" x14ac:dyDescent="0.2">
      <c r="H497" s="319">
        <v>43448</v>
      </c>
      <c r="I497" s="320">
        <v>0.14749999999999999</v>
      </c>
      <c r="J497" s="320">
        <v>0.15570000000000001</v>
      </c>
      <c r="K497" s="320">
        <v>0.15740000000000001</v>
      </c>
      <c r="L497" s="320">
        <v>0.15920000000000001</v>
      </c>
      <c r="U497" s="319"/>
      <c r="V497" s="320"/>
      <c r="W497" s="320"/>
      <c r="X497" s="320"/>
      <c r="Y497" s="320"/>
      <c r="Z497" s="321"/>
      <c r="AA497" s="321"/>
      <c r="AB497" s="321"/>
      <c r="AC497" s="321"/>
    </row>
    <row r="498" spans="8:29" ht="10.5" customHeight="1" x14ac:dyDescent="0.2">
      <c r="H498" s="319">
        <v>43451</v>
      </c>
      <c r="I498" s="320">
        <v>0.1482</v>
      </c>
      <c r="J498" s="320">
        <v>0.15640000000000001</v>
      </c>
      <c r="K498" s="320">
        <v>0.1575</v>
      </c>
      <c r="L498" s="320">
        <v>0.1598</v>
      </c>
      <c r="U498" s="319"/>
      <c r="V498" s="320"/>
      <c r="W498" s="320"/>
      <c r="X498" s="320"/>
      <c r="Y498" s="320"/>
      <c r="Z498" s="321"/>
      <c r="AA498" s="321"/>
      <c r="AB498" s="321"/>
      <c r="AC498" s="321"/>
    </row>
    <row r="499" spans="8:29" ht="10.5" customHeight="1" x14ac:dyDescent="0.2">
      <c r="H499" s="319">
        <v>43452</v>
      </c>
      <c r="I499" s="320">
        <v>0.14849999999999999</v>
      </c>
      <c r="J499" s="320">
        <v>0.15659999999999999</v>
      </c>
      <c r="K499" s="320">
        <v>0.1575</v>
      </c>
      <c r="L499" s="320">
        <v>0.16</v>
      </c>
      <c r="U499" s="319"/>
      <c r="V499" s="320"/>
      <c r="W499" s="320"/>
      <c r="X499" s="320"/>
      <c r="Y499" s="320"/>
      <c r="Z499" s="321"/>
      <c r="AA499" s="321"/>
      <c r="AB499" s="321"/>
      <c r="AC499" s="321"/>
    </row>
    <row r="500" spans="8:29" ht="10.5" customHeight="1" x14ac:dyDescent="0.2">
      <c r="H500" s="319">
        <v>43453</v>
      </c>
      <c r="I500" s="320">
        <v>0.1484</v>
      </c>
      <c r="J500" s="320">
        <v>0.15629999999999999</v>
      </c>
      <c r="K500" s="320">
        <v>0.15709999999999999</v>
      </c>
      <c r="L500" s="320">
        <v>0.1595</v>
      </c>
      <c r="U500" s="319"/>
      <c r="V500" s="320"/>
      <c r="W500" s="320"/>
      <c r="X500" s="320"/>
      <c r="Y500" s="320"/>
      <c r="Z500" s="321"/>
      <c r="AA500" s="321"/>
      <c r="AB500" s="321"/>
      <c r="AC500" s="321"/>
    </row>
    <row r="501" spans="8:29" ht="10.5" customHeight="1" x14ac:dyDescent="0.2">
      <c r="H501" s="319">
        <v>43454</v>
      </c>
      <c r="I501" s="320">
        <v>0.14799999999999999</v>
      </c>
      <c r="J501" s="320">
        <v>0.15579999999999999</v>
      </c>
      <c r="K501" s="320">
        <v>0.15670000000000001</v>
      </c>
      <c r="L501" s="320">
        <v>0.1588</v>
      </c>
      <c r="U501" s="319"/>
      <c r="V501" s="320"/>
      <c r="W501" s="320"/>
      <c r="X501" s="320"/>
      <c r="Y501" s="320"/>
      <c r="Z501" s="321"/>
      <c r="AA501" s="321"/>
      <c r="AB501" s="321"/>
      <c r="AC501" s="321"/>
    </row>
    <row r="502" spans="8:29" ht="10.5" customHeight="1" x14ac:dyDescent="0.2">
      <c r="H502" s="319">
        <v>43455</v>
      </c>
      <c r="I502" s="320">
        <v>0.14749999999999999</v>
      </c>
      <c r="J502" s="320">
        <v>0.15509999999999999</v>
      </c>
      <c r="K502" s="320">
        <v>0.15629999999999999</v>
      </c>
      <c r="L502" s="320">
        <v>0.15820000000000001</v>
      </c>
      <c r="U502" s="319"/>
      <c r="V502" s="320"/>
      <c r="W502" s="320"/>
      <c r="X502" s="320"/>
      <c r="Y502" s="320"/>
      <c r="Z502" s="321"/>
      <c r="AA502" s="321"/>
      <c r="AB502" s="321"/>
      <c r="AC502" s="321"/>
    </row>
    <row r="503" spans="8:29" ht="10.5" customHeight="1" x14ac:dyDescent="0.2">
      <c r="H503" s="319">
        <v>43456</v>
      </c>
      <c r="I503" s="320">
        <v>0.1472</v>
      </c>
      <c r="J503" s="320">
        <v>0.1547</v>
      </c>
      <c r="K503" s="320">
        <v>0.15609999999999999</v>
      </c>
      <c r="L503" s="320">
        <v>0.1578</v>
      </c>
      <c r="U503" s="319"/>
      <c r="V503" s="320"/>
      <c r="W503" s="320"/>
      <c r="X503" s="320"/>
      <c r="Y503" s="320"/>
      <c r="Z503" s="321"/>
      <c r="AA503" s="321"/>
      <c r="AB503" s="321"/>
      <c r="AC503" s="321"/>
    </row>
    <row r="504" spans="8:29" ht="10.5" customHeight="1" x14ac:dyDescent="0.2">
      <c r="H504" s="319">
        <v>43460</v>
      </c>
      <c r="I504" s="320">
        <v>0.1472</v>
      </c>
      <c r="J504" s="320">
        <v>0.1547</v>
      </c>
      <c r="K504" s="320">
        <v>0.15609999999999999</v>
      </c>
      <c r="L504" s="320">
        <v>0.1578</v>
      </c>
      <c r="U504" s="319"/>
      <c r="V504" s="320"/>
      <c r="W504" s="320"/>
      <c r="X504" s="320"/>
      <c r="Y504" s="320"/>
      <c r="Z504" s="321"/>
      <c r="AA504" s="321"/>
      <c r="AB504" s="321"/>
      <c r="AC504" s="321"/>
    </row>
    <row r="505" spans="8:29" ht="10.5" customHeight="1" x14ac:dyDescent="0.2">
      <c r="H505" s="319">
        <v>43461</v>
      </c>
      <c r="I505" s="320">
        <v>0.1472</v>
      </c>
      <c r="J505" s="320">
        <v>0.1547</v>
      </c>
      <c r="K505" s="320">
        <v>0.15609999999999999</v>
      </c>
      <c r="L505" s="320">
        <v>0.1578</v>
      </c>
      <c r="U505" s="319"/>
      <c r="V505" s="320"/>
      <c r="W505" s="320"/>
      <c r="X505" s="320"/>
      <c r="Y505" s="320"/>
      <c r="Z505" s="321"/>
      <c r="AA505" s="321"/>
      <c r="AB505" s="321"/>
      <c r="AC505" s="321"/>
    </row>
    <row r="506" spans="8:29" ht="10.5" customHeight="1" x14ac:dyDescent="0.2">
      <c r="H506" s="319">
        <v>43462</v>
      </c>
      <c r="I506" s="320">
        <v>0.1472</v>
      </c>
      <c r="J506" s="320">
        <v>0.1547</v>
      </c>
      <c r="K506" s="320">
        <v>0.15609999999999999</v>
      </c>
      <c r="L506" s="320">
        <v>0.1578</v>
      </c>
      <c r="U506" s="319"/>
      <c r="V506" s="320"/>
      <c r="W506" s="320"/>
      <c r="X506" s="320"/>
      <c r="Y506" s="320"/>
      <c r="Z506" s="321"/>
      <c r="AA506" s="321"/>
      <c r="AB506" s="321"/>
      <c r="AC506" s="321"/>
    </row>
    <row r="507" spans="8:29" ht="10.5" customHeight="1" x14ac:dyDescent="0.2">
      <c r="H507" s="319">
        <v>43463</v>
      </c>
      <c r="I507" s="320">
        <v>0.14710000000000001</v>
      </c>
      <c r="J507" s="320">
        <v>0.1547</v>
      </c>
      <c r="K507" s="320">
        <v>0.15609999999999999</v>
      </c>
      <c r="L507" s="320">
        <v>0.1575</v>
      </c>
      <c r="U507" s="319"/>
      <c r="V507" s="320"/>
      <c r="W507" s="320"/>
      <c r="X507" s="320"/>
      <c r="Y507" s="320"/>
      <c r="Z507" s="321"/>
      <c r="AA507" s="321"/>
      <c r="AB507" s="321"/>
      <c r="AC507" s="321"/>
    </row>
    <row r="508" spans="8:29" ht="10.5" customHeight="1" x14ac:dyDescent="0.2">
      <c r="H508" s="319">
        <v>43468</v>
      </c>
      <c r="I508" s="320">
        <v>0.14760000000000001</v>
      </c>
      <c r="J508" s="320">
        <v>0.1552</v>
      </c>
      <c r="K508" s="320">
        <v>0.15659999999999999</v>
      </c>
      <c r="L508" s="320">
        <v>0.15809999999999999</v>
      </c>
      <c r="U508" s="319"/>
      <c r="V508" s="320"/>
      <c r="W508" s="320"/>
      <c r="X508" s="320"/>
      <c r="Y508" s="320"/>
      <c r="Z508" s="321"/>
      <c r="AA508" s="321"/>
      <c r="AB508" s="321"/>
      <c r="AC508" s="321"/>
    </row>
    <row r="509" spans="8:29" ht="10.5" customHeight="1" x14ac:dyDescent="0.2">
      <c r="H509" s="319">
        <v>43469</v>
      </c>
      <c r="I509" s="320">
        <v>0.14829999999999999</v>
      </c>
      <c r="J509" s="320">
        <v>0.156</v>
      </c>
      <c r="K509" s="320">
        <v>0.157</v>
      </c>
      <c r="L509" s="320">
        <v>0.15909999999999999</v>
      </c>
      <c r="U509" s="319"/>
      <c r="V509" s="320"/>
      <c r="W509" s="320"/>
      <c r="X509" s="320"/>
      <c r="Y509" s="320"/>
      <c r="Z509" s="321"/>
      <c r="AA509" s="321"/>
      <c r="AB509" s="321"/>
      <c r="AC509" s="321"/>
    </row>
    <row r="510" spans="8:29" ht="10.5" customHeight="1" x14ac:dyDescent="0.2">
      <c r="H510" s="319">
        <v>43473</v>
      </c>
      <c r="I510" s="320">
        <v>0.14879999999999999</v>
      </c>
      <c r="J510" s="320">
        <v>0.1565</v>
      </c>
      <c r="K510" s="320">
        <v>0.15740000000000001</v>
      </c>
      <c r="L510" s="320">
        <v>0.15970000000000001</v>
      </c>
      <c r="U510" s="319"/>
      <c r="V510" s="320"/>
      <c r="W510" s="320"/>
      <c r="X510" s="320"/>
      <c r="Y510" s="320"/>
      <c r="Z510" s="321"/>
      <c r="AA510" s="321"/>
      <c r="AB510" s="321"/>
      <c r="AC510" s="321"/>
    </row>
    <row r="511" spans="8:29" ht="10.5" customHeight="1" x14ac:dyDescent="0.2">
      <c r="H511" s="319">
        <v>43474</v>
      </c>
      <c r="I511" s="320">
        <v>0.14929999999999999</v>
      </c>
      <c r="J511" s="320">
        <v>0.157</v>
      </c>
      <c r="K511" s="320">
        <v>0.1578</v>
      </c>
      <c r="L511" s="320">
        <v>0.1603</v>
      </c>
      <c r="U511" s="319"/>
      <c r="V511" s="320"/>
      <c r="W511" s="320"/>
      <c r="X511" s="320"/>
      <c r="Y511" s="320"/>
      <c r="Z511" s="321"/>
      <c r="AA511" s="321"/>
      <c r="AB511" s="321"/>
      <c r="AC511" s="321"/>
    </row>
    <row r="512" spans="8:29" ht="10.5" customHeight="1" x14ac:dyDescent="0.2">
      <c r="H512" s="319">
        <v>43475</v>
      </c>
      <c r="I512" s="320">
        <v>0.14990000000000001</v>
      </c>
      <c r="J512" s="320">
        <v>0.15759999999999999</v>
      </c>
      <c r="K512" s="320">
        <v>0.15820000000000001</v>
      </c>
      <c r="L512" s="320">
        <v>0.16120000000000001</v>
      </c>
      <c r="U512" s="319"/>
      <c r="V512" s="320"/>
      <c r="W512" s="320"/>
      <c r="X512" s="320"/>
      <c r="Y512" s="320"/>
      <c r="Z512" s="321"/>
      <c r="AA512" s="321"/>
      <c r="AB512" s="321"/>
      <c r="AC512" s="321"/>
    </row>
    <row r="513" spans="8:29" ht="10.5" customHeight="1" x14ac:dyDescent="0.2">
      <c r="H513" s="319">
        <v>43476</v>
      </c>
      <c r="I513" s="320">
        <v>0.14990000000000001</v>
      </c>
      <c r="J513" s="320">
        <v>0.15759999999999999</v>
      </c>
      <c r="K513" s="320">
        <v>0.15820000000000001</v>
      </c>
      <c r="L513" s="320">
        <v>0.16120000000000001</v>
      </c>
      <c r="U513" s="319"/>
      <c r="V513" s="320"/>
      <c r="W513" s="320"/>
      <c r="X513" s="320"/>
      <c r="Y513" s="320"/>
      <c r="Z513" s="321"/>
      <c r="AA513" s="321"/>
      <c r="AB513" s="321"/>
      <c r="AC513" s="321"/>
    </row>
    <row r="514" spans="8:29" ht="10.5" customHeight="1" x14ac:dyDescent="0.2">
      <c r="H514" s="319">
        <v>43479</v>
      </c>
      <c r="I514" s="320">
        <v>0.1497</v>
      </c>
      <c r="J514" s="320">
        <v>0.15740000000000001</v>
      </c>
      <c r="K514" s="320">
        <v>0.15820000000000001</v>
      </c>
      <c r="L514" s="320">
        <v>0.161</v>
      </c>
      <c r="U514" s="319"/>
      <c r="V514" s="320"/>
      <c r="W514" s="320"/>
      <c r="X514" s="320"/>
      <c r="Y514" s="320"/>
      <c r="Z514" s="321"/>
      <c r="AA514" s="321"/>
      <c r="AB514" s="321"/>
      <c r="AC514" s="321"/>
    </row>
    <row r="515" spans="8:29" ht="10.5" customHeight="1" x14ac:dyDescent="0.2">
      <c r="H515" s="319">
        <v>43480</v>
      </c>
      <c r="I515" s="320">
        <v>0.1497</v>
      </c>
      <c r="J515" s="320">
        <v>0.15740000000000001</v>
      </c>
      <c r="K515" s="320">
        <v>0.15820000000000001</v>
      </c>
      <c r="L515" s="320">
        <v>0.161</v>
      </c>
      <c r="U515" s="319"/>
      <c r="V515" s="320"/>
      <c r="W515" s="320"/>
      <c r="X515" s="320"/>
      <c r="Y515" s="320"/>
      <c r="Z515" s="321"/>
      <c r="AA515" s="321"/>
      <c r="AB515" s="321"/>
      <c r="AC515" s="321"/>
    </row>
    <row r="516" spans="8:29" ht="10.5" customHeight="1" x14ac:dyDescent="0.2">
      <c r="H516" s="319">
        <v>43481</v>
      </c>
      <c r="I516" s="320">
        <v>0.1497</v>
      </c>
      <c r="J516" s="320">
        <v>0.15740000000000001</v>
      </c>
      <c r="K516" s="320">
        <v>0.15820000000000001</v>
      </c>
      <c r="L516" s="320">
        <v>0.16109999999999999</v>
      </c>
      <c r="U516" s="319"/>
      <c r="V516" s="320"/>
      <c r="W516" s="320"/>
      <c r="X516" s="320"/>
      <c r="Y516" s="320"/>
      <c r="Z516" s="321"/>
      <c r="AA516" s="321"/>
      <c r="AB516" s="321"/>
      <c r="AC516" s="321"/>
    </row>
    <row r="517" spans="8:29" ht="10.5" customHeight="1" x14ac:dyDescent="0.2">
      <c r="H517" s="319">
        <v>43482</v>
      </c>
      <c r="I517" s="320">
        <v>0.1497</v>
      </c>
      <c r="J517" s="320">
        <v>0.15740000000000001</v>
      </c>
      <c r="K517" s="320">
        <v>0.15820000000000001</v>
      </c>
      <c r="L517" s="320">
        <v>0.16109999999999999</v>
      </c>
      <c r="U517" s="319"/>
      <c r="V517" s="320"/>
      <c r="W517" s="320"/>
      <c r="X517" s="320"/>
      <c r="Y517" s="320"/>
      <c r="Z517" s="321"/>
      <c r="AA517" s="321"/>
      <c r="AB517" s="321"/>
      <c r="AC517" s="321"/>
    </row>
    <row r="518" spans="8:29" ht="10.5" customHeight="1" x14ac:dyDescent="0.2">
      <c r="H518" s="319">
        <v>43483</v>
      </c>
      <c r="I518" s="320">
        <v>0.1497</v>
      </c>
      <c r="J518" s="320">
        <v>0.15740000000000001</v>
      </c>
      <c r="K518" s="320">
        <v>0.15820000000000001</v>
      </c>
      <c r="L518" s="320">
        <v>0.16109999999999999</v>
      </c>
      <c r="U518" s="319"/>
      <c r="V518" s="320"/>
      <c r="W518" s="320"/>
      <c r="X518" s="320"/>
      <c r="Y518" s="320"/>
      <c r="Z518" s="321"/>
      <c r="AA518" s="321"/>
      <c r="AB518" s="321"/>
      <c r="AC518" s="321"/>
    </row>
    <row r="519" spans="8:29" ht="10.5" customHeight="1" x14ac:dyDescent="0.2">
      <c r="H519" s="319">
        <v>43486</v>
      </c>
      <c r="I519" s="320">
        <v>0.14979999999999999</v>
      </c>
      <c r="J519" s="320">
        <v>0.1575</v>
      </c>
      <c r="K519" s="320">
        <v>0.1583</v>
      </c>
      <c r="L519" s="320">
        <v>0.16120000000000001</v>
      </c>
      <c r="U519" s="319"/>
      <c r="V519" s="320"/>
      <c r="W519" s="320"/>
      <c r="X519" s="320"/>
      <c r="Y519" s="320"/>
      <c r="Z519" s="321"/>
      <c r="AA519" s="321"/>
      <c r="AB519" s="321"/>
      <c r="AC519" s="321"/>
    </row>
    <row r="520" spans="8:29" ht="10.5" customHeight="1" x14ac:dyDescent="0.2">
      <c r="H520" s="319">
        <v>43487</v>
      </c>
      <c r="I520" s="320">
        <v>0.14990000000000001</v>
      </c>
      <c r="J520" s="320">
        <v>0.15759999999999999</v>
      </c>
      <c r="K520" s="320">
        <v>0.15840000000000001</v>
      </c>
      <c r="L520" s="320">
        <v>0.1613</v>
      </c>
      <c r="U520" s="319"/>
      <c r="V520" s="320"/>
      <c r="W520" s="320"/>
      <c r="X520" s="320"/>
      <c r="Y520" s="320"/>
      <c r="Z520" s="321"/>
      <c r="AA520" s="321"/>
      <c r="AB520" s="321"/>
      <c r="AC520" s="321"/>
    </row>
    <row r="521" spans="8:29" ht="10.5" customHeight="1" x14ac:dyDescent="0.2">
      <c r="H521" s="319">
        <v>43488</v>
      </c>
      <c r="I521" s="320">
        <v>0.14990000000000001</v>
      </c>
      <c r="J521" s="320">
        <v>0.15759999999999999</v>
      </c>
      <c r="K521" s="320">
        <v>0.15859999999999999</v>
      </c>
      <c r="L521" s="320">
        <v>0.1613</v>
      </c>
      <c r="U521" s="319"/>
      <c r="V521" s="320"/>
      <c r="W521" s="320"/>
      <c r="X521" s="320"/>
      <c r="Y521" s="320"/>
      <c r="Z521" s="321"/>
      <c r="AA521" s="321"/>
      <c r="AB521" s="321"/>
      <c r="AC521" s="321"/>
    </row>
    <row r="522" spans="8:29" ht="10.5" customHeight="1" x14ac:dyDescent="0.2">
      <c r="H522" s="319">
        <v>43489</v>
      </c>
      <c r="I522" s="320">
        <v>0.15</v>
      </c>
      <c r="J522" s="320">
        <v>0.15770000000000001</v>
      </c>
      <c r="K522" s="320">
        <v>0.15870000000000001</v>
      </c>
      <c r="L522" s="320">
        <v>0.16120000000000001</v>
      </c>
      <c r="U522" s="319"/>
      <c r="V522" s="320"/>
      <c r="W522" s="320"/>
      <c r="X522" s="320"/>
      <c r="Y522" s="320"/>
      <c r="Z522" s="321"/>
      <c r="AA522" s="321"/>
      <c r="AB522" s="321"/>
      <c r="AC522" s="321"/>
    </row>
    <row r="523" spans="8:29" ht="10.5" customHeight="1" x14ac:dyDescent="0.2">
      <c r="H523" s="319">
        <v>43490</v>
      </c>
      <c r="I523" s="320">
        <v>0.15010000000000001</v>
      </c>
      <c r="J523" s="320">
        <v>0.1578</v>
      </c>
      <c r="K523" s="320">
        <v>0.1588</v>
      </c>
      <c r="L523" s="320">
        <v>0.1613</v>
      </c>
      <c r="U523" s="319"/>
      <c r="V523" s="320"/>
      <c r="W523" s="320"/>
      <c r="X523" s="320"/>
      <c r="Y523" s="320"/>
      <c r="Z523" s="321"/>
      <c r="AA523" s="321"/>
      <c r="AB523" s="321"/>
      <c r="AC523" s="321"/>
    </row>
    <row r="524" spans="8:29" ht="10.5" customHeight="1" x14ac:dyDescent="0.2">
      <c r="H524" s="319">
        <v>43493</v>
      </c>
      <c r="I524" s="320">
        <v>0.15010000000000001</v>
      </c>
      <c r="J524" s="320">
        <v>0.1578</v>
      </c>
      <c r="K524" s="320">
        <v>0.1588</v>
      </c>
      <c r="L524" s="320">
        <v>0.1613</v>
      </c>
      <c r="U524" s="319"/>
      <c r="V524" s="320"/>
      <c r="W524" s="320"/>
      <c r="X524" s="320"/>
      <c r="Y524" s="320"/>
      <c r="Z524" s="321"/>
      <c r="AA524" s="321"/>
      <c r="AB524" s="321"/>
      <c r="AC524" s="321"/>
    </row>
    <row r="525" spans="8:29" ht="10.5" customHeight="1" x14ac:dyDescent="0.2">
      <c r="H525" s="319">
        <v>43494</v>
      </c>
      <c r="I525" s="320">
        <v>0.15010000000000001</v>
      </c>
      <c r="J525" s="320">
        <v>0.1578</v>
      </c>
      <c r="K525" s="320">
        <v>0.1588</v>
      </c>
      <c r="L525" s="320">
        <v>0.1613</v>
      </c>
      <c r="U525" s="319"/>
      <c r="V525" s="320"/>
      <c r="W525" s="320"/>
      <c r="X525" s="320"/>
      <c r="Y525" s="320"/>
      <c r="Z525" s="321"/>
      <c r="AA525" s="321"/>
      <c r="AB525" s="321"/>
      <c r="AC525" s="321"/>
    </row>
    <row r="526" spans="8:29" ht="10.5" customHeight="1" x14ac:dyDescent="0.2">
      <c r="H526" s="319">
        <v>43495</v>
      </c>
      <c r="I526" s="320">
        <v>0.15010000000000001</v>
      </c>
      <c r="J526" s="320">
        <v>0.1578</v>
      </c>
      <c r="K526" s="320">
        <v>0.1588</v>
      </c>
      <c r="L526" s="320">
        <v>0.1613</v>
      </c>
      <c r="U526" s="319"/>
      <c r="V526" s="320"/>
      <c r="W526" s="320"/>
      <c r="X526" s="320"/>
      <c r="Y526" s="320"/>
      <c r="Z526" s="321"/>
      <c r="AA526" s="321"/>
      <c r="AB526" s="321"/>
      <c r="AC526" s="321"/>
    </row>
    <row r="527" spans="8:29" ht="10.5" customHeight="1" x14ac:dyDescent="0.2">
      <c r="H527" s="319">
        <v>43496</v>
      </c>
      <c r="I527" s="320">
        <v>0.15010000000000001</v>
      </c>
      <c r="J527" s="320">
        <v>0.1578</v>
      </c>
      <c r="K527" s="320">
        <v>0.1588</v>
      </c>
      <c r="L527" s="320">
        <v>0.1615</v>
      </c>
      <c r="U527" s="319"/>
      <c r="V527" s="320"/>
      <c r="W527" s="320"/>
      <c r="X527" s="320"/>
      <c r="Y527" s="320"/>
      <c r="Z527" s="321"/>
      <c r="AA527" s="321"/>
      <c r="AB527" s="321"/>
      <c r="AC527" s="321"/>
    </row>
    <row r="528" spans="8:29" ht="10.5" customHeight="1" x14ac:dyDescent="0.2">
      <c r="H528" s="319">
        <v>43497</v>
      </c>
      <c r="I528" s="320">
        <v>0.15</v>
      </c>
      <c r="J528" s="320">
        <v>0.15770000000000001</v>
      </c>
      <c r="K528" s="320">
        <v>0.15859999999999999</v>
      </c>
      <c r="L528" s="320">
        <v>0.16170000000000001</v>
      </c>
      <c r="U528" s="319"/>
      <c r="V528" s="320"/>
      <c r="W528" s="320"/>
      <c r="X528" s="320"/>
      <c r="Y528" s="320"/>
      <c r="Z528" s="321"/>
      <c r="AA528" s="321"/>
      <c r="AB528" s="321"/>
      <c r="AC528" s="321"/>
    </row>
    <row r="529" spans="8:29" ht="10.5" customHeight="1" x14ac:dyDescent="0.2">
      <c r="H529" s="319">
        <v>43500</v>
      </c>
      <c r="I529" s="320">
        <v>0.14979999999999999</v>
      </c>
      <c r="J529" s="320">
        <v>0.15759999999999999</v>
      </c>
      <c r="K529" s="320">
        <v>0.1588</v>
      </c>
      <c r="L529" s="320">
        <v>0.16170000000000001</v>
      </c>
      <c r="U529" s="319"/>
      <c r="V529" s="320"/>
      <c r="W529" s="320"/>
      <c r="X529" s="320"/>
      <c r="Y529" s="320"/>
      <c r="Z529" s="321"/>
      <c r="AA529" s="321"/>
      <c r="AB529" s="321"/>
      <c r="AC529" s="321"/>
    </row>
    <row r="530" spans="8:29" ht="10.5" customHeight="1" x14ac:dyDescent="0.2">
      <c r="H530" s="319">
        <v>43501</v>
      </c>
      <c r="I530" s="320">
        <v>0.14979999999999999</v>
      </c>
      <c r="J530" s="320">
        <v>0.15759999999999999</v>
      </c>
      <c r="K530" s="320">
        <v>0.15890000000000001</v>
      </c>
      <c r="L530" s="320">
        <v>0.16209999999999999</v>
      </c>
      <c r="U530" s="319"/>
      <c r="V530" s="320"/>
      <c r="W530" s="320"/>
      <c r="X530" s="320"/>
      <c r="Y530" s="320"/>
      <c r="Z530" s="321"/>
      <c r="AA530" s="321"/>
      <c r="AB530" s="321"/>
      <c r="AC530" s="321"/>
    </row>
    <row r="531" spans="8:29" ht="10.5" customHeight="1" x14ac:dyDescent="0.2">
      <c r="H531" s="319">
        <v>43502</v>
      </c>
      <c r="I531" s="320">
        <v>0.14960000000000001</v>
      </c>
      <c r="J531" s="320">
        <v>0.1575</v>
      </c>
      <c r="K531" s="320">
        <v>0.159</v>
      </c>
      <c r="L531" s="320">
        <v>0.16209999999999999</v>
      </c>
      <c r="U531" s="319"/>
      <c r="V531" s="320"/>
      <c r="W531" s="320"/>
      <c r="X531" s="320"/>
      <c r="Y531" s="320"/>
      <c r="Z531" s="321"/>
      <c r="AA531" s="321"/>
      <c r="AB531" s="321"/>
      <c r="AC531" s="321"/>
    </row>
    <row r="532" spans="8:29" ht="10.5" customHeight="1" x14ac:dyDescent="0.2">
      <c r="H532" s="319">
        <v>43503</v>
      </c>
      <c r="I532" s="320">
        <v>0.14949999999999999</v>
      </c>
      <c r="J532" s="320">
        <v>0.1575</v>
      </c>
      <c r="K532" s="320">
        <v>0.1593</v>
      </c>
      <c r="L532" s="320">
        <v>0.16220000000000001</v>
      </c>
      <c r="U532" s="319"/>
      <c r="V532" s="320"/>
      <c r="W532" s="320"/>
      <c r="X532" s="320"/>
      <c r="Y532" s="320"/>
      <c r="Z532" s="321"/>
      <c r="AA532" s="321"/>
      <c r="AB532" s="321"/>
      <c r="AC532" s="321"/>
    </row>
    <row r="533" spans="8:29" ht="10.5" customHeight="1" x14ac:dyDescent="0.2">
      <c r="H533" s="319">
        <v>43504</v>
      </c>
      <c r="I533" s="320">
        <v>0.14949999999999999</v>
      </c>
      <c r="J533" s="320">
        <v>0.15759999999999999</v>
      </c>
      <c r="K533" s="320">
        <v>0.15970000000000001</v>
      </c>
      <c r="L533" s="320">
        <v>0.16209999999999999</v>
      </c>
      <c r="U533" s="319"/>
      <c r="V533" s="320"/>
      <c r="W533" s="320"/>
      <c r="X533" s="320"/>
      <c r="Y533" s="320"/>
      <c r="Z533" s="321"/>
      <c r="AA533" s="321"/>
      <c r="AB533" s="321"/>
      <c r="AC533" s="321"/>
    </row>
    <row r="534" spans="8:29" ht="10.5" customHeight="1" x14ac:dyDescent="0.2">
      <c r="H534" s="319">
        <v>43507</v>
      </c>
      <c r="I534" s="320">
        <v>0.14979999999999999</v>
      </c>
      <c r="J534" s="320">
        <v>0.15770000000000001</v>
      </c>
      <c r="K534" s="320">
        <v>0.15989999999999999</v>
      </c>
      <c r="L534" s="320">
        <v>0.16220000000000001</v>
      </c>
      <c r="U534" s="319"/>
      <c r="V534" s="320"/>
      <c r="W534" s="320"/>
      <c r="X534" s="320"/>
      <c r="Y534" s="320"/>
      <c r="Z534" s="321"/>
      <c r="AA534" s="321"/>
      <c r="AB534" s="321"/>
      <c r="AC534" s="321"/>
    </row>
    <row r="535" spans="8:29" ht="10.5" customHeight="1" x14ac:dyDescent="0.2">
      <c r="H535" s="319">
        <v>43508</v>
      </c>
      <c r="I535" s="320">
        <v>0.14960000000000001</v>
      </c>
      <c r="J535" s="320">
        <v>0.15759999999999999</v>
      </c>
      <c r="K535" s="320">
        <v>0.16009999999999999</v>
      </c>
      <c r="L535" s="320">
        <v>0.16200000000000001</v>
      </c>
      <c r="U535" s="319"/>
      <c r="V535" s="320"/>
      <c r="W535" s="320"/>
      <c r="X535" s="320"/>
      <c r="Y535" s="320"/>
      <c r="Z535" s="321"/>
      <c r="AA535" s="321"/>
      <c r="AB535" s="321"/>
      <c r="AC535" s="321"/>
    </row>
    <row r="536" spans="8:29" ht="10.5" customHeight="1" x14ac:dyDescent="0.2">
      <c r="H536" s="319">
        <v>43509</v>
      </c>
      <c r="I536" s="320">
        <v>0.14979999999999999</v>
      </c>
      <c r="J536" s="320">
        <v>0.15759999999999999</v>
      </c>
      <c r="K536" s="320">
        <v>0.16020000000000001</v>
      </c>
      <c r="L536" s="320">
        <v>0.16200000000000001</v>
      </c>
      <c r="U536" s="319"/>
      <c r="V536" s="320"/>
      <c r="W536" s="320"/>
      <c r="X536" s="320"/>
      <c r="Y536" s="320"/>
      <c r="Z536" s="321"/>
      <c r="AA536" s="321"/>
      <c r="AB536" s="321"/>
      <c r="AC536" s="321"/>
    </row>
    <row r="537" spans="8:29" ht="10.5" customHeight="1" x14ac:dyDescent="0.2">
      <c r="H537" s="319">
        <v>43510</v>
      </c>
      <c r="I537" s="320">
        <v>0.14949999999999999</v>
      </c>
      <c r="J537" s="320">
        <v>0.15740000000000001</v>
      </c>
      <c r="K537" s="320">
        <v>0.15989999999999999</v>
      </c>
      <c r="L537" s="320">
        <v>0.1618</v>
      </c>
      <c r="U537" s="319"/>
      <c r="V537" s="320"/>
      <c r="W537" s="320"/>
      <c r="X537" s="320"/>
      <c r="Y537" s="320"/>
      <c r="Z537" s="321"/>
      <c r="AA537" s="321"/>
      <c r="AB537" s="321"/>
      <c r="AC537" s="321"/>
    </row>
    <row r="538" spans="8:29" ht="10.5" customHeight="1" x14ac:dyDescent="0.2">
      <c r="H538" s="319">
        <v>43511</v>
      </c>
      <c r="I538" s="320">
        <v>0.14899999999999999</v>
      </c>
      <c r="J538" s="320">
        <v>0.15690000000000001</v>
      </c>
      <c r="K538" s="320">
        <v>0.1593</v>
      </c>
      <c r="L538" s="320">
        <v>0.16120000000000001</v>
      </c>
      <c r="U538" s="319"/>
      <c r="V538" s="320"/>
      <c r="W538" s="320"/>
      <c r="X538" s="320"/>
      <c r="Y538" s="320"/>
      <c r="Z538" s="321"/>
      <c r="AA538" s="321"/>
      <c r="AB538" s="321"/>
      <c r="AC538" s="321"/>
    </row>
    <row r="539" spans="8:29" ht="10.5" customHeight="1" x14ac:dyDescent="0.2">
      <c r="H539" s="319">
        <v>43514</v>
      </c>
      <c r="I539" s="320">
        <v>0.14849999999999999</v>
      </c>
      <c r="J539" s="320">
        <v>0.15629999999999999</v>
      </c>
      <c r="K539" s="320">
        <v>0.15859999999999999</v>
      </c>
      <c r="L539" s="320">
        <v>0.16039999999999999</v>
      </c>
      <c r="U539" s="319"/>
      <c r="V539" s="320"/>
      <c r="W539" s="320"/>
      <c r="X539" s="320"/>
      <c r="Y539" s="320"/>
      <c r="Z539" s="321"/>
      <c r="AA539" s="321"/>
      <c r="AB539" s="321"/>
      <c r="AC539" s="321"/>
    </row>
    <row r="540" spans="8:29" ht="10.5" customHeight="1" x14ac:dyDescent="0.2">
      <c r="H540" s="319">
        <v>43515</v>
      </c>
      <c r="I540" s="320">
        <v>0.1482</v>
      </c>
      <c r="J540" s="320">
        <v>0.15609999999999999</v>
      </c>
      <c r="K540" s="320">
        <v>0.158</v>
      </c>
      <c r="L540" s="320">
        <v>0.16009999999999999</v>
      </c>
      <c r="U540" s="319"/>
      <c r="V540" s="320"/>
      <c r="W540" s="320"/>
      <c r="X540" s="320"/>
      <c r="Y540" s="320"/>
      <c r="Z540" s="321"/>
      <c r="AA540" s="321"/>
      <c r="AB540" s="321"/>
      <c r="AC540" s="321"/>
    </row>
    <row r="541" spans="8:29" ht="10.5" customHeight="1" x14ac:dyDescent="0.2">
      <c r="H541" s="319">
        <v>43516</v>
      </c>
      <c r="I541" s="320">
        <v>0.1477</v>
      </c>
      <c r="J541" s="320">
        <v>0.1555</v>
      </c>
      <c r="K541" s="320">
        <v>0.1573</v>
      </c>
      <c r="L541" s="320">
        <v>0.15939999999999999</v>
      </c>
      <c r="U541" s="319"/>
      <c r="V541" s="320"/>
      <c r="W541" s="320"/>
      <c r="X541" s="320"/>
      <c r="Y541" s="320"/>
      <c r="Z541" s="321"/>
      <c r="AA541" s="321"/>
      <c r="AB541" s="321"/>
      <c r="AC541" s="321"/>
    </row>
    <row r="542" spans="8:29" ht="10.5" customHeight="1" x14ac:dyDescent="0.2">
      <c r="H542" s="319">
        <v>43517</v>
      </c>
      <c r="I542" s="320">
        <v>0.14749999999999999</v>
      </c>
      <c r="J542" s="320">
        <v>0.1552</v>
      </c>
      <c r="K542" s="320">
        <v>0.157</v>
      </c>
      <c r="L542" s="320">
        <v>0.15890000000000001</v>
      </c>
      <c r="U542" s="319"/>
      <c r="V542" s="320"/>
      <c r="W542" s="320"/>
      <c r="X542" s="320"/>
      <c r="Y542" s="320"/>
      <c r="Z542" s="321"/>
      <c r="AA542" s="321"/>
      <c r="AB542" s="321"/>
      <c r="AC542" s="321"/>
    </row>
    <row r="543" spans="8:29" ht="10.5" customHeight="1" x14ac:dyDescent="0.2">
      <c r="H543" s="319">
        <v>43518</v>
      </c>
      <c r="I543" s="320">
        <v>0.14760000000000001</v>
      </c>
      <c r="J543" s="320">
        <v>0.1552</v>
      </c>
      <c r="K543" s="320">
        <v>0.157</v>
      </c>
      <c r="L543" s="320">
        <v>0.15890000000000001</v>
      </c>
      <c r="U543" s="319"/>
      <c r="V543" s="320"/>
      <c r="W543" s="320"/>
      <c r="X543" s="320"/>
      <c r="Y543" s="320"/>
      <c r="Z543" s="321"/>
      <c r="AA543" s="321"/>
      <c r="AB543" s="321"/>
      <c r="AC543" s="321"/>
    </row>
    <row r="544" spans="8:29" ht="10.5" customHeight="1" x14ac:dyDescent="0.2">
      <c r="H544" s="319">
        <v>43521</v>
      </c>
      <c r="I544" s="320">
        <v>0.1477</v>
      </c>
      <c r="J544" s="320">
        <v>0.1552</v>
      </c>
      <c r="K544" s="320">
        <v>0.157</v>
      </c>
      <c r="L544" s="320">
        <v>0.159</v>
      </c>
      <c r="U544" s="319"/>
      <c r="V544" s="320"/>
      <c r="W544" s="320"/>
      <c r="X544" s="320"/>
      <c r="Y544" s="320"/>
      <c r="Z544" s="321"/>
      <c r="AA544" s="321"/>
      <c r="AB544" s="321"/>
      <c r="AC544" s="321"/>
    </row>
    <row r="545" spans="8:29" ht="10.5" customHeight="1" x14ac:dyDescent="0.2">
      <c r="H545" s="319">
        <v>43522</v>
      </c>
      <c r="I545" s="320">
        <v>0.14760000000000001</v>
      </c>
      <c r="J545" s="320">
        <v>0.15490000000000001</v>
      </c>
      <c r="K545" s="320">
        <v>0.157</v>
      </c>
      <c r="L545" s="320">
        <v>0.15870000000000001</v>
      </c>
      <c r="U545" s="319"/>
      <c r="V545" s="320"/>
      <c r="W545" s="320"/>
      <c r="X545" s="320"/>
      <c r="Y545" s="320"/>
      <c r="Z545" s="321"/>
      <c r="AA545" s="321"/>
      <c r="AB545" s="321"/>
      <c r="AC545" s="321"/>
    </row>
    <row r="546" spans="8:29" ht="10.5" customHeight="1" x14ac:dyDescent="0.2">
      <c r="H546" s="319">
        <v>43523</v>
      </c>
      <c r="I546" s="320">
        <v>0.1477</v>
      </c>
      <c r="J546" s="320">
        <v>0.155</v>
      </c>
      <c r="K546" s="320">
        <v>0.157</v>
      </c>
      <c r="L546" s="320">
        <v>0.1588</v>
      </c>
      <c r="U546" s="319"/>
      <c r="V546" s="320"/>
      <c r="W546" s="320"/>
      <c r="X546" s="320"/>
      <c r="Y546" s="320"/>
      <c r="Z546" s="321"/>
      <c r="AA546" s="321"/>
      <c r="AB546" s="321"/>
      <c r="AC546" s="321"/>
    </row>
    <row r="547" spans="8:29" ht="10.5" customHeight="1" x14ac:dyDescent="0.2">
      <c r="H547" s="319">
        <v>43524</v>
      </c>
      <c r="I547" s="320">
        <v>0.14760000000000001</v>
      </c>
      <c r="J547" s="320">
        <v>0.15479999999999999</v>
      </c>
      <c r="K547" s="320">
        <v>0.1573</v>
      </c>
      <c r="L547" s="320">
        <v>0.1585</v>
      </c>
      <c r="U547" s="319"/>
      <c r="V547" s="320"/>
      <c r="W547" s="320"/>
      <c r="X547" s="320"/>
      <c r="Y547" s="320"/>
      <c r="Z547" s="321"/>
      <c r="AA547" s="321"/>
      <c r="AB547" s="321"/>
      <c r="AC547" s="321"/>
    </row>
    <row r="548" spans="8:29" ht="10.5" customHeight="1" x14ac:dyDescent="0.2">
      <c r="H548" s="319">
        <v>43525</v>
      </c>
      <c r="I548" s="320">
        <v>0.14749999999999999</v>
      </c>
      <c r="J548" s="320">
        <v>0.15479999999999999</v>
      </c>
      <c r="K548" s="320">
        <v>0.15720000000000001</v>
      </c>
      <c r="L548" s="320">
        <v>0.1585</v>
      </c>
      <c r="U548" s="319"/>
      <c r="V548" s="320"/>
      <c r="W548" s="320"/>
      <c r="X548" s="320"/>
      <c r="Y548" s="320"/>
      <c r="Z548" s="321"/>
      <c r="AA548" s="321"/>
      <c r="AB548" s="321"/>
      <c r="AC548" s="321"/>
    </row>
    <row r="549" spans="8:29" ht="10.5" customHeight="1" x14ac:dyDescent="0.2">
      <c r="H549" s="319">
        <v>43528</v>
      </c>
      <c r="I549" s="320">
        <v>0.1474</v>
      </c>
      <c r="J549" s="320">
        <v>0.15479999999999999</v>
      </c>
      <c r="K549" s="320">
        <v>0.15709999999999999</v>
      </c>
      <c r="L549" s="320">
        <v>0.1585</v>
      </c>
      <c r="U549" s="319"/>
      <c r="V549" s="320"/>
      <c r="W549" s="320"/>
      <c r="X549" s="320"/>
      <c r="Y549" s="320"/>
      <c r="Z549" s="321"/>
      <c r="AA549" s="321"/>
      <c r="AB549" s="321"/>
      <c r="AC549" s="321"/>
    </row>
    <row r="550" spans="8:29" ht="10.5" customHeight="1" x14ac:dyDescent="0.2">
      <c r="H550" s="319">
        <v>43529</v>
      </c>
      <c r="I550" s="320">
        <v>0.14729999999999999</v>
      </c>
      <c r="J550" s="320">
        <v>0.15479999999999999</v>
      </c>
      <c r="K550" s="320">
        <v>0.157</v>
      </c>
      <c r="L550" s="320">
        <v>0.1585</v>
      </c>
      <c r="U550" s="319"/>
      <c r="V550" s="320"/>
      <c r="W550" s="320"/>
      <c r="X550" s="320"/>
      <c r="Y550" s="320"/>
      <c r="Z550" s="321"/>
      <c r="AA550" s="321"/>
      <c r="AB550" s="321"/>
      <c r="AC550" s="321"/>
    </row>
    <row r="551" spans="8:29" ht="10.5" customHeight="1" x14ac:dyDescent="0.2">
      <c r="H551" s="319">
        <v>43530</v>
      </c>
      <c r="I551" s="320">
        <v>0.1472</v>
      </c>
      <c r="J551" s="320">
        <v>0.1547</v>
      </c>
      <c r="K551" s="320">
        <v>0.15690000000000001</v>
      </c>
      <c r="L551" s="320">
        <v>0.1585</v>
      </c>
      <c r="U551" s="319"/>
      <c r="V551" s="320"/>
      <c r="W551" s="320"/>
      <c r="X551" s="320"/>
      <c r="Y551" s="320"/>
      <c r="Z551" s="321"/>
      <c r="AA551" s="321"/>
      <c r="AB551" s="321"/>
      <c r="AC551" s="321"/>
    </row>
    <row r="552" spans="8:29" ht="10.5" customHeight="1" x14ac:dyDescent="0.2">
      <c r="H552" s="319">
        <v>43531</v>
      </c>
      <c r="I552" s="320">
        <v>0.1474</v>
      </c>
      <c r="J552" s="320">
        <v>0.15490000000000001</v>
      </c>
      <c r="K552" s="320">
        <v>0.15640000000000001</v>
      </c>
      <c r="L552" s="320">
        <v>0.1588</v>
      </c>
      <c r="U552" s="319"/>
      <c r="V552" s="320"/>
      <c r="W552" s="320"/>
      <c r="X552" s="320"/>
      <c r="Y552" s="320"/>
      <c r="Z552" s="321"/>
      <c r="AA552" s="321"/>
      <c r="AB552" s="321"/>
      <c r="AC552" s="321"/>
    </row>
    <row r="553" spans="8:29" ht="10.5" customHeight="1" x14ac:dyDescent="0.2">
      <c r="H553" s="319">
        <v>43535</v>
      </c>
      <c r="I553" s="320">
        <v>0.1477</v>
      </c>
      <c r="J553" s="320">
        <v>0.15509999999999999</v>
      </c>
      <c r="K553" s="320">
        <v>0.15640000000000001</v>
      </c>
      <c r="L553" s="320">
        <v>0.15920000000000001</v>
      </c>
      <c r="U553" s="319"/>
      <c r="V553" s="320"/>
      <c r="W553" s="320"/>
      <c r="X553" s="320"/>
      <c r="Y553" s="320"/>
      <c r="Z553" s="321"/>
      <c r="AA553" s="321"/>
      <c r="AB553" s="321"/>
      <c r="AC553" s="321"/>
    </row>
    <row r="554" spans="8:29" ht="10.5" customHeight="1" x14ac:dyDescent="0.2">
      <c r="H554" s="319">
        <v>43536</v>
      </c>
      <c r="I554" s="320">
        <v>0.1477</v>
      </c>
      <c r="J554" s="320">
        <v>0.15509999999999999</v>
      </c>
      <c r="K554" s="320">
        <v>0.15640000000000001</v>
      </c>
      <c r="L554" s="320">
        <v>0.15920000000000001</v>
      </c>
      <c r="U554" s="319"/>
      <c r="V554" s="320"/>
      <c r="W554" s="320"/>
      <c r="X554" s="320"/>
      <c r="Y554" s="320"/>
      <c r="Z554" s="321"/>
      <c r="AA554" s="321"/>
      <c r="AB554" s="321"/>
      <c r="AC554" s="321"/>
    </row>
    <row r="555" spans="8:29" ht="10.5" customHeight="1" x14ac:dyDescent="0.2">
      <c r="H555" s="319">
        <v>43537</v>
      </c>
      <c r="I555" s="320">
        <v>0.14760000000000001</v>
      </c>
      <c r="J555" s="320">
        <v>0.15509999999999999</v>
      </c>
      <c r="K555" s="320">
        <v>0.15629999999999999</v>
      </c>
      <c r="L555" s="320">
        <v>0.15920000000000001</v>
      </c>
      <c r="U555" s="319"/>
      <c r="V555" s="320"/>
      <c r="W555" s="320"/>
      <c r="X555" s="320"/>
      <c r="Y555" s="320"/>
      <c r="Z555" s="321"/>
      <c r="AA555" s="321"/>
      <c r="AB555" s="321"/>
      <c r="AC555" s="321"/>
    </row>
    <row r="556" spans="8:29" ht="10.5" customHeight="1" x14ac:dyDescent="0.2">
      <c r="H556" s="319">
        <v>43538</v>
      </c>
      <c r="I556" s="320">
        <v>0.14749999999999999</v>
      </c>
      <c r="J556" s="320">
        <v>0.155</v>
      </c>
      <c r="K556" s="320">
        <v>0.15620000000000001</v>
      </c>
      <c r="L556" s="320">
        <v>0.15909999999999999</v>
      </c>
      <c r="U556" s="319"/>
      <c r="V556" s="320"/>
      <c r="W556" s="320"/>
      <c r="X556" s="320"/>
      <c r="Y556" s="320"/>
      <c r="Z556" s="321"/>
      <c r="AA556" s="321"/>
      <c r="AB556" s="321"/>
      <c r="AC556" s="321"/>
    </row>
    <row r="557" spans="8:29" ht="10.5" customHeight="1" x14ac:dyDescent="0.2">
      <c r="H557" s="319">
        <v>43539</v>
      </c>
      <c r="I557" s="320">
        <v>0.14749999999999999</v>
      </c>
      <c r="J557" s="320">
        <v>0.155</v>
      </c>
      <c r="K557" s="320">
        <v>0.15609999999999999</v>
      </c>
      <c r="L557" s="320">
        <v>0.15909999999999999</v>
      </c>
      <c r="U557" s="319"/>
      <c r="V557" s="320"/>
      <c r="W557" s="320"/>
      <c r="X557" s="320"/>
      <c r="Y557" s="320"/>
      <c r="Z557" s="321"/>
      <c r="AA557" s="321"/>
      <c r="AB557" s="321"/>
      <c r="AC557" s="321"/>
    </row>
    <row r="558" spans="8:29" ht="10.5" customHeight="1" x14ac:dyDescent="0.2">
      <c r="H558" s="319">
        <v>43542</v>
      </c>
      <c r="I558" s="320">
        <v>0.14699999999999999</v>
      </c>
      <c r="J558" s="320">
        <v>0.1545</v>
      </c>
      <c r="K558" s="320">
        <v>0.15620000000000001</v>
      </c>
      <c r="L558" s="320">
        <v>0.15820000000000001</v>
      </c>
      <c r="U558" s="319"/>
      <c r="V558" s="320"/>
      <c r="W558" s="320"/>
      <c r="X558" s="320"/>
      <c r="Y558" s="320"/>
      <c r="Z558" s="321"/>
      <c r="AA558" s="321"/>
      <c r="AB558" s="321"/>
      <c r="AC558" s="321"/>
    </row>
    <row r="559" spans="8:29" ht="10.5" customHeight="1" x14ac:dyDescent="0.2">
      <c r="H559" s="319">
        <v>43543</v>
      </c>
      <c r="I559" s="320">
        <v>0.1467</v>
      </c>
      <c r="J559" s="320">
        <v>0.15440000000000001</v>
      </c>
      <c r="K559" s="320">
        <v>0.15629999999999999</v>
      </c>
      <c r="L559" s="320">
        <v>0.1578</v>
      </c>
      <c r="U559" s="319"/>
      <c r="V559" s="320"/>
      <c r="W559" s="320"/>
      <c r="X559" s="320"/>
      <c r="Y559" s="320"/>
      <c r="Z559" s="321"/>
      <c r="AA559" s="321"/>
      <c r="AB559" s="321"/>
      <c r="AC559" s="321"/>
    </row>
    <row r="560" spans="8:29" ht="10.5" customHeight="1" x14ac:dyDescent="0.2">
      <c r="H560" s="319">
        <v>43544</v>
      </c>
      <c r="I560" s="320">
        <v>0.14660000000000001</v>
      </c>
      <c r="J560" s="320">
        <v>0.1542</v>
      </c>
      <c r="K560" s="320">
        <v>0.1565</v>
      </c>
      <c r="L560" s="320">
        <v>0.1575</v>
      </c>
      <c r="U560" s="319"/>
      <c r="V560" s="320"/>
      <c r="W560" s="320"/>
      <c r="X560" s="320"/>
      <c r="Y560" s="320"/>
      <c r="Z560" s="321"/>
      <c r="AA560" s="321"/>
      <c r="AB560" s="321"/>
      <c r="AC560" s="321"/>
    </row>
    <row r="561" spans="8:29" ht="10.5" customHeight="1" x14ac:dyDescent="0.2">
      <c r="H561" s="319">
        <v>43545</v>
      </c>
      <c r="I561" s="320">
        <v>0.1464</v>
      </c>
      <c r="J561" s="320">
        <v>0.15409999999999999</v>
      </c>
      <c r="K561" s="320">
        <v>0.15670000000000001</v>
      </c>
      <c r="L561" s="320">
        <v>0.15709999999999999</v>
      </c>
      <c r="U561" s="319"/>
      <c r="V561" s="320"/>
      <c r="W561" s="320"/>
      <c r="X561" s="320"/>
      <c r="Y561" s="320"/>
      <c r="Z561" s="321"/>
      <c r="AA561" s="321"/>
      <c r="AB561" s="321"/>
      <c r="AC561" s="321"/>
    </row>
    <row r="562" spans="8:29" ht="10.5" customHeight="1" x14ac:dyDescent="0.2">
      <c r="H562" s="319">
        <v>43546</v>
      </c>
      <c r="I562" s="320">
        <v>0.1462</v>
      </c>
      <c r="J562" s="320">
        <v>0.154</v>
      </c>
      <c r="K562" s="320">
        <v>0.15690000000000001</v>
      </c>
      <c r="L562" s="320">
        <v>0.15679999999999999</v>
      </c>
      <c r="U562" s="319"/>
      <c r="V562" s="320"/>
      <c r="W562" s="320"/>
      <c r="X562" s="320"/>
      <c r="Y562" s="320"/>
      <c r="Z562" s="321"/>
      <c r="AA562" s="321"/>
      <c r="AB562" s="321"/>
      <c r="AC562" s="321"/>
    </row>
    <row r="563" spans="8:29" ht="10.5" customHeight="1" x14ac:dyDescent="0.2">
      <c r="H563" s="319">
        <v>43549</v>
      </c>
      <c r="I563" s="320">
        <v>0.14599999999999999</v>
      </c>
      <c r="J563" s="320">
        <v>0.1537</v>
      </c>
      <c r="K563" s="320">
        <v>0.1565</v>
      </c>
      <c r="L563" s="320">
        <v>0.15659999999999999</v>
      </c>
      <c r="U563" s="319"/>
      <c r="V563" s="320"/>
      <c r="W563" s="320"/>
      <c r="X563" s="320"/>
      <c r="Y563" s="320"/>
      <c r="Z563" s="321"/>
      <c r="AA563" s="321"/>
      <c r="AB563" s="321"/>
      <c r="AC563" s="321"/>
    </row>
    <row r="564" spans="8:29" ht="10.5" customHeight="1" x14ac:dyDescent="0.2">
      <c r="H564" s="319">
        <v>43550</v>
      </c>
      <c r="I564" s="320">
        <v>0.14580000000000001</v>
      </c>
      <c r="J564" s="320">
        <v>0.15340000000000001</v>
      </c>
      <c r="K564" s="320">
        <v>0.156</v>
      </c>
      <c r="L564" s="320">
        <v>0.15629999999999999</v>
      </c>
      <c r="U564" s="319"/>
      <c r="V564" s="320"/>
      <c r="W564" s="320"/>
      <c r="X564" s="320"/>
      <c r="Y564" s="320"/>
      <c r="Z564" s="321"/>
      <c r="AA564" s="321"/>
      <c r="AB564" s="321"/>
      <c r="AC564" s="321"/>
    </row>
    <row r="565" spans="8:29" ht="10.5" customHeight="1" x14ac:dyDescent="0.2">
      <c r="H565" s="319">
        <v>43551</v>
      </c>
      <c r="I565" s="320">
        <v>0.1457</v>
      </c>
      <c r="J565" s="320">
        <v>0.1532</v>
      </c>
      <c r="K565" s="320">
        <v>0.1555</v>
      </c>
      <c r="L565" s="320">
        <v>0.156</v>
      </c>
      <c r="U565" s="319"/>
      <c r="V565" s="320"/>
      <c r="W565" s="320"/>
      <c r="X565" s="320"/>
      <c r="Y565" s="320"/>
      <c r="Z565" s="321"/>
      <c r="AA565" s="321"/>
      <c r="AB565" s="321"/>
      <c r="AC565" s="321"/>
    </row>
    <row r="566" spans="8:29" ht="10.5" customHeight="1" x14ac:dyDescent="0.2">
      <c r="H566" s="319">
        <v>43552</v>
      </c>
      <c r="I566" s="320">
        <v>0.14549999999999999</v>
      </c>
      <c r="J566" s="320">
        <v>0.15290000000000001</v>
      </c>
      <c r="K566" s="320">
        <v>0.155</v>
      </c>
      <c r="L566" s="320">
        <v>0.15570000000000001</v>
      </c>
      <c r="U566" s="319"/>
      <c r="V566" s="320"/>
      <c r="W566" s="320"/>
      <c r="X566" s="320"/>
      <c r="Y566" s="320"/>
      <c r="Z566" s="321"/>
      <c r="AA566" s="321"/>
      <c r="AB566" s="321"/>
      <c r="AC566" s="321"/>
    </row>
    <row r="567" spans="8:29" ht="10.5" customHeight="1" x14ac:dyDescent="0.2">
      <c r="H567" s="319">
        <v>43553</v>
      </c>
      <c r="I567" s="320">
        <v>0.14530000000000001</v>
      </c>
      <c r="J567" s="320">
        <v>0.15260000000000001</v>
      </c>
      <c r="K567" s="320">
        <v>0.1545</v>
      </c>
      <c r="L567" s="320">
        <v>0.15540000000000001</v>
      </c>
      <c r="U567" s="319"/>
      <c r="V567" s="320"/>
      <c r="W567" s="320"/>
      <c r="X567" s="320"/>
      <c r="Y567" s="320"/>
      <c r="Z567" s="321"/>
      <c r="AA567" s="321"/>
      <c r="AB567" s="321"/>
      <c r="AC567" s="321"/>
    </row>
    <row r="568" spans="8:29" ht="10.5" customHeight="1" x14ac:dyDescent="0.2">
      <c r="H568" s="319">
        <v>43556</v>
      </c>
      <c r="I568" s="320">
        <v>0.14499999999999999</v>
      </c>
      <c r="J568" s="320">
        <v>0.15240000000000001</v>
      </c>
      <c r="K568" s="320">
        <v>0.15440000000000001</v>
      </c>
      <c r="L568" s="320">
        <v>0.15509999999999999</v>
      </c>
      <c r="U568" s="319"/>
      <c r="V568" s="320"/>
      <c r="W568" s="320"/>
      <c r="X568" s="320"/>
      <c r="Y568" s="320"/>
      <c r="Z568" s="321"/>
      <c r="AA568" s="321"/>
      <c r="AB568" s="321"/>
      <c r="AC568" s="321"/>
    </row>
    <row r="569" spans="8:29" ht="10.5" customHeight="1" x14ac:dyDescent="0.2">
      <c r="H569" s="319">
        <v>43557</v>
      </c>
      <c r="I569" s="320">
        <v>0.14549999999999999</v>
      </c>
      <c r="J569" s="320">
        <v>0.15290000000000001</v>
      </c>
      <c r="K569" s="320">
        <v>0.15490000000000001</v>
      </c>
      <c r="L569" s="320">
        <v>0.15590000000000001</v>
      </c>
      <c r="U569" s="319"/>
      <c r="V569" s="320"/>
      <c r="W569" s="320"/>
      <c r="X569" s="320"/>
      <c r="Y569" s="320"/>
      <c r="Z569" s="321"/>
      <c r="AA569" s="321"/>
      <c r="AB569" s="321"/>
      <c r="AC569" s="321"/>
    </row>
    <row r="570" spans="8:29" ht="10.5" customHeight="1" x14ac:dyDescent="0.2">
      <c r="H570" s="319">
        <v>43558</v>
      </c>
      <c r="I570" s="320">
        <v>0.1457</v>
      </c>
      <c r="J570" s="320">
        <v>0.1532</v>
      </c>
      <c r="K570" s="320">
        <v>0.15540000000000001</v>
      </c>
      <c r="L570" s="320">
        <v>0.15620000000000001</v>
      </c>
      <c r="U570" s="319"/>
      <c r="V570" s="320"/>
      <c r="W570" s="320"/>
      <c r="X570" s="320"/>
      <c r="Y570" s="320"/>
      <c r="Z570" s="321"/>
      <c r="AA570" s="321"/>
      <c r="AB570" s="321"/>
      <c r="AC570" s="321"/>
    </row>
    <row r="571" spans="8:29" ht="10.5" customHeight="1" x14ac:dyDescent="0.2">
      <c r="H571" s="319">
        <v>43559</v>
      </c>
      <c r="I571" s="320">
        <v>0.1459</v>
      </c>
      <c r="J571" s="320">
        <v>0.1535</v>
      </c>
      <c r="K571" s="320">
        <v>0.15590000000000001</v>
      </c>
      <c r="L571" s="320">
        <v>0.1565</v>
      </c>
      <c r="U571" s="319"/>
      <c r="V571" s="320"/>
      <c r="W571" s="320"/>
      <c r="X571" s="320"/>
      <c r="Y571" s="320"/>
      <c r="Z571" s="321"/>
      <c r="AA571" s="321"/>
      <c r="AB571" s="321"/>
      <c r="AC571" s="321"/>
    </row>
    <row r="572" spans="8:29" ht="10.5" customHeight="1" x14ac:dyDescent="0.2">
      <c r="H572" s="319">
        <v>43560</v>
      </c>
      <c r="I572" s="320">
        <v>0.14610000000000001</v>
      </c>
      <c r="J572" s="320">
        <v>0.1537</v>
      </c>
      <c r="K572" s="320">
        <v>0.15640000000000001</v>
      </c>
      <c r="L572" s="320">
        <v>0.15679999999999999</v>
      </c>
      <c r="U572" s="319"/>
      <c r="V572" s="320"/>
      <c r="W572" s="320"/>
      <c r="X572" s="320"/>
      <c r="Y572" s="320"/>
      <c r="Z572" s="321"/>
      <c r="AA572" s="321"/>
      <c r="AB572" s="321"/>
      <c r="AC572" s="321"/>
    </row>
    <row r="573" spans="8:29" ht="10.5" customHeight="1" x14ac:dyDescent="0.2">
      <c r="H573" s="319">
        <v>43563</v>
      </c>
      <c r="I573" s="320">
        <v>0.14660000000000001</v>
      </c>
      <c r="J573" s="320">
        <v>0.1542</v>
      </c>
      <c r="K573" s="320">
        <v>0.15690000000000001</v>
      </c>
      <c r="L573" s="320">
        <v>0.1573</v>
      </c>
      <c r="U573" s="319"/>
      <c r="V573" s="320"/>
      <c r="W573" s="320"/>
      <c r="X573" s="320"/>
      <c r="Y573" s="320"/>
      <c r="Z573" s="321"/>
      <c r="AA573" s="321"/>
      <c r="AB573" s="321"/>
      <c r="AC573" s="321"/>
    </row>
    <row r="574" spans="8:29" ht="10.5" customHeight="1" x14ac:dyDescent="0.2">
      <c r="H574" s="319">
        <v>43564</v>
      </c>
      <c r="I574" s="320">
        <v>0.1462</v>
      </c>
      <c r="J574" s="320">
        <v>0.154</v>
      </c>
      <c r="K574" s="320">
        <v>0.15690000000000001</v>
      </c>
      <c r="L574" s="320">
        <v>0.15679999999999999</v>
      </c>
      <c r="U574" s="319"/>
      <c r="V574" s="320"/>
      <c r="W574" s="320"/>
      <c r="X574" s="320"/>
      <c r="Y574" s="320"/>
      <c r="Z574" s="321"/>
      <c r="AA574" s="321"/>
      <c r="AB574" s="321"/>
      <c r="AC574" s="321"/>
    </row>
    <row r="575" spans="8:29" ht="10.5" customHeight="1" x14ac:dyDescent="0.2">
      <c r="H575" s="319">
        <v>43565</v>
      </c>
      <c r="I575" s="320">
        <v>0.1462</v>
      </c>
      <c r="J575" s="320">
        <v>0.154</v>
      </c>
      <c r="K575" s="320">
        <v>0.15690000000000001</v>
      </c>
      <c r="L575" s="320">
        <v>0.15679999999999999</v>
      </c>
      <c r="U575" s="319"/>
      <c r="V575" s="320"/>
      <c r="W575" s="320"/>
      <c r="X575" s="320"/>
      <c r="Y575" s="320"/>
      <c r="Z575" s="321"/>
      <c r="AA575" s="321"/>
      <c r="AB575" s="321"/>
      <c r="AC575" s="321"/>
    </row>
    <row r="576" spans="8:29" ht="10.5" customHeight="1" x14ac:dyDescent="0.2">
      <c r="H576" s="319">
        <v>43566</v>
      </c>
      <c r="I576" s="320">
        <v>0.1462</v>
      </c>
      <c r="J576" s="320">
        <v>0.154</v>
      </c>
      <c r="K576" s="320">
        <v>0.15690000000000001</v>
      </c>
      <c r="L576" s="320">
        <v>0.15679999999999999</v>
      </c>
      <c r="U576" s="319"/>
      <c r="V576" s="320"/>
      <c r="W576" s="320"/>
      <c r="X576" s="320"/>
      <c r="Y576" s="320"/>
      <c r="Z576" s="321"/>
      <c r="AA576" s="321"/>
      <c r="AB576" s="321"/>
      <c r="AC576" s="321"/>
    </row>
    <row r="577" spans="8:29" ht="10.5" customHeight="1" x14ac:dyDescent="0.2">
      <c r="H577" s="319">
        <v>43567</v>
      </c>
      <c r="I577" s="320">
        <v>0.14599999999999999</v>
      </c>
      <c r="J577" s="320">
        <v>0.15379999999999999</v>
      </c>
      <c r="K577" s="320">
        <v>0.15720000000000001</v>
      </c>
      <c r="L577" s="320">
        <v>0.1565</v>
      </c>
      <c r="U577" s="319"/>
      <c r="V577" s="320"/>
      <c r="W577" s="320"/>
      <c r="X577" s="320"/>
      <c r="Y577" s="320"/>
      <c r="Z577" s="321"/>
      <c r="AA577" s="321"/>
      <c r="AB577" s="321"/>
      <c r="AC577" s="321"/>
    </row>
    <row r="578" spans="8:29" ht="10.5" customHeight="1" x14ac:dyDescent="0.2">
      <c r="H578" s="319">
        <v>43570</v>
      </c>
      <c r="I578" s="320">
        <v>0.14599999999999999</v>
      </c>
      <c r="J578" s="320">
        <v>0.15379999999999999</v>
      </c>
      <c r="K578" s="320">
        <v>0.15720000000000001</v>
      </c>
      <c r="L578" s="320">
        <v>0.1565</v>
      </c>
      <c r="U578" s="319"/>
      <c r="V578" s="320"/>
      <c r="W578" s="320"/>
      <c r="X578" s="320"/>
      <c r="Y578" s="320"/>
      <c r="Z578" s="321"/>
      <c r="AA578" s="321"/>
      <c r="AB578" s="321"/>
      <c r="AC578" s="321"/>
    </row>
    <row r="579" spans="8:29" ht="10.5" customHeight="1" x14ac:dyDescent="0.2">
      <c r="H579" s="319">
        <v>43571</v>
      </c>
      <c r="I579" s="320">
        <v>0.14599999999999999</v>
      </c>
      <c r="J579" s="320">
        <v>0.15379999999999999</v>
      </c>
      <c r="K579" s="320">
        <v>0.15720000000000001</v>
      </c>
      <c r="L579" s="320">
        <v>0.1565</v>
      </c>
      <c r="U579" s="319"/>
      <c r="V579" s="320"/>
      <c r="W579" s="320"/>
      <c r="X579" s="320"/>
      <c r="Y579" s="320"/>
      <c r="Z579" s="321"/>
      <c r="AA579" s="321"/>
      <c r="AB579" s="321"/>
      <c r="AC579" s="321"/>
    </row>
    <row r="580" spans="8:29" ht="10.5" customHeight="1" x14ac:dyDescent="0.2">
      <c r="H580" s="319">
        <v>43572</v>
      </c>
      <c r="I580" s="320">
        <v>0.14599999999999999</v>
      </c>
      <c r="J580" s="320">
        <v>0.1537</v>
      </c>
      <c r="K580" s="320">
        <v>0.157</v>
      </c>
      <c r="L580" s="320">
        <v>0.15659999999999999</v>
      </c>
      <c r="U580" s="319"/>
      <c r="V580" s="320"/>
      <c r="W580" s="320"/>
      <c r="X580" s="320"/>
      <c r="Y580" s="320"/>
      <c r="Z580" s="321"/>
      <c r="AA580" s="321"/>
      <c r="AB580" s="321"/>
      <c r="AC580" s="321"/>
    </row>
    <row r="581" spans="8:29" ht="10.5" customHeight="1" x14ac:dyDescent="0.2">
      <c r="H581" s="319">
        <v>43573</v>
      </c>
      <c r="I581" s="320">
        <v>0.1459</v>
      </c>
      <c r="J581" s="320">
        <v>0.15359999999999999</v>
      </c>
      <c r="K581" s="320">
        <v>0.15690000000000001</v>
      </c>
      <c r="L581" s="320">
        <v>0.1565</v>
      </c>
      <c r="U581" s="319"/>
      <c r="V581" s="320"/>
      <c r="W581" s="320"/>
      <c r="X581" s="320"/>
      <c r="Y581" s="320"/>
      <c r="Z581" s="321"/>
      <c r="AA581" s="321"/>
      <c r="AB581" s="321"/>
      <c r="AC581" s="321"/>
    </row>
    <row r="582" spans="8:29" ht="10.5" customHeight="1" x14ac:dyDescent="0.2">
      <c r="H582" s="319">
        <v>43573</v>
      </c>
      <c r="I582" s="320">
        <v>0.1459</v>
      </c>
      <c r="J582" s="320">
        <v>0.15359999999999999</v>
      </c>
      <c r="K582" s="320">
        <v>0.15690000000000001</v>
      </c>
      <c r="L582" s="320">
        <v>0.1565</v>
      </c>
      <c r="U582" s="319"/>
      <c r="V582" s="320"/>
      <c r="W582" s="320"/>
      <c r="X582" s="320"/>
      <c r="Y582" s="320"/>
      <c r="Z582" s="321"/>
      <c r="AA582" s="321"/>
      <c r="AB582" s="321"/>
      <c r="AC582" s="321"/>
    </row>
    <row r="583" spans="8:29" ht="10.5" customHeight="1" x14ac:dyDescent="0.2">
      <c r="H583" s="319">
        <v>43574</v>
      </c>
      <c r="I583" s="320">
        <v>0.1459</v>
      </c>
      <c r="J583" s="320">
        <v>0.1535</v>
      </c>
      <c r="K583" s="320">
        <v>0.15629999999999999</v>
      </c>
      <c r="L583" s="320">
        <v>0.156</v>
      </c>
      <c r="U583" s="319"/>
      <c r="V583" s="320"/>
      <c r="W583" s="320"/>
      <c r="X583" s="320"/>
      <c r="Y583" s="320"/>
      <c r="Z583" s="321"/>
      <c r="AA583" s="321"/>
      <c r="AB583" s="321"/>
      <c r="AC583" s="321"/>
    </row>
    <row r="584" spans="8:29" ht="10.5" customHeight="1" x14ac:dyDescent="0.2">
      <c r="H584" s="319">
        <v>43577</v>
      </c>
      <c r="I584" s="320">
        <v>0.1457</v>
      </c>
      <c r="J584" s="320">
        <v>0.1532</v>
      </c>
      <c r="K584" s="320">
        <v>0.15609999999999999</v>
      </c>
      <c r="L584" s="320">
        <v>0.15540000000000001</v>
      </c>
      <c r="U584" s="319"/>
      <c r="V584" s="320"/>
      <c r="W584" s="320"/>
      <c r="X584" s="320"/>
      <c r="Y584" s="320"/>
      <c r="Z584" s="321"/>
      <c r="AA584" s="321"/>
      <c r="AB584" s="321"/>
      <c r="AC584" s="321"/>
    </row>
    <row r="585" spans="8:29" ht="10.5" customHeight="1" x14ac:dyDescent="0.2">
      <c r="H585" s="319">
        <v>43578</v>
      </c>
      <c r="I585" s="320">
        <v>0.14530000000000001</v>
      </c>
      <c r="J585" s="320">
        <v>0.15279999999999999</v>
      </c>
      <c r="K585" s="320">
        <v>0.15590000000000001</v>
      </c>
      <c r="L585" s="320">
        <v>0.1545</v>
      </c>
      <c r="U585" s="319"/>
      <c r="V585" s="320"/>
      <c r="W585" s="320"/>
      <c r="X585" s="320"/>
      <c r="Y585" s="320"/>
      <c r="Z585" s="321"/>
      <c r="AA585" s="321"/>
      <c r="AB585" s="321"/>
      <c r="AC585" s="321"/>
    </row>
    <row r="586" spans="8:29" ht="10.5" customHeight="1" x14ac:dyDescent="0.2">
      <c r="H586" s="319">
        <v>43579</v>
      </c>
      <c r="I586" s="320">
        <v>0.1452</v>
      </c>
      <c r="J586" s="320">
        <v>0.15260000000000001</v>
      </c>
      <c r="K586" s="320">
        <v>0.15590000000000001</v>
      </c>
      <c r="L586" s="320">
        <v>0.154</v>
      </c>
      <c r="U586" s="319"/>
      <c r="V586" s="320"/>
      <c r="W586" s="320"/>
      <c r="X586" s="320"/>
      <c r="Y586" s="320"/>
      <c r="Z586" s="321"/>
      <c r="AA586" s="321"/>
      <c r="AB586" s="321"/>
      <c r="AC586" s="321"/>
    </row>
    <row r="587" spans="8:29" ht="10.5" customHeight="1" x14ac:dyDescent="0.2">
      <c r="H587" s="319">
        <v>43580</v>
      </c>
      <c r="I587" s="320">
        <v>0.14510000000000001</v>
      </c>
      <c r="J587" s="320">
        <v>0.15240000000000001</v>
      </c>
      <c r="K587" s="320">
        <v>0.15590000000000001</v>
      </c>
      <c r="L587" s="320">
        <v>0.1535</v>
      </c>
      <c r="U587" s="319"/>
      <c r="V587" s="320"/>
      <c r="W587" s="320"/>
      <c r="X587" s="320"/>
      <c r="Y587" s="320"/>
      <c r="Z587" s="321"/>
      <c r="AA587" s="321"/>
      <c r="AB587" s="321"/>
      <c r="AC587" s="321"/>
    </row>
    <row r="588" spans="8:29" ht="10.5" customHeight="1" x14ac:dyDescent="0.2">
      <c r="H588" s="319">
        <v>43581</v>
      </c>
      <c r="I588" s="320">
        <v>0.14510000000000001</v>
      </c>
      <c r="J588" s="320">
        <v>0.15240000000000001</v>
      </c>
      <c r="K588" s="320">
        <v>0.15590000000000001</v>
      </c>
      <c r="L588" s="320">
        <v>0.1535</v>
      </c>
      <c r="U588" s="319"/>
      <c r="V588" s="320"/>
      <c r="W588" s="320"/>
      <c r="X588" s="320"/>
      <c r="Y588" s="320"/>
      <c r="Z588" s="321"/>
      <c r="AA588" s="321"/>
      <c r="AB588" s="321"/>
      <c r="AC588" s="321"/>
    </row>
    <row r="589" spans="8:29" ht="10.5" customHeight="1" x14ac:dyDescent="0.2">
      <c r="H589" s="319">
        <v>43587</v>
      </c>
      <c r="I589" s="320">
        <v>0.1452</v>
      </c>
      <c r="J589" s="320">
        <v>0.15260000000000001</v>
      </c>
      <c r="K589" s="320">
        <v>0.15590000000000001</v>
      </c>
      <c r="L589" s="320">
        <v>0.154</v>
      </c>
      <c r="U589" s="319"/>
      <c r="V589" s="320"/>
      <c r="W589" s="320"/>
      <c r="X589" s="320"/>
      <c r="Y589" s="320"/>
      <c r="Z589" s="321"/>
      <c r="AA589" s="321"/>
      <c r="AB589" s="321"/>
      <c r="AC589" s="321"/>
    </row>
    <row r="590" spans="8:29" ht="10.5" customHeight="1" x14ac:dyDescent="0.2">
      <c r="H590" s="319">
        <v>43588</v>
      </c>
      <c r="I590" s="320">
        <v>0.14549999999999999</v>
      </c>
      <c r="J590" s="320">
        <v>0.153</v>
      </c>
      <c r="K590" s="320">
        <v>0.15620000000000001</v>
      </c>
      <c r="L590" s="320">
        <v>0.1547</v>
      </c>
      <c r="U590" s="319"/>
      <c r="V590" s="320"/>
      <c r="W590" s="320"/>
      <c r="X590" s="320"/>
      <c r="Y590" s="320"/>
      <c r="Z590" s="321"/>
      <c r="AA590" s="321"/>
      <c r="AB590" s="321"/>
      <c r="AC590" s="321"/>
    </row>
    <row r="591" spans="8:29" ht="10.5" customHeight="1" x14ac:dyDescent="0.2">
      <c r="H591" s="319">
        <v>43591</v>
      </c>
      <c r="I591" s="320">
        <v>0.14610000000000001</v>
      </c>
      <c r="J591" s="320">
        <v>0.15340000000000001</v>
      </c>
      <c r="K591" s="320">
        <v>0.15620000000000001</v>
      </c>
      <c r="L591" s="320">
        <v>0.1555</v>
      </c>
      <c r="U591" s="319"/>
      <c r="V591" s="320"/>
      <c r="W591" s="320"/>
      <c r="X591" s="320"/>
      <c r="Y591" s="320"/>
      <c r="Z591" s="321"/>
      <c r="AA591" s="321"/>
      <c r="AB591" s="321"/>
      <c r="AC591" s="321"/>
    </row>
    <row r="592" spans="8:29" ht="10.5" customHeight="1" x14ac:dyDescent="0.2">
      <c r="H592" s="319">
        <v>43592</v>
      </c>
      <c r="I592" s="320">
        <v>0.1462</v>
      </c>
      <c r="J592" s="320">
        <v>0.1535</v>
      </c>
      <c r="K592" s="320">
        <v>0.15629999999999999</v>
      </c>
      <c r="L592" s="320">
        <v>0.15540000000000001</v>
      </c>
      <c r="U592" s="319"/>
      <c r="V592" s="320"/>
      <c r="W592" s="320"/>
      <c r="X592" s="320"/>
      <c r="Y592" s="320"/>
      <c r="Z592" s="321"/>
      <c r="AA592" s="321"/>
      <c r="AB592" s="321"/>
      <c r="AC592" s="321"/>
    </row>
    <row r="593" spans="8:29" ht="10.5" customHeight="1" x14ac:dyDescent="0.2">
      <c r="H593" s="319">
        <v>43593</v>
      </c>
      <c r="I593" s="320">
        <v>0.14599999999999999</v>
      </c>
      <c r="J593" s="320">
        <v>0.1532</v>
      </c>
      <c r="K593" s="320">
        <v>0.156</v>
      </c>
      <c r="L593" s="320">
        <v>0.15509999999999999</v>
      </c>
      <c r="U593" s="319"/>
      <c r="V593" s="320"/>
      <c r="W593" s="320"/>
      <c r="X593" s="320"/>
      <c r="Y593" s="320"/>
      <c r="Z593" s="321"/>
      <c r="AA593" s="321"/>
      <c r="AB593" s="321"/>
      <c r="AC593" s="321"/>
    </row>
    <row r="594" spans="8:29" ht="10.5" customHeight="1" x14ac:dyDescent="0.2">
      <c r="H594" s="319">
        <v>43595</v>
      </c>
      <c r="I594" s="320">
        <v>0.14610000000000001</v>
      </c>
      <c r="J594" s="320">
        <v>0.15329999999999999</v>
      </c>
      <c r="K594" s="320">
        <v>0.156</v>
      </c>
      <c r="L594" s="320">
        <v>0.15479999999999999</v>
      </c>
      <c r="U594" s="319"/>
      <c r="V594" s="320"/>
      <c r="W594" s="320"/>
      <c r="X594" s="320"/>
      <c r="Y594" s="320"/>
      <c r="Z594" s="321"/>
      <c r="AA594" s="321"/>
      <c r="AB594" s="321"/>
      <c r="AC594" s="321"/>
    </row>
    <row r="595" spans="8:29" ht="10.5" customHeight="1" x14ac:dyDescent="0.2">
      <c r="H595" s="319">
        <v>43596</v>
      </c>
      <c r="I595" s="320">
        <v>0.1457</v>
      </c>
      <c r="J595" s="320">
        <v>0.15290000000000001</v>
      </c>
      <c r="K595" s="320">
        <v>0.15479999999999999</v>
      </c>
      <c r="L595" s="320">
        <v>0.154</v>
      </c>
      <c r="U595" s="319"/>
      <c r="V595" s="320"/>
      <c r="W595" s="320"/>
      <c r="X595" s="320"/>
      <c r="Y595" s="320"/>
      <c r="Z595" s="321"/>
      <c r="AA595" s="321"/>
      <c r="AB595" s="321"/>
      <c r="AC595" s="321"/>
    </row>
    <row r="596" spans="8:29" ht="10.5" customHeight="1" x14ac:dyDescent="0.2">
      <c r="H596" s="319">
        <v>43598</v>
      </c>
      <c r="I596" s="320">
        <v>0.14510000000000001</v>
      </c>
      <c r="J596" s="320">
        <v>0.15240000000000001</v>
      </c>
      <c r="K596" s="320">
        <v>0.15479999999999999</v>
      </c>
      <c r="L596" s="320">
        <v>0.15329999999999999</v>
      </c>
      <c r="U596" s="319"/>
      <c r="V596" s="320"/>
      <c r="W596" s="320"/>
      <c r="X596" s="320"/>
      <c r="Y596" s="320"/>
      <c r="Z596" s="321"/>
      <c r="AA596" s="321"/>
      <c r="AB596" s="321"/>
      <c r="AC596" s="321"/>
    </row>
    <row r="597" spans="8:29" ht="10.5" customHeight="1" x14ac:dyDescent="0.2">
      <c r="H597" s="319">
        <v>43599</v>
      </c>
      <c r="I597" s="320">
        <v>0.14560000000000001</v>
      </c>
      <c r="J597" s="320">
        <v>0.15279999999999999</v>
      </c>
      <c r="K597" s="320">
        <v>0.15540000000000001</v>
      </c>
      <c r="L597" s="320">
        <v>0.154</v>
      </c>
      <c r="U597" s="319"/>
      <c r="V597" s="320"/>
      <c r="W597" s="320"/>
      <c r="X597" s="320"/>
      <c r="Y597" s="320"/>
      <c r="Z597" s="321"/>
      <c r="AA597" s="321"/>
      <c r="AB597" s="321"/>
      <c r="AC597" s="321"/>
    </row>
    <row r="598" spans="8:29" ht="10.5" customHeight="1" x14ac:dyDescent="0.2">
      <c r="H598" s="319">
        <v>43600</v>
      </c>
      <c r="I598" s="320">
        <v>0.1464</v>
      </c>
      <c r="J598" s="320">
        <v>0.15340000000000001</v>
      </c>
      <c r="K598" s="320">
        <v>0.15640000000000001</v>
      </c>
      <c r="L598" s="320">
        <v>0.15490000000000001</v>
      </c>
      <c r="U598" s="319"/>
      <c r="V598" s="320"/>
      <c r="W598" s="320"/>
      <c r="X598" s="320"/>
      <c r="Y598" s="320"/>
      <c r="Z598" s="321"/>
      <c r="AA598" s="321"/>
      <c r="AB598" s="321"/>
      <c r="AC598" s="321"/>
    </row>
    <row r="599" spans="8:29" ht="10.5" customHeight="1" x14ac:dyDescent="0.2">
      <c r="H599" s="319">
        <v>43601</v>
      </c>
      <c r="I599" s="320">
        <v>0.14660000000000001</v>
      </c>
      <c r="J599" s="320">
        <v>0.15310000000000001</v>
      </c>
      <c r="K599" s="320">
        <v>0.15620000000000001</v>
      </c>
      <c r="L599" s="320">
        <v>0.15490000000000001</v>
      </c>
      <c r="U599" s="319"/>
      <c r="V599" s="320"/>
      <c r="W599" s="320"/>
      <c r="X599" s="320"/>
      <c r="Y599" s="320"/>
      <c r="Z599" s="321"/>
      <c r="AA599" s="321"/>
      <c r="AB599" s="321"/>
      <c r="AC599" s="321"/>
    </row>
    <row r="600" spans="8:29" ht="10.5" customHeight="1" x14ac:dyDescent="0.2">
      <c r="H600" s="319">
        <v>43602</v>
      </c>
      <c r="I600" s="320">
        <v>0.1472</v>
      </c>
      <c r="J600" s="320">
        <v>0.15340000000000001</v>
      </c>
      <c r="K600" s="320">
        <v>0.15720000000000001</v>
      </c>
      <c r="L600" s="320">
        <v>0.15540000000000001</v>
      </c>
      <c r="U600" s="319"/>
      <c r="V600" s="320"/>
      <c r="W600" s="320"/>
      <c r="X600" s="320"/>
      <c r="Y600" s="320"/>
      <c r="Z600" s="321"/>
      <c r="AA600" s="321"/>
      <c r="AB600" s="321"/>
      <c r="AC600" s="321"/>
    </row>
    <row r="601" spans="8:29" ht="10.5" customHeight="1" x14ac:dyDescent="0.2">
      <c r="H601" s="319">
        <v>43605</v>
      </c>
      <c r="I601" s="320">
        <v>0.14760000000000001</v>
      </c>
      <c r="J601" s="320">
        <v>0.15340000000000001</v>
      </c>
      <c r="K601" s="320">
        <v>0.15690000000000001</v>
      </c>
      <c r="L601" s="320">
        <v>0.15559999999999999</v>
      </c>
      <c r="U601" s="319"/>
      <c r="V601" s="320"/>
      <c r="W601" s="320"/>
      <c r="X601" s="320"/>
      <c r="Y601" s="320"/>
      <c r="Z601" s="321"/>
      <c r="AA601" s="321"/>
      <c r="AB601" s="321"/>
      <c r="AC601" s="321"/>
    </row>
    <row r="602" spans="8:29" ht="10.5" customHeight="1" x14ac:dyDescent="0.2">
      <c r="H602" s="319">
        <v>43606</v>
      </c>
      <c r="I602" s="320">
        <v>0.1477</v>
      </c>
      <c r="J602" s="320">
        <v>0.15310000000000001</v>
      </c>
      <c r="K602" s="320">
        <v>0.15620000000000001</v>
      </c>
      <c r="L602" s="320">
        <v>0.15559999999999999</v>
      </c>
      <c r="U602" s="319"/>
      <c r="V602" s="320"/>
      <c r="W602" s="320"/>
      <c r="X602" s="320"/>
      <c r="Y602" s="320"/>
      <c r="Z602" s="321"/>
      <c r="AA602" s="321"/>
      <c r="AB602" s="321"/>
      <c r="AC602" s="321"/>
    </row>
    <row r="603" spans="8:29" ht="10.5" customHeight="1" x14ac:dyDescent="0.2">
      <c r="H603" s="319">
        <v>43607</v>
      </c>
      <c r="I603" s="320">
        <v>0.1474</v>
      </c>
      <c r="J603" s="320">
        <v>0.1527</v>
      </c>
      <c r="K603" s="320">
        <v>0.1552</v>
      </c>
      <c r="L603" s="320">
        <v>0.155</v>
      </c>
      <c r="U603" s="319"/>
      <c r="V603" s="320"/>
      <c r="W603" s="320"/>
      <c r="X603" s="320"/>
      <c r="Y603" s="320"/>
      <c r="Z603" s="321"/>
      <c r="AA603" s="321"/>
      <c r="AB603" s="321"/>
      <c r="AC603" s="321"/>
    </row>
    <row r="604" spans="8:29" ht="10.5" customHeight="1" x14ac:dyDescent="0.2">
      <c r="H604" s="319">
        <v>43608</v>
      </c>
      <c r="I604" s="320">
        <v>0.14729999999999999</v>
      </c>
      <c r="J604" s="320">
        <v>0.15260000000000001</v>
      </c>
      <c r="K604" s="320">
        <v>0.1552</v>
      </c>
      <c r="L604" s="320">
        <v>0.15490000000000001</v>
      </c>
      <c r="U604" s="319"/>
      <c r="V604" s="320"/>
      <c r="W604" s="320"/>
      <c r="X604" s="320"/>
      <c r="Y604" s="320"/>
      <c r="Z604" s="321"/>
      <c r="AA604" s="321"/>
      <c r="AB604" s="321"/>
      <c r="AC604" s="321"/>
    </row>
    <row r="605" spans="8:29" ht="10.5" customHeight="1" x14ac:dyDescent="0.2">
      <c r="H605" s="319">
        <v>43609</v>
      </c>
      <c r="I605" s="320">
        <v>0.14729999999999999</v>
      </c>
      <c r="J605" s="320">
        <v>0.1525</v>
      </c>
      <c r="K605" s="320">
        <v>0.1552</v>
      </c>
      <c r="L605" s="320">
        <v>0.1547</v>
      </c>
      <c r="U605" s="319"/>
      <c r="V605" s="320"/>
      <c r="W605" s="320"/>
      <c r="X605" s="320"/>
      <c r="Y605" s="320"/>
      <c r="Z605" s="321"/>
      <c r="AA605" s="321"/>
      <c r="AB605" s="321"/>
      <c r="AC605" s="321"/>
    </row>
    <row r="606" spans="8:29" ht="10.5" customHeight="1" x14ac:dyDescent="0.2">
      <c r="H606" s="319">
        <v>43612</v>
      </c>
      <c r="I606" s="320">
        <v>0.1474</v>
      </c>
      <c r="J606" s="320">
        <v>0.15260000000000001</v>
      </c>
      <c r="K606" s="320">
        <v>0.15570000000000001</v>
      </c>
      <c r="L606" s="320">
        <v>0.15479999999999999</v>
      </c>
      <c r="U606" s="319"/>
      <c r="V606" s="320"/>
      <c r="W606" s="320"/>
      <c r="X606" s="320"/>
      <c r="Y606" s="320"/>
      <c r="Z606" s="321"/>
      <c r="AA606" s="321"/>
      <c r="AB606" s="321"/>
      <c r="AC606" s="321"/>
    </row>
    <row r="607" spans="8:29" ht="10.5" customHeight="1" x14ac:dyDescent="0.2">
      <c r="H607" s="319">
        <v>43613</v>
      </c>
      <c r="I607" s="320">
        <v>0.14699999999999999</v>
      </c>
      <c r="J607" s="320">
        <v>0.15240000000000001</v>
      </c>
      <c r="K607" s="320">
        <v>0.1555</v>
      </c>
      <c r="L607" s="320">
        <v>0.1542</v>
      </c>
      <c r="U607" s="319"/>
      <c r="V607" s="320"/>
      <c r="W607" s="320"/>
      <c r="X607" s="320"/>
      <c r="Y607" s="320"/>
      <c r="Z607" s="321"/>
      <c r="AA607" s="321"/>
      <c r="AB607" s="321"/>
      <c r="AC607" s="321"/>
    </row>
    <row r="608" spans="8:29" ht="10.5" customHeight="1" x14ac:dyDescent="0.2">
      <c r="H608" s="319">
        <v>43614</v>
      </c>
      <c r="I608" s="320">
        <v>0.14699999999999999</v>
      </c>
      <c r="J608" s="320">
        <v>0.15240000000000001</v>
      </c>
      <c r="K608" s="320">
        <v>0.1555</v>
      </c>
      <c r="L608" s="320">
        <v>0.1542</v>
      </c>
      <c r="U608" s="319"/>
      <c r="V608" s="320"/>
      <c r="W608" s="320"/>
      <c r="X608" s="320"/>
      <c r="Y608" s="320"/>
      <c r="Z608" s="321"/>
      <c r="AA608" s="321"/>
      <c r="AB608" s="321"/>
      <c r="AC608" s="321"/>
    </row>
    <row r="609" spans="8:29" ht="10.5" customHeight="1" x14ac:dyDescent="0.2">
      <c r="H609" s="319">
        <v>43615</v>
      </c>
      <c r="I609" s="320">
        <v>0.14699999999999999</v>
      </c>
      <c r="J609" s="320">
        <v>0.15240000000000001</v>
      </c>
      <c r="K609" s="320">
        <v>0.1555</v>
      </c>
      <c r="L609" s="320">
        <v>0.15409999999999999</v>
      </c>
      <c r="U609" s="319"/>
      <c r="V609" s="320"/>
      <c r="W609" s="320"/>
      <c r="X609" s="320"/>
      <c r="Y609" s="320"/>
      <c r="Z609" s="321"/>
      <c r="AA609" s="321"/>
      <c r="AB609" s="321"/>
      <c r="AC609" s="321"/>
    </row>
    <row r="610" spans="8:29" ht="10.5" customHeight="1" x14ac:dyDescent="0.2">
      <c r="H610" s="319">
        <v>43616</v>
      </c>
      <c r="I610" s="320">
        <v>0.14699999999999999</v>
      </c>
      <c r="J610" s="320">
        <v>0.15229999999999999</v>
      </c>
      <c r="K610" s="320">
        <v>0.15540000000000001</v>
      </c>
      <c r="L610" s="320">
        <v>0.15409999999999999</v>
      </c>
      <c r="U610" s="319"/>
      <c r="V610" s="320"/>
      <c r="W610" s="320"/>
      <c r="X610" s="320"/>
      <c r="Y610" s="320"/>
      <c r="Z610" s="321"/>
      <c r="AA610" s="321"/>
      <c r="AB610" s="321"/>
      <c r="AC610" s="321"/>
    </row>
    <row r="611" spans="8:29" ht="10.5" customHeight="1" x14ac:dyDescent="0.2">
      <c r="H611" s="319">
        <v>43619</v>
      </c>
      <c r="I611" s="320">
        <v>0.14649999999999999</v>
      </c>
      <c r="J611" s="320">
        <v>0.15210000000000001</v>
      </c>
      <c r="K611" s="320">
        <v>0.15479999999999999</v>
      </c>
      <c r="L611" s="320">
        <v>0.15379999999999999</v>
      </c>
      <c r="U611" s="319"/>
      <c r="V611" s="320"/>
      <c r="W611" s="320"/>
      <c r="X611" s="320"/>
      <c r="Y611" s="320"/>
      <c r="Z611" s="321"/>
      <c r="AA611" s="321"/>
      <c r="AB611" s="321"/>
      <c r="AC611" s="321"/>
    </row>
    <row r="612" spans="8:29" ht="10.5" customHeight="1" x14ac:dyDescent="0.2">
      <c r="H612" s="319">
        <v>43620</v>
      </c>
      <c r="I612" s="320">
        <v>0.1467</v>
      </c>
      <c r="J612" s="320">
        <v>0.1522</v>
      </c>
      <c r="K612" s="320">
        <v>0.1547</v>
      </c>
      <c r="L612" s="320">
        <v>0.154</v>
      </c>
      <c r="U612" s="319"/>
      <c r="V612" s="320"/>
      <c r="W612" s="320"/>
      <c r="X612" s="320"/>
      <c r="Y612" s="320"/>
      <c r="Z612" s="321"/>
      <c r="AA612" s="321"/>
      <c r="AB612" s="321"/>
      <c r="AC612" s="321"/>
    </row>
    <row r="613" spans="8:29" ht="10.5" customHeight="1" x14ac:dyDescent="0.2">
      <c r="H613" s="319">
        <v>43621</v>
      </c>
      <c r="I613" s="320">
        <v>0.1467</v>
      </c>
      <c r="J613" s="320">
        <v>0.1522</v>
      </c>
      <c r="K613" s="320">
        <v>0.15459999999999999</v>
      </c>
      <c r="L613" s="320">
        <v>0.15359999999999999</v>
      </c>
      <c r="U613" s="319"/>
      <c r="V613" s="320"/>
      <c r="W613" s="320"/>
      <c r="X613" s="320"/>
      <c r="Y613" s="320"/>
      <c r="Z613" s="321"/>
      <c r="AA613" s="321"/>
      <c r="AB613" s="321"/>
      <c r="AC613" s="321"/>
    </row>
    <row r="614" spans="8:29" ht="10.5" customHeight="1" x14ac:dyDescent="0.2">
      <c r="H614" s="319">
        <v>43622</v>
      </c>
      <c r="I614" s="320">
        <v>0.14680000000000001</v>
      </c>
      <c r="J614" s="320">
        <v>0.15229999999999999</v>
      </c>
      <c r="K614" s="320">
        <v>0.1547</v>
      </c>
      <c r="L614" s="320">
        <v>0.15340000000000001</v>
      </c>
      <c r="U614" s="319"/>
      <c r="V614" s="320"/>
      <c r="W614" s="320"/>
      <c r="X614" s="320"/>
      <c r="Y614" s="320"/>
      <c r="Z614" s="321"/>
      <c r="AA614" s="321"/>
      <c r="AB614" s="321"/>
      <c r="AC614" s="321"/>
    </row>
    <row r="615" spans="8:29" ht="10.5" customHeight="1" x14ac:dyDescent="0.2">
      <c r="H615" s="319">
        <v>43623</v>
      </c>
      <c r="I615" s="320">
        <v>0.14649999999999999</v>
      </c>
      <c r="J615" s="320">
        <v>0.15240000000000001</v>
      </c>
      <c r="K615" s="320">
        <v>0.15490000000000001</v>
      </c>
      <c r="L615" s="320">
        <v>0.15310000000000001</v>
      </c>
      <c r="U615" s="319"/>
      <c r="V615" s="320"/>
      <c r="W615" s="320"/>
      <c r="X615" s="320"/>
      <c r="Y615" s="320"/>
      <c r="Z615" s="321"/>
      <c r="AA615" s="321"/>
      <c r="AB615" s="321"/>
      <c r="AC615" s="321"/>
    </row>
    <row r="616" spans="8:29" ht="10.5" customHeight="1" x14ac:dyDescent="0.2">
      <c r="H616" s="319">
        <v>43626</v>
      </c>
      <c r="I616" s="320">
        <v>0.14649999999999999</v>
      </c>
      <c r="J616" s="320">
        <v>0.15240000000000001</v>
      </c>
      <c r="K616" s="320">
        <v>0.15490000000000001</v>
      </c>
      <c r="L616" s="320">
        <v>0.15290000000000001</v>
      </c>
      <c r="U616" s="319"/>
      <c r="V616" s="320"/>
      <c r="W616" s="320"/>
      <c r="X616" s="320"/>
      <c r="Y616" s="320"/>
      <c r="Z616" s="321"/>
      <c r="AA616" s="321"/>
      <c r="AB616" s="321"/>
      <c r="AC616" s="321"/>
    </row>
    <row r="617" spans="8:29" ht="10.5" customHeight="1" x14ac:dyDescent="0.2">
      <c r="H617" s="319">
        <v>43627</v>
      </c>
      <c r="I617" s="320">
        <v>0.14630000000000001</v>
      </c>
      <c r="J617" s="320">
        <v>0.1522</v>
      </c>
      <c r="K617" s="320">
        <v>0.15490000000000001</v>
      </c>
      <c r="L617" s="320">
        <v>0.15240000000000001</v>
      </c>
      <c r="U617" s="319"/>
      <c r="V617" s="320"/>
      <c r="W617" s="320"/>
      <c r="X617" s="320"/>
      <c r="Y617" s="320"/>
      <c r="Z617" s="321"/>
      <c r="AA617" s="321"/>
      <c r="AB617" s="321"/>
      <c r="AC617" s="321"/>
    </row>
    <row r="618" spans="8:29" ht="10.5" customHeight="1" x14ac:dyDescent="0.2">
      <c r="H618" s="319">
        <v>43628</v>
      </c>
      <c r="I618" s="320">
        <v>0.14630000000000001</v>
      </c>
      <c r="J618" s="320">
        <v>0.1522</v>
      </c>
      <c r="K618" s="320">
        <v>0.15459999999999999</v>
      </c>
      <c r="L618" s="320">
        <v>0.15229999999999999</v>
      </c>
      <c r="U618" s="319"/>
      <c r="V618" s="320"/>
      <c r="W618" s="320"/>
      <c r="X618" s="320"/>
      <c r="Y618" s="320"/>
      <c r="Z618" s="321"/>
      <c r="AA618" s="321"/>
      <c r="AB618" s="321"/>
      <c r="AC618" s="321"/>
    </row>
    <row r="619" spans="8:29" ht="10.5" customHeight="1" x14ac:dyDescent="0.2">
      <c r="H619" s="319">
        <v>43629</v>
      </c>
      <c r="I619" s="320">
        <v>0.14610000000000001</v>
      </c>
      <c r="J619" s="320">
        <v>0.15210000000000001</v>
      </c>
      <c r="K619" s="320">
        <v>0.15440000000000001</v>
      </c>
      <c r="L619" s="320">
        <v>0.1522</v>
      </c>
      <c r="U619" s="319"/>
      <c r="V619" s="320"/>
      <c r="W619" s="320"/>
      <c r="X619" s="320"/>
      <c r="Y619" s="320"/>
      <c r="Z619" s="321"/>
      <c r="AA619" s="321"/>
      <c r="AB619" s="321"/>
      <c r="AC619" s="321"/>
    </row>
    <row r="620" spans="8:29" ht="10.5" customHeight="1" x14ac:dyDescent="0.2">
      <c r="H620" s="319">
        <v>43630</v>
      </c>
      <c r="I620" s="320">
        <v>0.14610000000000001</v>
      </c>
      <c r="J620" s="320">
        <v>0.15179999999999999</v>
      </c>
      <c r="K620" s="320">
        <v>0.15440000000000001</v>
      </c>
      <c r="L620" s="320">
        <v>0.15190000000000001</v>
      </c>
      <c r="U620" s="319"/>
      <c r="V620" s="320"/>
      <c r="W620" s="320"/>
      <c r="X620" s="320"/>
      <c r="Y620" s="320"/>
      <c r="Z620" s="321"/>
      <c r="AA620" s="321"/>
      <c r="AB620" s="321"/>
      <c r="AC620" s="321"/>
    </row>
    <row r="621" spans="8:29" ht="10.5" customHeight="1" x14ac:dyDescent="0.2">
      <c r="H621" s="319">
        <v>43634</v>
      </c>
      <c r="I621" s="320">
        <v>0.14649999999999999</v>
      </c>
      <c r="J621" s="320">
        <v>0.152</v>
      </c>
      <c r="K621" s="320">
        <v>0.15459999999999999</v>
      </c>
      <c r="L621" s="320">
        <v>0.15240000000000001</v>
      </c>
      <c r="U621" s="319"/>
      <c r="V621" s="320"/>
      <c r="W621" s="320"/>
      <c r="X621" s="320"/>
      <c r="Y621" s="320"/>
      <c r="Z621" s="321"/>
      <c r="AA621" s="321"/>
      <c r="AB621" s="321"/>
      <c r="AC621" s="321"/>
    </row>
    <row r="622" spans="8:29" ht="10.5" customHeight="1" x14ac:dyDescent="0.2">
      <c r="H622" s="319">
        <v>43635</v>
      </c>
      <c r="I622" s="320">
        <v>0.1469</v>
      </c>
      <c r="J622" s="320">
        <v>0.15229999999999999</v>
      </c>
      <c r="K622" s="320">
        <v>0.1552</v>
      </c>
      <c r="L622" s="320">
        <v>0.15279999999999999</v>
      </c>
      <c r="U622" s="319"/>
      <c r="V622" s="320"/>
      <c r="W622" s="320"/>
      <c r="X622" s="320"/>
      <c r="Y622" s="320"/>
      <c r="Z622" s="321"/>
      <c r="AA622" s="321"/>
      <c r="AB622" s="321"/>
      <c r="AC622" s="321"/>
    </row>
    <row r="623" spans="8:29" ht="10.5" customHeight="1" x14ac:dyDescent="0.2">
      <c r="H623" s="319">
        <v>43636</v>
      </c>
      <c r="I623" s="320">
        <v>0.1472</v>
      </c>
      <c r="J623" s="320">
        <v>0.1527</v>
      </c>
      <c r="K623" s="320">
        <v>0.156</v>
      </c>
      <c r="L623" s="320">
        <v>0.1535</v>
      </c>
      <c r="U623" s="319"/>
      <c r="V623" s="320"/>
      <c r="W623" s="320"/>
      <c r="X623" s="320"/>
      <c r="Y623" s="320"/>
      <c r="Z623" s="321"/>
      <c r="AA623" s="321"/>
      <c r="AB623" s="321"/>
      <c r="AC623" s="321"/>
    </row>
    <row r="624" spans="8:29" ht="10.5" customHeight="1" x14ac:dyDescent="0.2">
      <c r="H624" s="319">
        <v>43637</v>
      </c>
      <c r="I624" s="320">
        <v>0.1479</v>
      </c>
      <c r="J624" s="320">
        <v>0.1532</v>
      </c>
      <c r="K624" s="320">
        <v>0.15670000000000001</v>
      </c>
      <c r="L624" s="320">
        <v>0.15409999999999999</v>
      </c>
      <c r="U624" s="319"/>
      <c r="V624" s="320"/>
      <c r="W624" s="320"/>
      <c r="X624" s="320"/>
      <c r="Y624" s="320"/>
      <c r="Z624" s="321"/>
      <c r="AA624" s="321"/>
      <c r="AB624" s="321"/>
      <c r="AC624" s="321"/>
    </row>
    <row r="625" spans="8:29" ht="10.5" customHeight="1" x14ac:dyDescent="0.2">
      <c r="H625" s="319">
        <v>43640</v>
      </c>
      <c r="I625" s="320">
        <v>0.14849999999999999</v>
      </c>
      <c r="J625" s="320">
        <v>0.15379999999999999</v>
      </c>
      <c r="K625" s="320">
        <v>0.15679999999999999</v>
      </c>
      <c r="L625" s="320">
        <v>0.15509999999999999</v>
      </c>
      <c r="U625" s="319"/>
      <c r="V625" s="320"/>
      <c r="W625" s="320"/>
      <c r="X625" s="320"/>
      <c r="Y625" s="320"/>
      <c r="Z625" s="321"/>
      <c r="AA625" s="321"/>
      <c r="AB625" s="321"/>
      <c r="AC625" s="321"/>
    </row>
    <row r="626" spans="8:29" ht="10.5" customHeight="1" x14ac:dyDescent="0.2">
      <c r="H626" s="319">
        <v>43641</v>
      </c>
      <c r="I626" s="320">
        <v>0.14849999999999999</v>
      </c>
      <c r="J626" s="320">
        <v>0.154</v>
      </c>
      <c r="K626" s="320">
        <v>0.157</v>
      </c>
      <c r="L626" s="320">
        <v>0.15540000000000001</v>
      </c>
      <c r="U626" s="319"/>
      <c r="V626" s="320"/>
      <c r="W626" s="320"/>
      <c r="X626" s="320"/>
      <c r="Y626" s="320"/>
      <c r="Z626" s="321"/>
      <c r="AA626" s="321"/>
      <c r="AB626" s="321"/>
      <c r="AC626" s="321"/>
    </row>
    <row r="627" spans="8:29" ht="10.5" customHeight="1" x14ac:dyDescent="0.2">
      <c r="H627" s="319">
        <v>43642</v>
      </c>
      <c r="I627" s="320">
        <v>0.14849999999999999</v>
      </c>
      <c r="J627" s="320">
        <v>0.1542</v>
      </c>
      <c r="K627" s="320">
        <v>0.15690000000000001</v>
      </c>
      <c r="L627" s="320">
        <v>0.15570000000000001</v>
      </c>
      <c r="U627" s="319"/>
      <c r="V627" s="320"/>
      <c r="W627" s="320"/>
      <c r="X627" s="320"/>
      <c r="Y627" s="320"/>
      <c r="Z627" s="321"/>
      <c r="AA627" s="321"/>
      <c r="AB627" s="321"/>
      <c r="AC627" s="321"/>
    </row>
    <row r="628" spans="8:29" ht="10.5" customHeight="1" x14ac:dyDescent="0.2">
      <c r="H628" s="319">
        <v>43643</v>
      </c>
      <c r="I628" s="320">
        <v>0.14829999999999999</v>
      </c>
      <c r="J628" s="320">
        <v>0.154</v>
      </c>
      <c r="K628" s="320">
        <v>0.15670000000000001</v>
      </c>
      <c r="L628" s="320">
        <v>0.1555</v>
      </c>
      <c r="U628" s="319"/>
      <c r="V628" s="320"/>
      <c r="W628" s="320"/>
      <c r="X628" s="320"/>
      <c r="Y628" s="320"/>
      <c r="Z628" s="321"/>
      <c r="AA628" s="321"/>
      <c r="AB628" s="321"/>
      <c r="AC628" s="321"/>
    </row>
    <row r="629" spans="8:29" ht="10.5" customHeight="1" x14ac:dyDescent="0.2">
      <c r="H629" s="319">
        <v>43647</v>
      </c>
      <c r="I629" s="320">
        <v>0.14799999999999999</v>
      </c>
      <c r="J629" s="320">
        <v>0.15390000000000001</v>
      </c>
      <c r="K629" s="320">
        <v>0.1565</v>
      </c>
      <c r="L629" s="320">
        <v>0.15570000000000001</v>
      </c>
      <c r="U629" s="319"/>
      <c r="V629" s="320"/>
      <c r="W629" s="320"/>
      <c r="X629" s="320"/>
      <c r="Y629" s="320"/>
      <c r="Z629" s="321"/>
      <c r="AA629" s="321"/>
      <c r="AB629" s="321"/>
      <c r="AC629" s="321"/>
    </row>
    <row r="630" spans="8:29" ht="10.5" customHeight="1" x14ac:dyDescent="0.2">
      <c r="H630" s="319">
        <v>43648</v>
      </c>
      <c r="I630" s="320">
        <v>0.14810000000000001</v>
      </c>
      <c r="J630" s="320">
        <v>0.154</v>
      </c>
      <c r="K630" s="320">
        <v>0.15679999999999999</v>
      </c>
      <c r="L630" s="320">
        <v>0.1555</v>
      </c>
      <c r="U630" s="319"/>
      <c r="V630" s="320"/>
      <c r="W630" s="320"/>
      <c r="X630" s="320"/>
      <c r="Y630" s="320"/>
      <c r="Z630" s="321"/>
      <c r="AA630" s="321"/>
      <c r="AB630" s="321"/>
      <c r="AC630" s="321"/>
    </row>
    <row r="631" spans="8:29" ht="10.5" customHeight="1" x14ac:dyDescent="0.2">
      <c r="H631" s="319">
        <v>43649</v>
      </c>
      <c r="I631" s="320">
        <v>0.14810000000000001</v>
      </c>
      <c r="J631" s="320">
        <v>0.15390000000000001</v>
      </c>
      <c r="K631" s="320">
        <v>0.15670000000000001</v>
      </c>
      <c r="L631" s="320">
        <v>0.15529999999999999</v>
      </c>
      <c r="U631" s="319"/>
      <c r="V631" s="320"/>
      <c r="W631" s="320"/>
      <c r="X631" s="320"/>
      <c r="Y631" s="320"/>
      <c r="Z631" s="321"/>
      <c r="AA631" s="321"/>
      <c r="AB631" s="321"/>
      <c r="AC631" s="321"/>
    </row>
    <row r="632" spans="8:29" ht="10.5" customHeight="1" x14ac:dyDescent="0.2">
      <c r="H632" s="319">
        <v>43650</v>
      </c>
      <c r="I632" s="320">
        <v>0.1484</v>
      </c>
      <c r="J632" s="320">
        <v>0.154</v>
      </c>
      <c r="K632" s="320">
        <v>0.15679999999999999</v>
      </c>
      <c r="L632" s="320">
        <v>0.15529999999999999</v>
      </c>
      <c r="U632" s="319"/>
      <c r="V632" s="320"/>
      <c r="W632" s="320"/>
      <c r="X632" s="320"/>
      <c r="Y632" s="320"/>
      <c r="Z632" s="321"/>
      <c r="AA632" s="321"/>
      <c r="AB632" s="321"/>
      <c r="AC632" s="321"/>
    </row>
    <row r="633" spans="8:29" ht="10.5" customHeight="1" x14ac:dyDescent="0.2">
      <c r="H633" s="319">
        <v>43651</v>
      </c>
      <c r="I633" s="320">
        <v>0.1489</v>
      </c>
      <c r="J633" s="320">
        <v>0.15440000000000001</v>
      </c>
      <c r="K633" s="320">
        <v>0.15709999999999999</v>
      </c>
      <c r="L633" s="320">
        <v>0.15559999999999999</v>
      </c>
      <c r="U633" s="319"/>
      <c r="V633" s="320"/>
      <c r="W633" s="320"/>
      <c r="X633" s="320"/>
      <c r="Y633" s="320"/>
      <c r="Z633" s="321"/>
      <c r="AA633" s="321"/>
      <c r="AB633" s="321"/>
      <c r="AC633" s="321"/>
    </row>
    <row r="634" spans="8:29" ht="10.5" customHeight="1" x14ac:dyDescent="0.2">
      <c r="H634" s="319">
        <v>43654</v>
      </c>
      <c r="I634" s="320">
        <v>0.14929999999999999</v>
      </c>
      <c r="J634" s="320">
        <v>0.15459999999999999</v>
      </c>
      <c r="K634" s="320">
        <v>0.15740000000000001</v>
      </c>
      <c r="L634" s="320">
        <v>0.15570000000000001</v>
      </c>
      <c r="U634" s="319"/>
      <c r="V634" s="320"/>
      <c r="W634" s="320"/>
      <c r="X634" s="320"/>
      <c r="Y634" s="320"/>
      <c r="Z634" s="321"/>
      <c r="AA634" s="321"/>
      <c r="AB634" s="321"/>
      <c r="AC634" s="321"/>
    </row>
    <row r="635" spans="8:29" ht="10.5" customHeight="1" x14ac:dyDescent="0.2">
      <c r="H635" s="319">
        <v>43655</v>
      </c>
      <c r="I635" s="320">
        <v>0.14949999999999999</v>
      </c>
      <c r="J635" s="320">
        <v>0.15490000000000001</v>
      </c>
      <c r="K635" s="320">
        <v>0.15790000000000001</v>
      </c>
      <c r="L635" s="320">
        <v>0.15620000000000001</v>
      </c>
      <c r="U635" s="319"/>
      <c r="V635" s="320"/>
      <c r="W635" s="320"/>
      <c r="X635" s="320"/>
      <c r="Y635" s="320"/>
      <c r="Z635" s="321"/>
      <c r="AA635" s="321"/>
      <c r="AB635" s="321"/>
      <c r="AC635" s="321"/>
    </row>
    <row r="636" spans="8:29" ht="10.5" customHeight="1" x14ac:dyDescent="0.2">
      <c r="H636" s="319">
        <v>43656</v>
      </c>
      <c r="I636" s="320">
        <v>0.14990000000000001</v>
      </c>
      <c r="J636" s="320">
        <v>0.15540000000000001</v>
      </c>
      <c r="K636" s="320">
        <v>0.1583</v>
      </c>
      <c r="L636" s="320">
        <v>0.15679999999999999</v>
      </c>
      <c r="U636" s="319"/>
      <c r="V636" s="320"/>
      <c r="W636" s="320"/>
      <c r="X636" s="320"/>
      <c r="Y636" s="320"/>
      <c r="Z636" s="321"/>
      <c r="AA636" s="321"/>
      <c r="AB636" s="321"/>
      <c r="AC636" s="321"/>
    </row>
    <row r="637" spans="8:29" ht="10.5" customHeight="1" x14ac:dyDescent="0.2">
      <c r="H637" s="319">
        <v>43657</v>
      </c>
      <c r="I637" s="320">
        <v>0.15060000000000001</v>
      </c>
      <c r="J637" s="320">
        <v>0.15609999999999999</v>
      </c>
      <c r="K637" s="320">
        <v>0.15840000000000001</v>
      </c>
      <c r="L637" s="320">
        <v>0.1575</v>
      </c>
      <c r="U637" s="319"/>
      <c r="V637" s="320"/>
      <c r="W637" s="320"/>
      <c r="X637" s="320"/>
      <c r="Y637" s="320"/>
      <c r="Z637" s="321"/>
      <c r="AA637" s="321"/>
      <c r="AB637" s="321"/>
      <c r="AC637" s="321"/>
    </row>
    <row r="638" spans="8:29" ht="10.5" customHeight="1" x14ac:dyDescent="0.2">
      <c r="H638" s="319">
        <v>43658</v>
      </c>
      <c r="I638" s="320">
        <v>0.15079999999999999</v>
      </c>
      <c r="J638" s="320">
        <v>0.15629999999999999</v>
      </c>
      <c r="K638" s="320">
        <v>0.15870000000000001</v>
      </c>
      <c r="L638" s="320">
        <v>0.15770000000000001</v>
      </c>
      <c r="U638" s="319"/>
      <c r="V638" s="320"/>
      <c r="W638" s="320"/>
      <c r="X638" s="320"/>
      <c r="Y638" s="320"/>
      <c r="Z638" s="321"/>
      <c r="AA638" s="321"/>
      <c r="AB638" s="321"/>
      <c r="AC638" s="321"/>
    </row>
    <row r="639" spans="8:29" ht="10.5" customHeight="1" x14ac:dyDescent="0.2">
      <c r="H639" s="319">
        <v>43661</v>
      </c>
      <c r="I639" s="320">
        <v>0.15160000000000001</v>
      </c>
      <c r="J639" s="320">
        <v>0.15690000000000001</v>
      </c>
      <c r="K639" s="320">
        <v>0.1588</v>
      </c>
      <c r="L639" s="320">
        <v>0.15870000000000001</v>
      </c>
      <c r="U639" s="319"/>
      <c r="V639" s="320"/>
      <c r="W639" s="320"/>
      <c r="X639" s="320"/>
      <c r="Y639" s="320"/>
      <c r="Z639" s="321"/>
      <c r="AA639" s="321"/>
      <c r="AB639" s="321"/>
      <c r="AC639" s="321"/>
    </row>
    <row r="640" spans="8:29" ht="10.5" customHeight="1" x14ac:dyDescent="0.2">
      <c r="H640" s="319">
        <v>43662</v>
      </c>
      <c r="I640" s="320">
        <v>0.15190000000000001</v>
      </c>
      <c r="J640" s="320">
        <v>0.15720000000000001</v>
      </c>
      <c r="K640" s="320">
        <v>0.15870000000000001</v>
      </c>
      <c r="L640" s="320">
        <v>0.159</v>
      </c>
      <c r="U640" s="319"/>
      <c r="V640" s="320"/>
      <c r="W640" s="320"/>
      <c r="X640" s="320"/>
      <c r="Y640" s="320"/>
      <c r="Z640" s="321"/>
      <c r="AA640" s="321"/>
      <c r="AB640" s="321"/>
      <c r="AC640" s="321"/>
    </row>
    <row r="641" spans="8:29" ht="10.5" customHeight="1" x14ac:dyDescent="0.2">
      <c r="H641" s="319">
        <v>43663</v>
      </c>
      <c r="I641" s="320">
        <v>0.15190000000000001</v>
      </c>
      <c r="J641" s="320">
        <v>0.15720000000000001</v>
      </c>
      <c r="K641" s="320">
        <v>0.15859999999999999</v>
      </c>
      <c r="L641" s="320">
        <v>0.1588</v>
      </c>
      <c r="U641" s="319"/>
      <c r="V641" s="320"/>
      <c r="W641" s="320"/>
      <c r="X641" s="320"/>
      <c r="Y641" s="320"/>
      <c r="Z641" s="321"/>
      <c r="AA641" s="321"/>
      <c r="AB641" s="321"/>
      <c r="AC641" s="321"/>
    </row>
    <row r="642" spans="8:29" ht="10.5" customHeight="1" x14ac:dyDescent="0.2">
      <c r="H642" s="319">
        <v>43664</v>
      </c>
      <c r="I642" s="320">
        <v>0.15160000000000001</v>
      </c>
      <c r="J642" s="320">
        <v>0.15709999999999999</v>
      </c>
      <c r="K642" s="320">
        <v>0.15840000000000001</v>
      </c>
      <c r="L642" s="320">
        <v>0.15870000000000001</v>
      </c>
      <c r="U642" s="319"/>
      <c r="V642" s="320"/>
      <c r="W642" s="320"/>
      <c r="X642" s="320"/>
      <c r="Y642" s="320"/>
      <c r="Z642" s="321"/>
      <c r="AA642" s="321"/>
      <c r="AB642" s="321"/>
      <c r="AC642" s="321"/>
    </row>
    <row r="643" spans="8:29" ht="10.5" customHeight="1" x14ac:dyDescent="0.2">
      <c r="H643" s="319">
        <v>43665</v>
      </c>
      <c r="I643" s="320">
        <v>0.15190000000000001</v>
      </c>
      <c r="J643" s="320">
        <v>0.15720000000000001</v>
      </c>
      <c r="K643" s="320">
        <v>0.15840000000000001</v>
      </c>
      <c r="L643" s="320">
        <v>0.1593</v>
      </c>
      <c r="U643" s="319"/>
      <c r="V643" s="320"/>
      <c r="W643" s="320"/>
      <c r="X643" s="320"/>
      <c r="Y643" s="320"/>
      <c r="Z643" s="321"/>
      <c r="AA643" s="321"/>
      <c r="AB643" s="321"/>
      <c r="AC643" s="321"/>
    </row>
    <row r="644" spans="8:29" ht="10.5" customHeight="1" x14ac:dyDescent="0.2">
      <c r="H644" s="319">
        <v>43668</v>
      </c>
      <c r="I644" s="320">
        <v>0.15090000000000001</v>
      </c>
      <c r="J644" s="320">
        <v>0.15679999999999999</v>
      </c>
      <c r="K644" s="320">
        <v>0.15770000000000001</v>
      </c>
      <c r="L644" s="320">
        <v>0.1585</v>
      </c>
      <c r="U644" s="319"/>
      <c r="V644" s="320"/>
      <c r="W644" s="320"/>
      <c r="X644" s="320"/>
      <c r="Y644" s="320"/>
      <c r="Z644" s="321"/>
      <c r="AA644" s="321"/>
      <c r="AB644" s="321"/>
      <c r="AC644" s="321"/>
    </row>
    <row r="645" spans="8:29" ht="10.5" customHeight="1" x14ac:dyDescent="0.2">
      <c r="H645" s="319">
        <v>43669</v>
      </c>
      <c r="I645" s="320">
        <v>0.15060000000000001</v>
      </c>
      <c r="J645" s="320">
        <v>0.15640000000000001</v>
      </c>
      <c r="K645" s="320">
        <v>0.1575</v>
      </c>
      <c r="L645" s="320">
        <v>0.158</v>
      </c>
      <c r="U645" s="319"/>
      <c r="V645" s="320"/>
      <c r="W645" s="320"/>
      <c r="X645" s="320"/>
      <c r="Y645" s="320"/>
      <c r="Z645" s="321"/>
      <c r="AA645" s="321"/>
      <c r="AB645" s="321"/>
      <c r="AC645" s="321"/>
    </row>
    <row r="646" spans="8:29" ht="10.5" customHeight="1" x14ac:dyDescent="0.2">
      <c r="H646" s="319">
        <v>43670</v>
      </c>
      <c r="I646" s="320">
        <v>0.151</v>
      </c>
      <c r="J646" s="320">
        <v>0.15640000000000001</v>
      </c>
      <c r="K646" s="320">
        <v>0.15740000000000001</v>
      </c>
      <c r="L646" s="320">
        <v>0.15809999999999999</v>
      </c>
      <c r="U646" s="319"/>
      <c r="V646" s="320"/>
      <c r="W646" s="320"/>
      <c r="X646" s="320"/>
      <c r="Y646" s="320"/>
      <c r="Z646" s="321"/>
      <c r="AA646" s="321"/>
      <c r="AB646" s="321"/>
      <c r="AC646" s="321"/>
    </row>
    <row r="647" spans="8:29" ht="10.5" customHeight="1" x14ac:dyDescent="0.2">
      <c r="H647" s="319">
        <v>43671</v>
      </c>
      <c r="I647" s="320">
        <v>0.15049999999999999</v>
      </c>
      <c r="J647" s="320">
        <v>0.15590000000000001</v>
      </c>
      <c r="K647" s="320">
        <v>0.1578</v>
      </c>
      <c r="L647" s="320">
        <v>0.15770000000000001</v>
      </c>
      <c r="U647" s="319"/>
      <c r="V647" s="320"/>
      <c r="W647" s="320"/>
      <c r="X647" s="320"/>
      <c r="Y647" s="320"/>
      <c r="Z647" s="321"/>
      <c r="AA647" s="321"/>
      <c r="AB647" s="321"/>
      <c r="AC647" s="321"/>
    </row>
    <row r="648" spans="8:29" ht="10.5" customHeight="1" x14ac:dyDescent="0.2">
      <c r="H648" s="319">
        <v>43672</v>
      </c>
      <c r="I648" s="320">
        <v>0.14990000000000001</v>
      </c>
      <c r="J648" s="320">
        <v>0.1555</v>
      </c>
      <c r="K648" s="320">
        <v>0.1575</v>
      </c>
      <c r="L648" s="320">
        <v>0.157</v>
      </c>
      <c r="U648" s="319"/>
      <c r="V648" s="320"/>
      <c r="W648" s="320"/>
      <c r="X648" s="320"/>
      <c r="Y648" s="320"/>
      <c r="Z648" s="321"/>
      <c r="AA648" s="321"/>
      <c r="AB648" s="321"/>
      <c r="AC648" s="321"/>
    </row>
    <row r="649" spans="8:29" ht="10.5" customHeight="1" x14ac:dyDescent="0.2">
      <c r="H649" s="319">
        <v>43675</v>
      </c>
      <c r="I649" s="320">
        <v>0.1497</v>
      </c>
      <c r="J649" s="320">
        <v>0.15529999999999999</v>
      </c>
      <c r="K649" s="320">
        <v>0.15740000000000001</v>
      </c>
      <c r="L649" s="320">
        <v>0.15670000000000001</v>
      </c>
      <c r="U649" s="319"/>
      <c r="V649" s="320"/>
      <c r="W649" s="320"/>
      <c r="X649" s="320"/>
      <c r="Y649" s="320"/>
      <c r="Z649" s="321"/>
      <c r="AA649" s="321"/>
      <c r="AB649" s="321"/>
      <c r="AC649" s="321"/>
    </row>
    <row r="650" spans="8:29" ht="10.5" customHeight="1" x14ac:dyDescent="0.2">
      <c r="H650" s="319">
        <v>43676</v>
      </c>
      <c r="I650" s="320">
        <v>0.1497</v>
      </c>
      <c r="J650" s="320">
        <v>0.1552</v>
      </c>
      <c r="K650" s="320">
        <v>0.15720000000000001</v>
      </c>
      <c r="L650" s="320">
        <v>0.15670000000000001</v>
      </c>
      <c r="U650" s="319"/>
      <c r="V650" s="320"/>
      <c r="W650" s="320"/>
      <c r="X650" s="320"/>
      <c r="Y650" s="320"/>
      <c r="Z650" s="321"/>
      <c r="AA650" s="321"/>
      <c r="AB650" s="321"/>
      <c r="AC650" s="321"/>
    </row>
    <row r="651" spans="8:29" ht="10.5" customHeight="1" x14ac:dyDescent="0.2">
      <c r="H651" s="319">
        <v>43677</v>
      </c>
      <c r="I651" s="320">
        <v>0.14910000000000001</v>
      </c>
      <c r="J651" s="320">
        <v>0.15490000000000001</v>
      </c>
      <c r="K651" s="320">
        <v>0.15690000000000001</v>
      </c>
      <c r="L651" s="320">
        <v>0.1565</v>
      </c>
      <c r="U651" s="319"/>
      <c r="V651" s="320"/>
      <c r="W651" s="320"/>
      <c r="X651" s="320"/>
      <c r="Y651" s="320"/>
      <c r="Z651" s="321"/>
      <c r="AA651" s="321"/>
      <c r="AB651" s="321"/>
      <c r="AC651" s="321"/>
    </row>
    <row r="652" spans="8:29" ht="10.5" customHeight="1" x14ac:dyDescent="0.2">
      <c r="H652" s="319">
        <v>43678</v>
      </c>
      <c r="I652" s="320">
        <v>0.14929999999999999</v>
      </c>
      <c r="J652" s="320">
        <v>0.155</v>
      </c>
      <c r="K652" s="320">
        <v>0.15629999999999999</v>
      </c>
      <c r="L652" s="320">
        <v>0.15670000000000001</v>
      </c>
      <c r="U652" s="319"/>
      <c r="V652" s="320"/>
      <c r="W652" s="320"/>
      <c r="X652" s="320"/>
      <c r="Y652" s="320"/>
      <c r="Z652" s="321"/>
      <c r="AA652" s="321"/>
      <c r="AB652" s="321"/>
      <c r="AC652" s="321"/>
    </row>
    <row r="653" spans="8:29" ht="10.5" customHeight="1" x14ac:dyDescent="0.2">
      <c r="H653" s="319">
        <v>43679</v>
      </c>
      <c r="I653" s="320">
        <v>0.14960000000000001</v>
      </c>
      <c r="J653" s="320">
        <v>0.15509999999999999</v>
      </c>
      <c r="K653" s="320">
        <v>0.15620000000000001</v>
      </c>
      <c r="L653" s="320">
        <v>0.15690000000000001</v>
      </c>
      <c r="U653" s="319"/>
      <c r="V653" s="320"/>
      <c r="W653" s="320"/>
      <c r="X653" s="320"/>
      <c r="Y653" s="320"/>
      <c r="Z653" s="321"/>
      <c r="AA653" s="321"/>
      <c r="AB653" s="321"/>
      <c r="AC653" s="321"/>
    </row>
    <row r="654" spans="8:29" ht="10.5" customHeight="1" x14ac:dyDescent="0.2">
      <c r="H654" s="319">
        <v>43682</v>
      </c>
      <c r="I654" s="320">
        <v>0.15</v>
      </c>
      <c r="J654" s="320">
        <v>0.15529999999999999</v>
      </c>
      <c r="K654" s="320">
        <v>0.1565</v>
      </c>
      <c r="L654" s="320">
        <v>0.15709999999999999</v>
      </c>
      <c r="U654" s="319"/>
      <c r="V654" s="320"/>
      <c r="W654" s="320"/>
      <c r="X654" s="320"/>
      <c r="Y654" s="320"/>
      <c r="Z654" s="321"/>
      <c r="AA654" s="321"/>
      <c r="AB654" s="321"/>
      <c r="AC654" s="321"/>
    </row>
    <row r="655" spans="8:29" ht="10.5" customHeight="1" x14ac:dyDescent="0.2">
      <c r="H655" s="319">
        <v>43683</v>
      </c>
      <c r="I655" s="320">
        <v>0.15</v>
      </c>
      <c r="J655" s="320">
        <v>0.1552</v>
      </c>
      <c r="K655" s="320">
        <v>0.15629999999999999</v>
      </c>
      <c r="L655" s="320">
        <v>0.15709999999999999</v>
      </c>
      <c r="U655" s="319"/>
      <c r="V655" s="320"/>
      <c r="W655" s="320"/>
      <c r="X655" s="320"/>
      <c r="Y655" s="320"/>
      <c r="Z655" s="321"/>
      <c r="AA655" s="321"/>
      <c r="AB655" s="321"/>
      <c r="AC655" s="321"/>
    </row>
    <row r="656" spans="8:29" ht="10.5" customHeight="1" x14ac:dyDescent="0.2">
      <c r="H656" s="319">
        <v>43684</v>
      </c>
      <c r="I656" s="320">
        <v>0.15</v>
      </c>
      <c r="J656" s="320">
        <v>0.155</v>
      </c>
      <c r="K656" s="320">
        <v>0.15609999999999999</v>
      </c>
      <c r="L656" s="320">
        <v>0.15709999999999999</v>
      </c>
      <c r="U656" s="319"/>
      <c r="V656" s="320"/>
      <c r="W656" s="320"/>
      <c r="X656" s="320"/>
      <c r="Y656" s="320"/>
      <c r="Z656" s="321"/>
      <c r="AA656" s="321"/>
      <c r="AB656" s="321"/>
      <c r="AC656" s="321"/>
    </row>
    <row r="657" spans="8:29" ht="10.5" customHeight="1" x14ac:dyDescent="0.2">
      <c r="H657" s="319">
        <v>43685</v>
      </c>
      <c r="I657" s="320">
        <v>0.15</v>
      </c>
      <c r="J657" s="320">
        <v>0.15490000000000001</v>
      </c>
      <c r="K657" s="320">
        <v>0.15629999999999999</v>
      </c>
      <c r="L657" s="320">
        <v>0.15690000000000001</v>
      </c>
      <c r="U657" s="319"/>
      <c r="V657" s="320"/>
      <c r="W657" s="320"/>
      <c r="X657" s="320"/>
      <c r="Y657" s="320"/>
      <c r="Z657" s="321"/>
      <c r="AA657" s="321"/>
      <c r="AB657" s="321"/>
      <c r="AC657" s="321"/>
    </row>
    <row r="658" spans="8:29" ht="10.5" customHeight="1" x14ac:dyDescent="0.2">
      <c r="H658" s="319">
        <v>43686</v>
      </c>
      <c r="I658" s="320">
        <v>0.14960000000000001</v>
      </c>
      <c r="J658" s="320">
        <v>0.1545</v>
      </c>
      <c r="K658" s="320">
        <v>0.15609999999999999</v>
      </c>
      <c r="L658" s="320">
        <v>0.1565</v>
      </c>
      <c r="U658" s="319"/>
      <c r="V658" s="320"/>
      <c r="W658" s="320"/>
      <c r="X658" s="320"/>
      <c r="Y658" s="320"/>
      <c r="Z658" s="321"/>
      <c r="AA658" s="321"/>
      <c r="AB658" s="321"/>
      <c r="AC658" s="321"/>
    </row>
    <row r="659" spans="8:29" ht="10.5" customHeight="1" x14ac:dyDescent="0.2">
      <c r="H659" s="319">
        <v>43689</v>
      </c>
      <c r="I659" s="320">
        <v>0.14940000000000001</v>
      </c>
      <c r="J659" s="320">
        <v>0.15440000000000001</v>
      </c>
      <c r="K659" s="320">
        <v>0.15609999999999999</v>
      </c>
      <c r="L659" s="320">
        <v>0.15659999999999999</v>
      </c>
      <c r="U659" s="319"/>
      <c r="V659" s="320"/>
      <c r="W659" s="320"/>
      <c r="X659" s="320"/>
      <c r="Y659" s="320"/>
      <c r="Z659" s="321"/>
      <c r="AA659" s="321"/>
      <c r="AB659" s="321"/>
      <c r="AC659" s="321"/>
    </row>
    <row r="660" spans="8:29" ht="10.5" customHeight="1" x14ac:dyDescent="0.2">
      <c r="H660" s="319">
        <v>43690</v>
      </c>
      <c r="I660" s="320">
        <v>0.14929999999999999</v>
      </c>
      <c r="J660" s="320">
        <v>0.1545</v>
      </c>
      <c r="K660" s="320">
        <v>0.15640000000000001</v>
      </c>
      <c r="L660" s="320">
        <v>0.15659999999999999</v>
      </c>
      <c r="U660" s="319"/>
      <c r="V660" s="320"/>
      <c r="W660" s="320"/>
      <c r="X660" s="320"/>
      <c r="Y660" s="320"/>
      <c r="Z660" s="321"/>
      <c r="AA660" s="321"/>
      <c r="AB660" s="321"/>
      <c r="AC660" s="321"/>
    </row>
    <row r="661" spans="8:29" ht="10.5" customHeight="1" x14ac:dyDescent="0.2">
      <c r="H661" s="319">
        <v>43691</v>
      </c>
      <c r="I661" s="320">
        <v>0.14910000000000001</v>
      </c>
      <c r="J661" s="320">
        <v>0.15440000000000001</v>
      </c>
      <c r="K661" s="320">
        <v>0.15640000000000001</v>
      </c>
      <c r="L661" s="320">
        <v>0.15640000000000001</v>
      </c>
      <c r="U661" s="319"/>
      <c r="V661" s="320"/>
      <c r="W661" s="320"/>
      <c r="X661" s="320"/>
      <c r="Y661" s="320"/>
      <c r="Z661" s="321"/>
      <c r="AA661" s="321"/>
      <c r="AB661" s="321"/>
      <c r="AC661" s="321"/>
    </row>
    <row r="662" spans="8:29" ht="10.5" customHeight="1" x14ac:dyDescent="0.2">
      <c r="H662" s="319">
        <v>43692</v>
      </c>
      <c r="I662" s="320">
        <v>0.14899999999999999</v>
      </c>
      <c r="J662" s="320">
        <v>0.15440000000000001</v>
      </c>
      <c r="K662" s="320">
        <v>0.15640000000000001</v>
      </c>
      <c r="L662" s="320">
        <v>0.1565</v>
      </c>
      <c r="U662" s="319"/>
      <c r="V662" s="320"/>
      <c r="W662" s="320"/>
      <c r="X662" s="320"/>
      <c r="Y662" s="320"/>
      <c r="Z662" s="321"/>
      <c r="AA662" s="321"/>
      <c r="AB662" s="321"/>
      <c r="AC662" s="321"/>
    </row>
    <row r="663" spans="8:29" ht="10.5" customHeight="1" x14ac:dyDescent="0.2">
      <c r="H663" s="319">
        <v>43693</v>
      </c>
      <c r="I663" s="320">
        <v>0.1489</v>
      </c>
      <c r="J663" s="320">
        <v>0.15440000000000001</v>
      </c>
      <c r="K663" s="320">
        <v>0.15629999999999999</v>
      </c>
      <c r="L663" s="320">
        <v>0.15659999999999999</v>
      </c>
      <c r="U663" s="319"/>
      <c r="V663" s="320"/>
      <c r="W663" s="320"/>
      <c r="X663" s="320"/>
      <c r="Y663" s="320"/>
      <c r="Z663" s="321"/>
      <c r="AA663" s="321"/>
      <c r="AB663" s="321"/>
      <c r="AC663" s="321"/>
    </row>
    <row r="664" spans="8:29" ht="10.5" customHeight="1" x14ac:dyDescent="0.2">
      <c r="H664" s="319">
        <v>43696</v>
      </c>
      <c r="I664" s="320">
        <v>0.14910000000000001</v>
      </c>
      <c r="J664" s="320">
        <v>0.15440000000000001</v>
      </c>
      <c r="K664" s="320">
        <v>0.15629999999999999</v>
      </c>
      <c r="L664" s="320">
        <v>0.15670000000000001</v>
      </c>
      <c r="U664" s="319"/>
      <c r="V664" s="320"/>
      <c r="W664" s="320"/>
      <c r="X664" s="320"/>
      <c r="Y664" s="320"/>
      <c r="Z664" s="321"/>
      <c r="AA664" s="321"/>
      <c r="AB664" s="321"/>
      <c r="AC664" s="321"/>
    </row>
    <row r="665" spans="8:29" ht="10.5" customHeight="1" x14ac:dyDescent="0.2">
      <c r="H665" s="319">
        <v>43697</v>
      </c>
      <c r="I665" s="320">
        <v>0.14899999999999999</v>
      </c>
      <c r="J665" s="320">
        <v>0.1542</v>
      </c>
      <c r="K665" s="320">
        <v>0.156</v>
      </c>
      <c r="L665" s="320">
        <v>0.15670000000000001</v>
      </c>
      <c r="U665" s="319"/>
      <c r="V665" s="320"/>
      <c r="W665" s="320"/>
      <c r="X665" s="320"/>
      <c r="Y665" s="320"/>
      <c r="Z665" s="321"/>
      <c r="AA665" s="321"/>
      <c r="AB665" s="321"/>
      <c r="AC665" s="321"/>
    </row>
    <row r="666" spans="8:29" ht="10.5" customHeight="1" x14ac:dyDescent="0.2">
      <c r="H666" s="319">
        <v>43698</v>
      </c>
      <c r="I666" s="320">
        <v>0.14910000000000001</v>
      </c>
      <c r="J666" s="320">
        <v>0.1542</v>
      </c>
      <c r="K666" s="320">
        <v>0.15579999999999999</v>
      </c>
      <c r="L666" s="320">
        <v>0.15690000000000001</v>
      </c>
      <c r="U666" s="319"/>
      <c r="V666" s="320"/>
      <c r="W666" s="320"/>
      <c r="X666" s="320"/>
      <c r="Y666" s="320"/>
      <c r="Z666" s="321"/>
      <c r="AA666" s="321"/>
      <c r="AB666" s="321"/>
      <c r="AC666" s="321"/>
    </row>
    <row r="667" spans="8:29" ht="10.5" customHeight="1" x14ac:dyDescent="0.2">
      <c r="H667" s="319">
        <v>43699</v>
      </c>
      <c r="I667" s="320">
        <v>0.1492</v>
      </c>
      <c r="J667" s="320">
        <v>0.15409999999999999</v>
      </c>
      <c r="K667" s="320">
        <v>0.15579999999999999</v>
      </c>
      <c r="L667" s="320">
        <v>0.157</v>
      </c>
      <c r="U667" s="319"/>
      <c r="V667" s="320"/>
      <c r="W667" s="320"/>
      <c r="X667" s="320"/>
      <c r="Y667" s="320"/>
      <c r="Z667" s="321"/>
      <c r="AA667" s="321"/>
      <c r="AB667" s="321"/>
      <c r="AC667" s="321"/>
    </row>
    <row r="668" spans="8:29" ht="10.5" customHeight="1" x14ac:dyDescent="0.2">
      <c r="H668" s="319">
        <v>43700</v>
      </c>
      <c r="I668" s="320">
        <v>0.14910000000000001</v>
      </c>
      <c r="J668" s="320">
        <v>0.154</v>
      </c>
      <c r="K668" s="320">
        <v>0.15559999999999999</v>
      </c>
      <c r="L668" s="320">
        <v>0.157</v>
      </c>
      <c r="U668" s="319"/>
      <c r="V668" s="320"/>
      <c r="W668" s="320"/>
      <c r="X668" s="320"/>
      <c r="Y668" s="320"/>
      <c r="Z668" s="321"/>
      <c r="AA668" s="321"/>
      <c r="AB668" s="321"/>
      <c r="AC668" s="321"/>
    </row>
    <row r="669" spans="8:29" ht="10.5" customHeight="1" x14ac:dyDescent="0.2">
      <c r="H669" s="319">
        <v>43704</v>
      </c>
      <c r="I669" s="320">
        <v>0.14860000000000001</v>
      </c>
      <c r="J669" s="320">
        <v>0.1535</v>
      </c>
      <c r="K669" s="320">
        <v>0.1552</v>
      </c>
      <c r="L669" s="320">
        <v>0.15659999999999999</v>
      </c>
      <c r="U669" s="319"/>
      <c r="V669" s="320"/>
      <c r="W669" s="320"/>
      <c r="X669" s="320"/>
      <c r="Y669" s="320"/>
      <c r="Z669" s="321"/>
      <c r="AA669" s="321"/>
      <c r="AB669" s="321"/>
      <c r="AC669" s="321"/>
    </row>
    <row r="670" spans="8:29" ht="10.5" customHeight="1" x14ac:dyDescent="0.2">
      <c r="H670" s="319">
        <v>43705</v>
      </c>
      <c r="I670" s="320">
        <v>0.14849999999999999</v>
      </c>
      <c r="J670" s="320">
        <v>0.15329999999999999</v>
      </c>
      <c r="K670" s="320">
        <v>0.15509999999999999</v>
      </c>
      <c r="L670" s="320">
        <v>0.15629999999999999</v>
      </c>
      <c r="U670" s="319"/>
      <c r="V670" s="320"/>
      <c r="W670" s="320"/>
      <c r="X670" s="320"/>
      <c r="Y670" s="320"/>
      <c r="Z670" s="321"/>
      <c r="AA670" s="321"/>
      <c r="AB670" s="321"/>
      <c r="AC670" s="321"/>
    </row>
    <row r="671" spans="8:29" ht="10.5" customHeight="1" x14ac:dyDescent="0.2">
      <c r="H671" s="319">
        <v>43706</v>
      </c>
      <c r="I671" s="320">
        <v>0.1482</v>
      </c>
      <c r="J671" s="320">
        <v>0.15310000000000001</v>
      </c>
      <c r="K671" s="320">
        <v>0.15540000000000001</v>
      </c>
      <c r="L671" s="320">
        <v>0.156</v>
      </c>
      <c r="U671" s="319"/>
      <c r="V671" s="320"/>
      <c r="W671" s="320"/>
      <c r="X671" s="320"/>
      <c r="Y671" s="320"/>
      <c r="Z671" s="321"/>
      <c r="AA671" s="321"/>
      <c r="AB671" s="321"/>
      <c r="AC671" s="321"/>
    </row>
    <row r="672" spans="8:29" ht="10.5" customHeight="1" x14ac:dyDescent="0.2">
      <c r="H672" s="319">
        <v>43707</v>
      </c>
      <c r="I672" s="320">
        <v>0.1479</v>
      </c>
      <c r="J672" s="320">
        <v>0.153</v>
      </c>
      <c r="K672" s="320">
        <v>0.155</v>
      </c>
      <c r="L672" s="320">
        <v>0.15570000000000001</v>
      </c>
      <c r="U672" s="319"/>
      <c r="V672" s="320"/>
      <c r="W672" s="320"/>
      <c r="X672" s="320"/>
      <c r="Y672" s="320"/>
      <c r="Z672" s="321"/>
      <c r="AA672" s="321"/>
      <c r="AB672" s="321"/>
      <c r="AC672" s="321"/>
    </row>
    <row r="673" spans="8:29" ht="10.5" customHeight="1" x14ac:dyDescent="0.2">
      <c r="H673" s="319">
        <v>43710</v>
      </c>
      <c r="I673" s="320">
        <v>0.1482</v>
      </c>
      <c r="J673" s="320">
        <v>0.15290000000000001</v>
      </c>
      <c r="K673" s="320">
        <v>0.15490000000000001</v>
      </c>
      <c r="L673" s="320">
        <v>0.156</v>
      </c>
      <c r="U673" s="319"/>
      <c r="V673" s="320"/>
      <c r="W673" s="320"/>
      <c r="X673" s="320"/>
      <c r="Y673" s="320"/>
      <c r="Z673" s="321"/>
      <c r="AA673" s="321"/>
      <c r="AB673" s="321"/>
      <c r="AC673" s="321"/>
    </row>
    <row r="674" spans="8:29" ht="10.5" customHeight="1" x14ac:dyDescent="0.2">
      <c r="H674" s="319">
        <v>43711</v>
      </c>
      <c r="I674" s="320">
        <v>0.14810000000000001</v>
      </c>
      <c r="J674" s="320">
        <v>0.153</v>
      </c>
      <c r="K674" s="320">
        <v>0.1547</v>
      </c>
      <c r="L674" s="320">
        <v>0.15579999999999999</v>
      </c>
      <c r="U674" s="319"/>
      <c r="V674" s="320"/>
      <c r="W674" s="320"/>
      <c r="X674" s="320"/>
      <c r="Y674" s="320"/>
      <c r="Z674" s="321"/>
      <c r="AA674" s="321"/>
      <c r="AB674" s="321"/>
      <c r="AC674" s="321"/>
    </row>
    <row r="675" spans="8:29" ht="10.5" customHeight="1" x14ac:dyDescent="0.2">
      <c r="H675" s="319">
        <v>43712</v>
      </c>
      <c r="I675" s="320">
        <v>0.14829999999999999</v>
      </c>
      <c r="J675" s="320">
        <v>0.15340000000000001</v>
      </c>
      <c r="K675" s="320">
        <v>0.15490000000000001</v>
      </c>
      <c r="L675" s="320">
        <v>0.15640000000000001</v>
      </c>
      <c r="U675" s="319"/>
      <c r="V675" s="320"/>
      <c r="W675" s="320"/>
      <c r="X675" s="320"/>
      <c r="Y675" s="320"/>
      <c r="Z675" s="321"/>
      <c r="AA675" s="321"/>
      <c r="AB675" s="321"/>
      <c r="AC675" s="321"/>
    </row>
    <row r="676" spans="8:29" ht="10.5" customHeight="1" x14ac:dyDescent="0.2">
      <c r="H676" s="319">
        <v>43713</v>
      </c>
      <c r="I676" s="320">
        <v>0.14849999999999999</v>
      </c>
      <c r="J676" s="320">
        <v>0.15359999999999999</v>
      </c>
      <c r="K676" s="320">
        <v>0.15440000000000001</v>
      </c>
      <c r="L676" s="320">
        <v>0.15670000000000001</v>
      </c>
      <c r="U676" s="319"/>
      <c r="V676" s="320"/>
      <c r="W676" s="320"/>
      <c r="X676" s="320"/>
      <c r="Y676" s="320"/>
      <c r="Z676" s="321"/>
      <c r="AA676" s="321"/>
      <c r="AB676" s="321"/>
      <c r="AC676" s="321"/>
    </row>
    <row r="677" spans="8:29" ht="10.5" customHeight="1" x14ac:dyDescent="0.2">
      <c r="H677" s="319">
        <v>43714</v>
      </c>
      <c r="I677" s="320">
        <v>0.14829999999999999</v>
      </c>
      <c r="J677" s="320">
        <v>0.15329999999999999</v>
      </c>
      <c r="K677" s="320">
        <v>0.1542</v>
      </c>
      <c r="L677" s="320">
        <v>0.15629999999999999</v>
      </c>
      <c r="U677" s="319"/>
      <c r="V677" s="320"/>
      <c r="W677" s="320"/>
      <c r="X677" s="320"/>
      <c r="Y677" s="320"/>
      <c r="Z677" s="321"/>
      <c r="AA677" s="321"/>
      <c r="AB677" s="321"/>
      <c r="AC677" s="321"/>
    </row>
    <row r="678" spans="8:29" ht="10.5" customHeight="1" x14ac:dyDescent="0.2">
      <c r="H678" s="319">
        <v>43717</v>
      </c>
      <c r="I678" s="320">
        <v>0.14849999999999999</v>
      </c>
      <c r="J678" s="320">
        <v>0.1535</v>
      </c>
      <c r="K678" s="320">
        <v>0.15440000000000001</v>
      </c>
      <c r="L678" s="320">
        <v>0.1565</v>
      </c>
      <c r="U678" s="319"/>
      <c r="V678" s="320"/>
      <c r="W678" s="320"/>
      <c r="X678" s="320"/>
      <c r="Y678" s="320"/>
      <c r="Z678" s="321"/>
      <c r="AA678" s="321"/>
      <c r="AB678" s="321"/>
      <c r="AC678" s="321"/>
    </row>
    <row r="679" spans="8:29" ht="10.5" customHeight="1" x14ac:dyDescent="0.2">
      <c r="H679" s="319">
        <v>43718</v>
      </c>
      <c r="I679" s="320">
        <v>0.1489</v>
      </c>
      <c r="J679" s="320">
        <v>0.15379999999999999</v>
      </c>
      <c r="K679" s="320">
        <v>0.15440000000000001</v>
      </c>
      <c r="L679" s="320">
        <v>0.15720000000000001</v>
      </c>
      <c r="U679" s="319"/>
      <c r="V679" s="320"/>
      <c r="W679" s="320"/>
      <c r="X679" s="320"/>
      <c r="Y679" s="320"/>
      <c r="Z679" s="321"/>
      <c r="AA679" s="321"/>
      <c r="AB679" s="321"/>
      <c r="AC679" s="321"/>
    </row>
    <row r="680" spans="8:29" ht="10.5" customHeight="1" x14ac:dyDescent="0.2">
      <c r="H680" s="319">
        <v>43719</v>
      </c>
      <c r="I680" s="320">
        <v>0.14940000000000001</v>
      </c>
      <c r="J680" s="320">
        <v>0.15359999999999999</v>
      </c>
      <c r="K680" s="320">
        <v>0.15390000000000001</v>
      </c>
      <c r="L680" s="320">
        <v>0.15720000000000001</v>
      </c>
      <c r="U680" s="319"/>
      <c r="V680" s="320"/>
      <c r="W680" s="320"/>
      <c r="X680" s="320"/>
      <c r="Y680" s="320"/>
      <c r="Z680" s="321"/>
      <c r="AA680" s="321"/>
      <c r="AB680" s="321"/>
      <c r="AC680" s="321"/>
    </row>
    <row r="681" spans="8:29" ht="10.5" customHeight="1" x14ac:dyDescent="0.2">
      <c r="H681" s="319">
        <v>43720</v>
      </c>
      <c r="I681" s="320">
        <v>0.14949999999999999</v>
      </c>
      <c r="J681" s="320">
        <v>0.1535</v>
      </c>
      <c r="K681" s="320">
        <v>0.15390000000000001</v>
      </c>
      <c r="L681" s="320">
        <v>0.15740000000000001</v>
      </c>
      <c r="U681" s="319"/>
      <c r="V681" s="320"/>
      <c r="W681" s="320"/>
      <c r="X681" s="320"/>
      <c r="Y681" s="320"/>
      <c r="Z681" s="321"/>
      <c r="AA681" s="321"/>
      <c r="AB681" s="321"/>
      <c r="AC681" s="321"/>
    </row>
    <row r="682" spans="8:29" ht="10.5" customHeight="1" x14ac:dyDescent="0.2">
      <c r="H682" s="319">
        <v>43721</v>
      </c>
      <c r="I682" s="320">
        <v>0.15010000000000001</v>
      </c>
      <c r="J682" s="320">
        <v>0.15379999999999999</v>
      </c>
      <c r="K682" s="320">
        <v>0.15390000000000001</v>
      </c>
      <c r="L682" s="320">
        <v>0.158</v>
      </c>
      <c r="U682" s="319"/>
      <c r="V682" s="320"/>
      <c r="W682" s="320"/>
      <c r="X682" s="320"/>
      <c r="Y682" s="320"/>
      <c r="Z682" s="321"/>
      <c r="AA682" s="321"/>
      <c r="AB682" s="321"/>
      <c r="AC682" s="321"/>
    </row>
    <row r="683" spans="8:29" ht="10.5" customHeight="1" x14ac:dyDescent="0.2">
      <c r="H683" s="319">
        <v>43724</v>
      </c>
      <c r="I683" s="320">
        <v>0.15</v>
      </c>
      <c r="J683" s="320">
        <v>0.15359999999999999</v>
      </c>
      <c r="K683" s="320">
        <v>0.1537</v>
      </c>
      <c r="L683" s="320">
        <v>0.15790000000000001</v>
      </c>
      <c r="U683" s="319"/>
      <c r="V683" s="320"/>
      <c r="W683" s="320"/>
      <c r="X683" s="320"/>
      <c r="Y683" s="320"/>
      <c r="Z683" s="321"/>
      <c r="AA683" s="321"/>
      <c r="AB683" s="321"/>
      <c r="AC683" s="321"/>
    </row>
    <row r="684" spans="8:29" ht="10.5" customHeight="1" x14ac:dyDescent="0.2">
      <c r="H684" s="319">
        <v>43725</v>
      </c>
      <c r="I684" s="320">
        <v>0.15010000000000001</v>
      </c>
      <c r="J684" s="320">
        <v>0.15379999999999999</v>
      </c>
      <c r="K684" s="320">
        <v>0.15390000000000001</v>
      </c>
      <c r="L684" s="320">
        <v>0.15820000000000001</v>
      </c>
      <c r="U684" s="319"/>
      <c r="V684" s="320"/>
      <c r="W684" s="320"/>
      <c r="X684" s="320"/>
      <c r="Y684" s="320"/>
      <c r="Z684" s="321"/>
      <c r="AA684" s="321"/>
      <c r="AB684" s="321"/>
      <c r="AC684" s="321"/>
    </row>
    <row r="685" spans="8:29" ht="10.5" customHeight="1" x14ac:dyDescent="0.2">
      <c r="H685" s="319">
        <v>43726</v>
      </c>
      <c r="I685" s="320">
        <v>0.15</v>
      </c>
      <c r="J685" s="320">
        <v>0.15359999999999999</v>
      </c>
      <c r="K685" s="320">
        <v>0.15359999999999999</v>
      </c>
      <c r="L685" s="320">
        <v>0.158</v>
      </c>
      <c r="U685" s="319"/>
      <c r="V685" s="320"/>
      <c r="W685" s="320"/>
      <c r="X685" s="320"/>
      <c r="Y685" s="320"/>
      <c r="Z685" s="321"/>
      <c r="AA685" s="321"/>
      <c r="AB685" s="321"/>
      <c r="AC685" s="321"/>
    </row>
    <row r="686" spans="8:29" ht="10.5" customHeight="1" x14ac:dyDescent="0.2">
      <c r="H686" s="319">
        <v>43727</v>
      </c>
      <c r="I686" s="320">
        <v>0.15</v>
      </c>
      <c r="J686" s="320">
        <v>0.15359999999999999</v>
      </c>
      <c r="K686" s="320">
        <v>0.15359999999999999</v>
      </c>
      <c r="L686" s="320">
        <v>0.15809999999999999</v>
      </c>
      <c r="U686" s="319"/>
      <c r="V686" s="320"/>
      <c r="W686" s="320"/>
      <c r="X686" s="320"/>
      <c r="Y686" s="320"/>
      <c r="Z686" s="321"/>
      <c r="AA686" s="321"/>
      <c r="AB686" s="321"/>
      <c r="AC686" s="321"/>
    </row>
    <row r="687" spans="8:29" ht="10.5" customHeight="1" x14ac:dyDescent="0.2">
      <c r="H687" s="319">
        <v>43728</v>
      </c>
      <c r="I687" s="320">
        <v>0.15</v>
      </c>
      <c r="J687" s="320">
        <v>0.15379999999999999</v>
      </c>
      <c r="K687" s="320">
        <v>0.15440000000000001</v>
      </c>
      <c r="L687" s="320">
        <v>0.15820000000000001</v>
      </c>
      <c r="U687" s="319"/>
      <c r="V687" s="320"/>
      <c r="W687" s="320"/>
      <c r="X687" s="320"/>
      <c r="Y687" s="320"/>
      <c r="Z687" s="321"/>
      <c r="AA687" s="321"/>
      <c r="AB687" s="321"/>
      <c r="AC687" s="321"/>
    </row>
    <row r="688" spans="8:29" ht="10.5" customHeight="1" x14ac:dyDescent="0.2">
      <c r="H688" s="319">
        <v>43731</v>
      </c>
      <c r="I688" s="320">
        <v>0.15029999999999999</v>
      </c>
      <c r="J688" s="320">
        <v>0.1542</v>
      </c>
      <c r="K688" s="320">
        <v>0.155</v>
      </c>
      <c r="L688" s="320">
        <v>0.1583</v>
      </c>
      <c r="U688" s="319"/>
      <c r="V688" s="320"/>
      <c r="W688" s="320"/>
      <c r="X688" s="320"/>
      <c r="Y688" s="320"/>
      <c r="Z688" s="321"/>
      <c r="AA688" s="321"/>
      <c r="AB688" s="321"/>
      <c r="AC688" s="321"/>
    </row>
    <row r="689" spans="8:29" ht="10.5" customHeight="1" x14ac:dyDescent="0.2">
      <c r="H689" s="319">
        <v>43732</v>
      </c>
      <c r="I689" s="320">
        <v>0.15040000000000001</v>
      </c>
      <c r="J689" s="320">
        <v>0.1542</v>
      </c>
      <c r="K689" s="320">
        <v>0.155</v>
      </c>
      <c r="L689" s="320">
        <v>0.158</v>
      </c>
      <c r="U689" s="319"/>
      <c r="V689" s="320"/>
      <c r="W689" s="320"/>
      <c r="X689" s="320"/>
      <c r="Y689" s="320"/>
      <c r="Z689" s="321"/>
      <c r="AA689" s="321"/>
      <c r="AB689" s="321"/>
      <c r="AC689" s="321"/>
    </row>
    <row r="690" spans="8:29" ht="10.5" customHeight="1" x14ac:dyDescent="0.2">
      <c r="H690" s="319">
        <v>43733</v>
      </c>
      <c r="I690" s="320">
        <v>0.15060000000000001</v>
      </c>
      <c r="J690" s="320">
        <v>0.1545</v>
      </c>
      <c r="K690" s="320">
        <v>0.15540000000000001</v>
      </c>
      <c r="L690" s="320">
        <v>0.158</v>
      </c>
      <c r="U690" s="319"/>
      <c r="V690" s="320"/>
      <c r="W690" s="320"/>
      <c r="X690" s="320"/>
      <c r="Y690" s="320"/>
      <c r="Z690" s="321"/>
      <c r="AA690" s="321"/>
      <c r="AB690" s="321"/>
      <c r="AC690" s="321"/>
    </row>
    <row r="691" spans="8:29" ht="10.5" customHeight="1" x14ac:dyDescent="0.2">
      <c r="H691" s="319">
        <v>43734</v>
      </c>
      <c r="I691" s="320">
        <v>0.151</v>
      </c>
      <c r="J691" s="320">
        <v>0.15479999999999999</v>
      </c>
      <c r="K691" s="320">
        <v>0.15590000000000001</v>
      </c>
      <c r="L691" s="320">
        <v>0.15809999999999999</v>
      </c>
      <c r="U691" s="319"/>
      <c r="V691" s="320"/>
      <c r="W691" s="320"/>
      <c r="X691" s="320"/>
      <c r="Y691" s="320"/>
      <c r="Z691" s="321"/>
      <c r="AA691" s="321"/>
      <c r="AB691" s="321"/>
      <c r="AC691" s="321"/>
    </row>
    <row r="692" spans="8:29" ht="10.5" customHeight="1" x14ac:dyDescent="0.2">
      <c r="H692" s="319">
        <v>43735</v>
      </c>
      <c r="I692" s="320">
        <v>0.15110000000000001</v>
      </c>
      <c r="J692" s="320">
        <v>0.15490000000000001</v>
      </c>
      <c r="K692" s="320">
        <v>0.15509999999999999</v>
      </c>
      <c r="L692" s="320">
        <v>0.15809999999999999</v>
      </c>
      <c r="U692" s="319"/>
      <c r="V692" s="320"/>
      <c r="W692" s="320"/>
      <c r="X692" s="320"/>
      <c r="Y692" s="320"/>
      <c r="Z692" s="321"/>
      <c r="AA692" s="321"/>
      <c r="AB692" s="321"/>
      <c r="AC692" s="321"/>
    </row>
    <row r="693" spans="8:29" ht="10.5" customHeight="1" x14ac:dyDescent="0.2">
      <c r="H693" s="319">
        <v>43738</v>
      </c>
      <c r="I693" s="320">
        <v>0.15090000000000001</v>
      </c>
      <c r="J693" s="320">
        <v>0.15490000000000001</v>
      </c>
      <c r="K693" s="320">
        <v>0.15490000000000001</v>
      </c>
      <c r="L693" s="320">
        <v>0.15790000000000001</v>
      </c>
      <c r="U693" s="319"/>
      <c r="V693" s="320"/>
      <c r="W693" s="320"/>
      <c r="X693" s="320"/>
      <c r="Y693" s="320"/>
      <c r="Z693" s="321"/>
      <c r="AA693" s="321"/>
      <c r="AB693" s="321"/>
      <c r="AC693" s="321"/>
    </row>
    <row r="694" spans="8:29" ht="10.5" customHeight="1" x14ac:dyDescent="0.2">
      <c r="H694" s="319">
        <v>43739</v>
      </c>
      <c r="I694" s="320">
        <v>0.1507</v>
      </c>
      <c r="J694" s="320">
        <v>0.155</v>
      </c>
      <c r="K694" s="320">
        <v>0.1547</v>
      </c>
      <c r="L694" s="320">
        <v>0.15770000000000001</v>
      </c>
      <c r="U694" s="319"/>
      <c r="V694" s="320"/>
      <c r="W694" s="320"/>
      <c r="X694" s="320"/>
      <c r="Y694" s="320"/>
      <c r="Z694" s="321"/>
      <c r="AA694" s="321"/>
      <c r="AB694" s="321"/>
      <c r="AC694" s="321"/>
    </row>
    <row r="695" spans="8:29" ht="10.5" customHeight="1" x14ac:dyDescent="0.2">
      <c r="H695" s="319">
        <v>43740</v>
      </c>
      <c r="I695" s="320">
        <v>0.1507</v>
      </c>
      <c r="J695" s="320">
        <v>0.155</v>
      </c>
      <c r="K695" s="320">
        <v>0.15509999999999999</v>
      </c>
      <c r="L695" s="320">
        <v>0.15759999999999999</v>
      </c>
      <c r="U695" s="319"/>
      <c r="V695" s="320"/>
      <c r="W695" s="320"/>
      <c r="X695" s="320"/>
      <c r="Y695" s="320"/>
      <c r="Z695" s="321"/>
      <c r="AA695" s="321"/>
      <c r="AB695" s="321"/>
      <c r="AC695" s="321"/>
    </row>
    <row r="696" spans="8:29" ht="10.5" customHeight="1" x14ac:dyDescent="0.2">
      <c r="H696" s="319">
        <v>43741</v>
      </c>
      <c r="I696" s="320">
        <v>0.15079999999999999</v>
      </c>
      <c r="J696" s="320">
        <v>0.15509999999999999</v>
      </c>
      <c r="K696" s="320">
        <v>0.15509999999999999</v>
      </c>
      <c r="L696" s="320">
        <v>0.1575</v>
      </c>
      <c r="U696" s="319"/>
      <c r="V696" s="320"/>
      <c r="W696" s="320"/>
      <c r="X696" s="320"/>
      <c r="Y696" s="320"/>
      <c r="Z696" s="321"/>
      <c r="AA696" s="321"/>
      <c r="AB696" s="321"/>
      <c r="AC696" s="321"/>
    </row>
    <row r="697" spans="8:29" ht="10.5" customHeight="1" x14ac:dyDescent="0.2">
      <c r="H697" s="319">
        <v>43742</v>
      </c>
      <c r="I697" s="320">
        <v>0.1507</v>
      </c>
      <c r="J697" s="320">
        <v>0.1552</v>
      </c>
      <c r="K697" s="320">
        <v>0.15559999999999999</v>
      </c>
      <c r="L697" s="320">
        <v>0.15740000000000001</v>
      </c>
      <c r="U697" s="319"/>
      <c r="V697" s="320"/>
      <c r="W697" s="320"/>
      <c r="X697" s="320"/>
      <c r="Y697" s="320"/>
      <c r="Z697" s="321"/>
      <c r="AA697" s="321"/>
      <c r="AB697" s="321"/>
      <c r="AC697" s="321"/>
    </row>
    <row r="698" spans="8:29" ht="10.5" customHeight="1" x14ac:dyDescent="0.2">
      <c r="H698" s="319">
        <v>43745</v>
      </c>
      <c r="I698" s="320">
        <v>0.15090000000000001</v>
      </c>
      <c r="J698" s="320">
        <v>0.155</v>
      </c>
      <c r="K698" s="320">
        <v>0.15529999999999999</v>
      </c>
      <c r="L698" s="320">
        <v>0.15720000000000001</v>
      </c>
      <c r="U698" s="319"/>
      <c r="V698" s="320"/>
      <c r="W698" s="320"/>
      <c r="X698" s="320"/>
      <c r="Y698" s="320"/>
      <c r="Z698" s="321"/>
      <c r="AA698" s="321"/>
      <c r="AB698" s="321"/>
      <c r="AC698" s="321"/>
    </row>
    <row r="699" spans="8:29" ht="10.5" customHeight="1" x14ac:dyDescent="0.2">
      <c r="H699" s="319">
        <v>43746</v>
      </c>
      <c r="I699" s="320">
        <v>0.1507</v>
      </c>
      <c r="J699" s="320">
        <v>0.155</v>
      </c>
      <c r="K699" s="320">
        <v>0.15590000000000001</v>
      </c>
      <c r="L699" s="320">
        <v>0.1573</v>
      </c>
      <c r="U699" s="319"/>
      <c r="V699" s="320"/>
      <c r="W699" s="320"/>
      <c r="X699" s="320"/>
      <c r="Y699" s="320"/>
      <c r="Z699" s="321"/>
      <c r="AA699" s="321"/>
      <c r="AB699" s="321"/>
      <c r="AC699" s="321"/>
    </row>
    <row r="700" spans="8:29" ht="10.5" customHeight="1" x14ac:dyDescent="0.2">
      <c r="H700" s="319">
        <v>43747</v>
      </c>
      <c r="I700" s="320">
        <v>0.1507</v>
      </c>
      <c r="J700" s="320">
        <v>0.155</v>
      </c>
      <c r="K700" s="320">
        <v>0.15590000000000001</v>
      </c>
      <c r="L700" s="320">
        <v>0.1573</v>
      </c>
      <c r="U700" s="319"/>
      <c r="V700" s="320"/>
      <c r="W700" s="320"/>
      <c r="X700" s="320"/>
      <c r="Y700" s="320"/>
      <c r="Z700" s="321"/>
      <c r="AA700" s="321"/>
      <c r="AB700" s="321"/>
      <c r="AC700" s="321"/>
    </row>
    <row r="701" spans="8:29" ht="10.5" customHeight="1" x14ac:dyDescent="0.2">
      <c r="H701" s="319">
        <v>43748</v>
      </c>
      <c r="I701" s="320">
        <v>0.15049999999999999</v>
      </c>
      <c r="J701" s="320">
        <v>0.1547</v>
      </c>
      <c r="K701" s="320">
        <v>0.15559999999999999</v>
      </c>
      <c r="L701" s="320">
        <v>0.157</v>
      </c>
      <c r="U701" s="319"/>
      <c r="V701" s="320"/>
      <c r="W701" s="320"/>
      <c r="X701" s="320"/>
      <c r="Y701" s="320"/>
      <c r="Z701" s="321"/>
      <c r="AA701" s="321"/>
      <c r="AB701" s="321"/>
      <c r="AC701" s="321"/>
    </row>
    <row r="702" spans="8:29" ht="10.5" customHeight="1" x14ac:dyDescent="0.2">
      <c r="H702" s="319">
        <v>43749</v>
      </c>
      <c r="I702" s="320">
        <v>0.15040000000000001</v>
      </c>
      <c r="J702" s="320">
        <v>0.15459999999999999</v>
      </c>
      <c r="K702" s="320">
        <v>0.15509999999999999</v>
      </c>
      <c r="L702" s="320">
        <v>0.15690000000000001</v>
      </c>
      <c r="U702" s="319"/>
      <c r="V702" s="320"/>
      <c r="W702" s="320"/>
      <c r="X702" s="320"/>
      <c r="Y702" s="320"/>
      <c r="Z702" s="321"/>
      <c r="AA702" s="321"/>
      <c r="AB702" s="321"/>
      <c r="AC702" s="321"/>
    </row>
    <row r="703" spans="8:29" ht="10.5" customHeight="1" x14ac:dyDescent="0.2">
      <c r="H703" s="319">
        <v>43753</v>
      </c>
      <c r="I703" s="320">
        <v>0.15040000000000001</v>
      </c>
      <c r="J703" s="320">
        <v>0.1547</v>
      </c>
      <c r="K703" s="320">
        <v>0.15559999999999999</v>
      </c>
      <c r="L703" s="320">
        <v>0.157</v>
      </c>
      <c r="U703" s="319"/>
      <c r="V703" s="320"/>
      <c r="W703" s="320"/>
      <c r="X703" s="320"/>
      <c r="Y703" s="320"/>
      <c r="Z703" s="321"/>
      <c r="AA703" s="321"/>
      <c r="AB703" s="321"/>
      <c r="AC703" s="321"/>
    </row>
    <row r="704" spans="8:29" ht="10.5" customHeight="1" x14ac:dyDescent="0.2">
      <c r="H704" s="319">
        <v>43754</v>
      </c>
      <c r="I704" s="320">
        <v>0.1507</v>
      </c>
      <c r="J704" s="320">
        <v>0.1547</v>
      </c>
      <c r="K704" s="320">
        <v>0.1555</v>
      </c>
      <c r="L704" s="320">
        <v>0.157</v>
      </c>
      <c r="U704" s="319"/>
      <c r="V704" s="320"/>
      <c r="W704" s="320"/>
      <c r="X704" s="320"/>
      <c r="Y704" s="320"/>
      <c r="Z704" s="321"/>
      <c r="AA704" s="321"/>
      <c r="AB704" s="321"/>
      <c r="AC704" s="321"/>
    </row>
    <row r="705" spans="8:29" ht="10.5" customHeight="1" x14ac:dyDescent="0.2">
      <c r="H705" s="319">
        <v>43755</v>
      </c>
      <c r="I705" s="320">
        <v>0.15060000000000001</v>
      </c>
      <c r="J705" s="320">
        <v>0.1545</v>
      </c>
      <c r="K705" s="320">
        <v>0.15579999999999999</v>
      </c>
      <c r="L705" s="320">
        <v>0.15690000000000001</v>
      </c>
      <c r="U705" s="319"/>
      <c r="V705" s="320"/>
      <c r="W705" s="320"/>
      <c r="X705" s="320"/>
      <c r="Y705" s="320"/>
      <c r="Z705" s="321"/>
      <c r="AA705" s="321"/>
      <c r="AB705" s="321"/>
      <c r="AC705" s="321"/>
    </row>
    <row r="706" spans="8:29" ht="10.5" customHeight="1" x14ac:dyDescent="0.2">
      <c r="H706" s="319">
        <v>43756</v>
      </c>
      <c r="I706" s="320">
        <v>0.15049999999999999</v>
      </c>
      <c r="J706" s="320">
        <v>0.1545</v>
      </c>
      <c r="K706" s="320">
        <v>0.156</v>
      </c>
      <c r="L706" s="320">
        <v>0.157</v>
      </c>
      <c r="U706" s="319"/>
      <c r="V706" s="320"/>
      <c r="W706" s="320"/>
      <c r="X706" s="320"/>
      <c r="Y706" s="320"/>
      <c r="Z706" s="321"/>
      <c r="AA706" s="321"/>
      <c r="AB706" s="321"/>
      <c r="AC706" s="321"/>
    </row>
    <row r="707" spans="8:29" ht="10.5" customHeight="1" x14ac:dyDescent="0.2">
      <c r="H707" s="319">
        <v>43759</v>
      </c>
      <c r="I707" s="320">
        <v>0.15010000000000001</v>
      </c>
      <c r="J707" s="320">
        <v>0.15440000000000001</v>
      </c>
      <c r="K707" s="320">
        <v>0.15679999999999999</v>
      </c>
      <c r="L707" s="320">
        <v>0.157</v>
      </c>
      <c r="U707" s="319"/>
      <c r="V707" s="320"/>
      <c r="W707" s="320"/>
      <c r="X707" s="320"/>
      <c r="Y707" s="320"/>
      <c r="Z707" s="321"/>
      <c r="AA707" s="321"/>
      <c r="AB707" s="321"/>
      <c r="AC707" s="321"/>
    </row>
    <row r="708" spans="8:29" ht="10.5" customHeight="1" x14ac:dyDescent="0.2">
      <c r="H708" s="319">
        <v>43760</v>
      </c>
      <c r="I708" s="320">
        <v>0.15040000000000001</v>
      </c>
      <c r="J708" s="320">
        <v>0.1545</v>
      </c>
      <c r="K708" s="320">
        <v>0.157</v>
      </c>
      <c r="L708" s="320">
        <v>0.15709999999999999</v>
      </c>
      <c r="U708" s="319"/>
      <c r="V708" s="320"/>
      <c r="W708" s="320"/>
      <c r="X708" s="320"/>
      <c r="Y708" s="320"/>
      <c r="Z708" s="321"/>
      <c r="AA708" s="321"/>
      <c r="AB708" s="321"/>
      <c r="AC708" s="321"/>
    </row>
    <row r="709" spans="8:29" ht="10.5" customHeight="1" x14ac:dyDescent="0.2">
      <c r="H709" s="319">
        <v>43761</v>
      </c>
      <c r="I709" s="320">
        <v>0.15010000000000001</v>
      </c>
      <c r="J709" s="320">
        <v>0.1542</v>
      </c>
      <c r="K709" s="320">
        <v>0.15709999999999999</v>
      </c>
      <c r="L709" s="320">
        <v>0.15670000000000001</v>
      </c>
      <c r="U709" s="319"/>
      <c r="V709" s="320"/>
      <c r="W709" s="320"/>
      <c r="X709" s="320"/>
      <c r="Y709" s="320"/>
      <c r="Z709" s="321"/>
      <c r="AA709" s="321"/>
      <c r="AB709" s="321"/>
      <c r="AC709" s="321"/>
    </row>
    <row r="710" spans="8:29" ht="10.5" customHeight="1" x14ac:dyDescent="0.2">
      <c r="H710" s="319">
        <v>43762</v>
      </c>
      <c r="I710" s="320">
        <v>0.14990000000000001</v>
      </c>
      <c r="J710" s="320">
        <v>0.154</v>
      </c>
      <c r="K710" s="320">
        <v>0.15709999999999999</v>
      </c>
      <c r="L710" s="320">
        <v>0.15629999999999999</v>
      </c>
      <c r="U710" s="319"/>
      <c r="V710" s="320"/>
      <c r="W710" s="320"/>
      <c r="X710" s="320"/>
      <c r="Y710" s="320"/>
      <c r="Z710" s="321"/>
      <c r="AA710" s="321"/>
      <c r="AB710" s="321"/>
      <c r="AC710" s="321"/>
    </row>
    <row r="711" spans="8:29" ht="10.5" customHeight="1" x14ac:dyDescent="0.2">
      <c r="H711" s="319">
        <v>43763</v>
      </c>
      <c r="I711" s="320">
        <v>0.1502</v>
      </c>
      <c r="J711" s="320">
        <v>0.154</v>
      </c>
      <c r="K711" s="320">
        <v>0.15709999999999999</v>
      </c>
      <c r="L711" s="320">
        <v>0.1565</v>
      </c>
      <c r="U711" s="319"/>
      <c r="V711" s="320"/>
      <c r="W711" s="320"/>
      <c r="X711" s="320"/>
      <c r="Y711" s="320"/>
      <c r="Z711" s="321"/>
      <c r="AA711" s="321"/>
      <c r="AB711" s="321"/>
      <c r="AC711" s="321"/>
    </row>
    <row r="712" spans="8:29" ht="10.5" customHeight="1" x14ac:dyDescent="0.2">
      <c r="H712" s="319">
        <v>43766</v>
      </c>
      <c r="I712" s="320">
        <v>0.15060000000000001</v>
      </c>
      <c r="J712" s="320">
        <v>0.15409999999999999</v>
      </c>
      <c r="K712" s="320">
        <v>0.1573</v>
      </c>
      <c r="L712" s="320">
        <v>0.15640000000000001</v>
      </c>
      <c r="U712" s="319"/>
      <c r="V712" s="320"/>
      <c r="W712" s="320"/>
      <c r="X712" s="320"/>
      <c r="Y712" s="320"/>
      <c r="Z712" s="321"/>
      <c r="AA712" s="321"/>
      <c r="AB712" s="321"/>
      <c r="AC712" s="321"/>
    </row>
    <row r="713" spans="8:29" ht="10.5" customHeight="1" x14ac:dyDescent="0.2">
      <c r="H713" s="319">
        <v>43767</v>
      </c>
      <c r="I713" s="320">
        <v>0.15060000000000001</v>
      </c>
      <c r="J713" s="320">
        <v>0.15390000000000001</v>
      </c>
      <c r="K713" s="320">
        <v>0.15690000000000001</v>
      </c>
      <c r="L713" s="320">
        <v>0.15620000000000001</v>
      </c>
      <c r="U713" s="319"/>
      <c r="V713" s="320"/>
      <c r="W713" s="320"/>
      <c r="X713" s="320"/>
      <c r="Y713" s="320"/>
      <c r="Z713" s="321"/>
      <c r="AA713" s="321"/>
      <c r="AB713" s="321"/>
      <c r="AC713" s="321"/>
    </row>
    <row r="714" spans="8:29" ht="10.5" customHeight="1" x14ac:dyDescent="0.2">
      <c r="H714" s="319">
        <v>43768</v>
      </c>
      <c r="I714" s="320">
        <v>0.15079999999999999</v>
      </c>
      <c r="J714" s="320">
        <v>0.15390000000000001</v>
      </c>
      <c r="K714" s="320">
        <v>0.15720000000000001</v>
      </c>
      <c r="L714" s="320">
        <v>0.15629999999999999</v>
      </c>
      <c r="U714" s="319"/>
      <c r="V714" s="320"/>
      <c r="W714" s="320"/>
      <c r="X714" s="320"/>
      <c r="Y714" s="320"/>
      <c r="Z714" s="321"/>
      <c r="AA714" s="321"/>
      <c r="AB714" s="321"/>
      <c r="AC714" s="321"/>
    </row>
    <row r="715" spans="8:29" ht="10.5" customHeight="1" x14ac:dyDescent="0.2">
      <c r="H715" s="319">
        <v>43769</v>
      </c>
      <c r="I715" s="320">
        <v>0.15129999999999999</v>
      </c>
      <c r="J715" s="320">
        <v>0.15429999999999999</v>
      </c>
      <c r="K715" s="320">
        <v>0.15709999999999999</v>
      </c>
      <c r="L715" s="320">
        <v>0.15670000000000001</v>
      </c>
      <c r="U715" s="319"/>
      <c r="V715" s="320"/>
      <c r="W715" s="320"/>
      <c r="X715" s="320"/>
      <c r="Y715" s="320"/>
      <c r="Z715" s="321"/>
      <c r="AA715" s="321"/>
      <c r="AB715" s="321"/>
      <c r="AC715" s="321"/>
    </row>
    <row r="716" spans="8:29" ht="10.5" customHeight="1" x14ac:dyDescent="0.2">
      <c r="H716" s="319">
        <v>43770</v>
      </c>
      <c r="I716" s="320">
        <v>0.1512</v>
      </c>
      <c r="J716" s="320">
        <v>0.15429999999999999</v>
      </c>
      <c r="K716" s="320">
        <v>0.15740000000000001</v>
      </c>
      <c r="L716" s="320">
        <v>0.15690000000000001</v>
      </c>
      <c r="U716" s="319"/>
      <c r="V716" s="320"/>
      <c r="W716" s="320"/>
      <c r="X716" s="320"/>
      <c r="Y716" s="320"/>
      <c r="Z716" s="321"/>
      <c r="AA716" s="321"/>
      <c r="AB716" s="321"/>
      <c r="AC716" s="321"/>
    </row>
    <row r="717" spans="8:29" ht="10.5" customHeight="1" x14ac:dyDescent="0.2">
      <c r="H717" s="319">
        <v>43773</v>
      </c>
      <c r="I717" s="320">
        <v>0.15129999999999999</v>
      </c>
      <c r="J717" s="320">
        <v>0.15429999999999999</v>
      </c>
      <c r="K717" s="320">
        <v>0.157</v>
      </c>
      <c r="L717" s="320">
        <v>0.15709999999999999</v>
      </c>
      <c r="U717" s="319"/>
      <c r="V717" s="320"/>
      <c r="W717" s="320"/>
      <c r="X717" s="320"/>
      <c r="Y717" s="320"/>
      <c r="Z717" s="321"/>
      <c r="AA717" s="321"/>
      <c r="AB717" s="321"/>
      <c r="AC717" s="321"/>
    </row>
    <row r="718" spans="8:29" ht="10.5" customHeight="1" x14ac:dyDescent="0.2">
      <c r="H718" s="319">
        <v>43774</v>
      </c>
      <c r="I718" s="320">
        <v>0.15079999999999999</v>
      </c>
      <c r="J718" s="320">
        <v>0.15390000000000001</v>
      </c>
      <c r="K718" s="320">
        <v>0.15740000000000001</v>
      </c>
      <c r="L718" s="320">
        <v>0.15679999999999999</v>
      </c>
      <c r="U718" s="319"/>
      <c r="V718" s="320"/>
      <c r="W718" s="320"/>
      <c r="X718" s="320"/>
      <c r="Y718" s="320"/>
      <c r="Z718" s="321"/>
      <c r="AA718" s="321"/>
      <c r="AB718" s="321"/>
      <c r="AC718" s="321"/>
    </row>
    <row r="719" spans="8:29" ht="10.5" customHeight="1" x14ac:dyDescent="0.2">
      <c r="H719" s="319">
        <v>43775</v>
      </c>
      <c r="I719" s="320">
        <v>0.15110000000000001</v>
      </c>
      <c r="J719" s="320">
        <v>0.15409999999999999</v>
      </c>
      <c r="K719" s="320">
        <v>0.15720000000000001</v>
      </c>
      <c r="L719" s="320">
        <v>0.15720000000000001</v>
      </c>
      <c r="U719" s="319"/>
      <c r="V719" s="320"/>
      <c r="W719" s="320"/>
      <c r="X719" s="320"/>
      <c r="Y719" s="320"/>
      <c r="Z719" s="321"/>
      <c r="AA719" s="321"/>
      <c r="AB719" s="321"/>
      <c r="AC719" s="321"/>
    </row>
    <row r="720" spans="8:29" ht="10.5" customHeight="1" x14ac:dyDescent="0.2">
      <c r="H720" s="319">
        <v>43776</v>
      </c>
      <c r="I720" s="320">
        <v>0.1507</v>
      </c>
      <c r="J720" s="320">
        <v>0.1535</v>
      </c>
      <c r="K720" s="320">
        <v>0.15759999999999999</v>
      </c>
      <c r="L720" s="320">
        <v>0.157</v>
      </c>
      <c r="U720" s="319"/>
      <c r="V720" s="320"/>
      <c r="W720" s="320"/>
      <c r="X720" s="320"/>
      <c r="Y720" s="320"/>
      <c r="Z720" s="321"/>
      <c r="AA720" s="321"/>
      <c r="AB720" s="321"/>
      <c r="AC720" s="321"/>
    </row>
    <row r="721" spans="8:29" ht="10.5" customHeight="1" x14ac:dyDescent="0.2">
      <c r="H721" s="319">
        <v>43777</v>
      </c>
      <c r="I721" s="320">
        <v>0.15</v>
      </c>
      <c r="J721" s="320">
        <v>0.1532</v>
      </c>
      <c r="K721" s="320">
        <v>0.15859999999999999</v>
      </c>
      <c r="L721" s="320">
        <v>0.15690000000000001</v>
      </c>
      <c r="U721" s="319"/>
      <c r="V721" s="320"/>
      <c r="W721" s="320"/>
      <c r="X721" s="320"/>
      <c r="Y721" s="320"/>
      <c r="Z721" s="321"/>
      <c r="AA721" s="321"/>
      <c r="AB721" s="321"/>
      <c r="AC721" s="321"/>
    </row>
    <row r="722" spans="8:29" ht="10.5" customHeight="1" x14ac:dyDescent="0.2">
      <c r="H722" s="319">
        <v>43780</v>
      </c>
      <c r="I722" s="320">
        <v>0.14940000000000001</v>
      </c>
      <c r="J722" s="320">
        <v>0.15310000000000001</v>
      </c>
      <c r="K722" s="320">
        <v>0.15920000000000001</v>
      </c>
      <c r="L722" s="320">
        <v>0.15670000000000001</v>
      </c>
      <c r="U722" s="319"/>
      <c r="V722" s="320"/>
      <c r="W722" s="320"/>
      <c r="X722" s="320"/>
      <c r="Y722" s="320"/>
      <c r="Z722" s="321"/>
      <c r="AA722" s="321"/>
      <c r="AB722" s="321"/>
      <c r="AC722" s="321"/>
    </row>
    <row r="723" spans="8:29" ht="10.5" customHeight="1" x14ac:dyDescent="0.2">
      <c r="H723" s="319">
        <v>43781</v>
      </c>
      <c r="I723" s="320">
        <v>0.14940000000000001</v>
      </c>
      <c r="J723" s="320">
        <v>0.15340000000000001</v>
      </c>
      <c r="K723" s="320">
        <v>0.1595</v>
      </c>
      <c r="L723" s="320">
        <v>0.1573</v>
      </c>
      <c r="U723" s="319"/>
      <c r="V723" s="320"/>
      <c r="W723" s="320"/>
      <c r="X723" s="320"/>
      <c r="Y723" s="320"/>
      <c r="Z723" s="321"/>
      <c r="AA723" s="321"/>
      <c r="AB723" s="321"/>
      <c r="AC723" s="321"/>
    </row>
    <row r="724" spans="8:29" ht="10.5" customHeight="1" x14ac:dyDescent="0.2">
      <c r="H724" s="319">
        <v>43782</v>
      </c>
      <c r="I724" s="320">
        <v>0.1487</v>
      </c>
      <c r="J724" s="320">
        <v>0.1532</v>
      </c>
      <c r="K724" s="320">
        <v>0.1598</v>
      </c>
      <c r="L724" s="320">
        <v>0.15720000000000001</v>
      </c>
      <c r="U724" s="319"/>
      <c r="V724" s="320"/>
      <c r="W724" s="320"/>
      <c r="X724" s="320"/>
      <c r="Y724" s="320"/>
      <c r="Z724" s="321"/>
      <c r="AA724" s="321"/>
      <c r="AB724" s="321"/>
      <c r="AC724" s="321"/>
    </row>
    <row r="725" spans="8:29" ht="10.5" customHeight="1" x14ac:dyDescent="0.2">
      <c r="H725" s="319">
        <v>43783</v>
      </c>
      <c r="I725" s="320">
        <v>0.14860000000000001</v>
      </c>
      <c r="J725" s="320">
        <v>0.1535</v>
      </c>
      <c r="K725" s="320">
        <v>0.16020000000000001</v>
      </c>
      <c r="L725" s="320">
        <v>0.1575</v>
      </c>
      <c r="U725" s="319"/>
      <c r="V725" s="320"/>
      <c r="W725" s="320"/>
      <c r="X725" s="320"/>
      <c r="Y725" s="320"/>
      <c r="Z725" s="321"/>
      <c r="AA725" s="321"/>
      <c r="AB725" s="321"/>
      <c r="AC725" s="321"/>
    </row>
    <row r="726" spans="8:29" ht="10.5" customHeight="1" x14ac:dyDescent="0.2">
      <c r="H726" s="319">
        <v>43784</v>
      </c>
      <c r="I726" s="320">
        <v>0.1484</v>
      </c>
      <c r="J726" s="320">
        <v>0.15329999999999999</v>
      </c>
      <c r="K726" s="320">
        <v>0.15970000000000001</v>
      </c>
      <c r="L726" s="320">
        <v>0.15720000000000001</v>
      </c>
      <c r="U726" s="319"/>
      <c r="V726" s="320"/>
      <c r="W726" s="320"/>
      <c r="X726" s="320"/>
      <c r="Y726" s="320"/>
      <c r="Z726" s="321"/>
      <c r="AA726" s="321"/>
      <c r="AB726" s="321"/>
      <c r="AC726" s="321"/>
    </row>
    <row r="727" spans="8:29" ht="10.5" customHeight="1" x14ac:dyDescent="0.2">
      <c r="H727" s="319">
        <v>43787</v>
      </c>
      <c r="I727" s="320">
        <v>0.14849999999999999</v>
      </c>
      <c r="J727" s="320">
        <v>0.1535</v>
      </c>
      <c r="K727" s="320">
        <v>0.15939999999999999</v>
      </c>
      <c r="L727" s="320">
        <v>0.1575</v>
      </c>
      <c r="U727" s="319"/>
      <c r="V727" s="320"/>
      <c r="W727" s="320"/>
      <c r="X727" s="320"/>
      <c r="Y727" s="320"/>
      <c r="Z727" s="321"/>
      <c r="AA727" s="321"/>
      <c r="AB727" s="321"/>
      <c r="AC727" s="321"/>
    </row>
    <row r="728" spans="8:29" ht="10.5" customHeight="1" x14ac:dyDescent="0.2">
      <c r="H728" s="319">
        <v>43788</v>
      </c>
      <c r="I728" s="320">
        <v>0.14879999999999999</v>
      </c>
      <c r="J728" s="320">
        <v>0.1537</v>
      </c>
      <c r="K728" s="320">
        <v>0.1595</v>
      </c>
      <c r="L728" s="320">
        <v>0.1578</v>
      </c>
      <c r="U728" s="319"/>
      <c r="V728" s="320"/>
      <c r="W728" s="320"/>
      <c r="X728" s="320"/>
      <c r="Y728" s="320"/>
      <c r="Z728" s="321"/>
      <c r="AA728" s="321"/>
      <c r="AB728" s="321"/>
      <c r="AC728" s="321"/>
    </row>
    <row r="729" spans="8:29" ht="10.5" customHeight="1" x14ac:dyDescent="0.2">
      <c r="H729" s="319">
        <v>43789</v>
      </c>
      <c r="I729" s="320">
        <v>0.14879999999999999</v>
      </c>
      <c r="J729" s="320">
        <v>0.1537</v>
      </c>
      <c r="K729" s="320">
        <v>0.1593</v>
      </c>
      <c r="L729" s="320">
        <v>0.15770000000000001</v>
      </c>
      <c r="U729" s="319"/>
      <c r="V729" s="320"/>
      <c r="W729" s="320"/>
      <c r="X729" s="320"/>
      <c r="Y729" s="320"/>
      <c r="Z729" s="321"/>
      <c r="AA729" s="321"/>
      <c r="AB729" s="321"/>
      <c r="AC729" s="321"/>
    </row>
    <row r="730" spans="8:29" ht="10.5" customHeight="1" x14ac:dyDescent="0.2">
      <c r="H730" s="319">
        <v>43790</v>
      </c>
      <c r="I730" s="320">
        <v>0.14860000000000001</v>
      </c>
      <c r="J730" s="320">
        <v>0.1537</v>
      </c>
      <c r="K730" s="320">
        <v>0.1588</v>
      </c>
      <c r="L730" s="320">
        <v>0.15759999999999999</v>
      </c>
      <c r="U730" s="319"/>
      <c r="V730" s="320"/>
      <c r="W730" s="320"/>
      <c r="X730" s="320"/>
      <c r="Y730" s="320"/>
      <c r="Z730" s="321"/>
      <c r="AA730" s="321"/>
      <c r="AB730" s="321"/>
      <c r="AC730" s="321"/>
    </row>
    <row r="731" spans="8:29" ht="10.5" customHeight="1" x14ac:dyDescent="0.2">
      <c r="H731" s="319">
        <v>43791</v>
      </c>
      <c r="I731" s="320">
        <v>0.14860000000000001</v>
      </c>
      <c r="J731" s="320">
        <v>0.15379999999999999</v>
      </c>
      <c r="K731" s="320">
        <v>0.1585</v>
      </c>
      <c r="L731" s="320">
        <v>0.15770000000000001</v>
      </c>
      <c r="U731" s="319"/>
      <c r="V731" s="320"/>
      <c r="W731" s="320"/>
      <c r="X731" s="320"/>
      <c r="Y731" s="320"/>
      <c r="Z731" s="321"/>
      <c r="AA731" s="321"/>
      <c r="AB731" s="321"/>
      <c r="AC731" s="321"/>
    </row>
    <row r="732" spans="8:29" ht="10.5" customHeight="1" x14ac:dyDescent="0.2">
      <c r="H732" s="319">
        <v>43794</v>
      </c>
      <c r="I732" s="320">
        <v>0.14829999999999999</v>
      </c>
      <c r="J732" s="320">
        <v>0.1537</v>
      </c>
      <c r="K732" s="320">
        <v>0.15840000000000001</v>
      </c>
      <c r="L732" s="320">
        <v>0.1575</v>
      </c>
      <c r="U732" s="319"/>
      <c r="V732" s="320"/>
      <c r="W732" s="320"/>
      <c r="X732" s="320"/>
      <c r="Y732" s="320"/>
      <c r="Z732" s="321"/>
      <c r="AA732" s="321"/>
      <c r="AB732" s="321"/>
      <c r="AC732" s="321"/>
    </row>
    <row r="733" spans="8:29" ht="10.5" customHeight="1" x14ac:dyDescent="0.2">
      <c r="H733" s="319">
        <v>43795</v>
      </c>
      <c r="I733" s="320">
        <v>0.1477</v>
      </c>
      <c r="J733" s="320">
        <v>0.1532</v>
      </c>
      <c r="K733" s="320">
        <v>0.15790000000000001</v>
      </c>
      <c r="L733" s="320">
        <v>0.15690000000000001</v>
      </c>
      <c r="U733" s="319"/>
      <c r="V733" s="320"/>
      <c r="W733" s="320"/>
      <c r="X733" s="320"/>
      <c r="Y733" s="320"/>
      <c r="Z733" s="321"/>
      <c r="AA733" s="321"/>
      <c r="AB733" s="321"/>
      <c r="AC733" s="321"/>
    </row>
    <row r="734" spans="8:29" ht="10.5" customHeight="1" x14ac:dyDescent="0.2">
      <c r="H734" s="319">
        <v>43796</v>
      </c>
      <c r="I734" s="320">
        <v>0.1474</v>
      </c>
      <c r="J734" s="320">
        <v>0.153</v>
      </c>
      <c r="K734" s="320">
        <v>0.15770000000000001</v>
      </c>
      <c r="L734" s="320">
        <v>0.15670000000000001</v>
      </c>
      <c r="U734" s="319"/>
      <c r="V734" s="320"/>
      <c r="W734" s="320"/>
      <c r="X734" s="320"/>
      <c r="Y734" s="320"/>
      <c r="Z734" s="321"/>
      <c r="AA734" s="321"/>
      <c r="AB734" s="321"/>
      <c r="AC734" s="321"/>
    </row>
    <row r="735" spans="8:29" ht="10.5" customHeight="1" x14ac:dyDescent="0.2">
      <c r="H735" s="319">
        <v>43797</v>
      </c>
      <c r="I735" s="320">
        <v>0.1474</v>
      </c>
      <c r="J735" s="320">
        <v>0.153</v>
      </c>
      <c r="K735" s="320">
        <v>0.15770000000000001</v>
      </c>
      <c r="L735" s="320">
        <v>0.15670000000000001</v>
      </c>
      <c r="U735" s="319"/>
      <c r="V735" s="320"/>
      <c r="W735" s="320"/>
      <c r="X735" s="320"/>
      <c r="Y735" s="320"/>
      <c r="Z735" s="321"/>
      <c r="AA735" s="321"/>
      <c r="AB735" s="321"/>
      <c r="AC735" s="321"/>
    </row>
    <row r="736" spans="8:29" ht="10.5" customHeight="1" x14ac:dyDescent="0.2">
      <c r="H736" s="319">
        <v>43798</v>
      </c>
      <c r="I736" s="320">
        <v>0.14749999999999999</v>
      </c>
      <c r="J736" s="320">
        <v>0.15310000000000001</v>
      </c>
      <c r="K736" s="320">
        <v>0.15770000000000001</v>
      </c>
      <c r="L736" s="320">
        <v>0.157</v>
      </c>
      <c r="U736" s="319"/>
      <c r="V736" s="320"/>
      <c r="W736" s="320"/>
      <c r="X736" s="320"/>
      <c r="Y736" s="320"/>
      <c r="Z736" s="321"/>
      <c r="AA736" s="321"/>
      <c r="AB736" s="321"/>
      <c r="AC736" s="321"/>
    </row>
    <row r="737" spans="8:29" ht="10.5" customHeight="1" x14ac:dyDescent="0.2">
      <c r="H737" s="319">
        <v>43801</v>
      </c>
      <c r="I737" s="320">
        <v>0.14710000000000001</v>
      </c>
      <c r="J737" s="320">
        <v>0.1527</v>
      </c>
      <c r="K737" s="320">
        <v>0.15790000000000001</v>
      </c>
      <c r="L737" s="320">
        <v>0.15659999999999999</v>
      </c>
      <c r="U737" s="319"/>
      <c r="V737" s="320"/>
      <c r="W737" s="320"/>
      <c r="X737" s="320"/>
      <c r="Y737" s="320"/>
      <c r="Z737" s="321"/>
      <c r="AA737" s="321"/>
      <c r="AB737" s="321"/>
      <c r="AC737" s="321"/>
    </row>
    <row r="738" spans="8:29" ht="10.5" customHeight="1" x14ac:dyDescent="0.2">
      <c r="H738" s="319">
        <v>43802</v>
      </c>
      <c r="I738" s="320">
        <v>0.14729999999999999</v>
      </c>
      <c r="J738" s="320">
        <v>0.15290000000000001</v>
      </c>
      <c r="K738" s="320">
        <v>0.1585</v>
      </c>
      <c r="L738" s="320">
        <v>0.15690000000000001</v>
      </c>
      <c r="U738" s="319"/>
      <c r="V738" s="320"/>
      <c r="W738" s="320"/>
      <c r="X738" s="320"/>
      <c r="Y738" s="320"/>
      <c r="Z738" s="321"/>
      <c r="AA738" s="321"/>
      <c r="AB738" s="321"/>
      <c r="AC738" s="321"/>
    </row>
    <row r="739" spans="8:29" ht="10.5" customHeight="1" x14ac:dyDescent="0.2">
      <c r="H739" s="319">
        <v>43803</v>
      </c>
      <c r="I739" s="320">
        <v>0.1474</v>
      </c>
      <c r="J739" s="320">
        <v>0.15290000000000001</v>
      </c>
      <c r="K739" s="320">
        <v>0.15870000000000001</v>
      </c>
      <c r="L739" s="320">
        <v>0.157</v>
      </c>
      <c r="U739" s="319"/>
      <c r="V739" s="320"/>
      <c r="W739" s="320"/>
      <c r="X739" s="320"/>
      <c r="Y739" s="320"/>
      <c r="Z739" s="321"/>
      <c r="AA739" s="321"/>
      <c r="AB739" s="321"/>
      <c r="AC739" s="321"/>
    </row>
    <row r="740" spans="8:29" ht="10.5" customHeight="1" x14ac:dyDescent="0.2">
      <c r="H740" s="319">
        <v>43804</v>
      </c>
      <c r="I740" s="320">
        <v>0.14710000000000001</v>
      </c>
      <c r="J740" s="320">
        <v>0.15260000000000001</v>
      </c>
      <c r="K740" s="320">
        <v>0.1588</v>
      </c>
      <c r="L740" s="320">
        <v>0.15679999999999999</v>
      </c>
      <c r="U740" s="319"/>
      <c r="V740" s="320"/>
      <c r="W740" s="320"/>
      <c r="X740" s="320"/>
      <c r="Y740" s="320"/>
      <c r="Z740" s="321"/>
      <c r="AA740" s="321"/>
      <c r="AB740" s="321"/>
      <c r="AC740" s="321"/>
    </row>
    <row r="741" spans="8:29" ht="10.5" customHeight="1" x14ac:dyDescent="0.2">
      <c r="H741" s="319">
        <v>43805</v>
      </c>
      <c r="I741" s="320">
        <v>0.14680000000000001</v>
      </c>
      <c r="J741" s="320">
        <v>0.15240000000000001</v>
      </c>
      <c r="K741" s="320">
        <v>0.15870000000000001</v>
      </c>
      <c r="L741" s="320">
        <v>0.15629999999999999</v>
      </c>
      <c r="U741" s="319"/>
      <c r="V741" s="320"/>
      <c r="W741" s="320"/>
      <c r="X741" s="320"/>
      <c r="Y741" s="320"/>
      <c r="Z741" s="321"/>
      <c r="AA741" s="321"/>
      <c r="AB741" s="321"/>
      <c r="AC741" s="321"/>
    </row>
    <row r="742" spans="8:29" ht="10.5" customHeight="1" x14ac:dyDescent="0.2">
      <c r="H742" s="319">
        <v>43808</v>
      </c>
      <c r="I742" s="320">
        <v>0.14710000000000001</v>
      </c>
      <c r="J742" s="320">
        <v>0.15260000000000001</v>
      </c>
      <c r="K742" s="320">
        <v>0.15840000000000001</v>
      </c>
      <c r="L742" s="320">
        <v>0.15659999999999999</v>
      </c>
      <c r="U742" s="319"/>
      <c r="V742" s="320"/>
      <c r="W742" s="320"/>
      <c r="X742" s="320"/>
      <c r="Y742" s="320"/>
      <c r="Z742" s="321"/>
      <c r="AA742" s="321"/>
      <c r="AB742" s="321"/>
      <c r="AC742" s="321"/>
    </row>
    <row r="743" spans="8:29" ht="10.5" customHeight="1" x14ac:dyDescent="0.2">
      <c r="H743" s="319">
        <v>43809</v>
      </c>
      <c r="I743" s="320">
        <v>0.1469</v>
      </c>
      <c r="J743" s="320">
        <v>0.1525</v>
      </c>
      <c r="K743" s="320">
        <v>0.15809999999999999</v>
      </c>
      <c r="L743" s="320">
        <v>0.15640000000000001</v>
      </c>
      <c r="U743" s="319"/>
      <c r="V743" s="320"/>
      <c r="W743" s="320"/>
      <c r="X743" s="320"/>
      <c r="Y743" s="320"/>
      <c r="Z743" s="321"/>
      <c r="AA743" s="321"/>
      <c r="AB743" s="321"/>
      <c r="AC743" s="321"/>
    </row>
    <row r="744" spans="8:29" ht="10.5" customHeight="1" x14ac:dyDescent="0.2">
      <c r="H744" s="319">
        <v>43810</v>
      </c>
      <c r="I744" s="320">
        <v>0.1467</v>
      </c>
      <c r="J744" s="320">
        <v>0.1522</v>
      </c>
      <c r="K744" s="320">
        <v>0.15709999999999999</v>
      </c>
      <c r="L744" s="320">
        <v>0.15590000000000001</v>
      </c>
      <c r="U744" s="319"/>
      <c r="V744" s="320"/>
      <c r="W744" s="320"/>
      <c r="X744" s="320"/>
      <c r="Y744" s="320"/>
      <c r="Z744" s="321"/>
      <c r="AA744" s="321"/>
      <c r="AB744" s="321"/>
      <c r="AC744" s="321"/>
    </row>
    <row r="745" spans="8:29" ht="10.5" customHeight="1" x14ac:dyDescent="0.2">
      <c r="H745" s="319">
        <v>43811</v>
      </c>
      <c r="I745" s="320">
        <v>0.1469</v>
      </c>
      <c r="J745" s="320">
        <v>0.15240000000000001</v>
      </c>
      <c r="K745" s="320">
        <v>0.15640000000000001</v>
      </c>
      <c r="L745" s="320">
        <v>0.156</v>
      </c>
      <c r="U745" s="319"/>
      <c r="V745" s="320"/>
      <c r="W745" s="320"/>
      <c r="X745" s="320"/>
      <c r="Y745" s="320"/>
      <c r="Z745" s="321"/>
      <c r="AA745" s="321"/>
      <c r="AB745" s="321"/>
      <c r="AC745" s="321"/>
    </row>
    <row r="746" spans="8:29" ht="10.5" customHeight="1" x14ac:dyDescent="0.2">
      <c r="H746" s="319">
        <v>43812</v>
      </c>
      <c r="I746" s="320">
        <v>0.14660000000000001</v>
      </c>
      <c r="J746" s="320">
        <v>0.15190000000000001</v>
      </c>
      <c r="K746" s="320">
        <v>0.156</v>
      </c>
      <c r="L746" s="320">
        <v>0.15570000000000001</v>
      </c>
      <c r="U746" s="319"/>
      <c r="V746" s="320"/>
      <c r="W746" s="320"/>
      <c r="X746" s="320"/>
      <c r="Y746" s="320"/>
      <c r="Z746" s="321"/>
      <c r="AA746" s="321"/>
      <c r="AB746" s="321"/>
      <c r="AC746" s="321"/>
    </row>
    <row r="747" spans="8:29" ht="10.5" customHeight="1" x14ac:dyDescent="0.2">
      <c r="H747" s="319">
        <v>43815</v>
      </c>
      <c r="I747" s="320">
        <v>0.1464</v>
      </c>
      <c r="J747" s="320">
        <v>0.1517</v>
      </c>
      <c r="K747" s="320">
        <v>0.1555</v>
      </c>
      <c r="L747" s="320">
        <v>0.15559999999999999</v>
      </c>
      <c r="U747" s="319"/>
      <c r="V747" s="320"/>
      <c r="W747" s="320"/>
      <c r="X747" s="320"/>
      <c r="Y747" s="320"/>
      <c r="Z747" s="321"/>
      <c r="AA747" s="321"/>
      <c r="AB747" s="321"/>
      <c r="AC747" s="321"/>
    </row>
    <row r="748" spans="8:29" ht="10.5" customHeight="1" x14ac:dyDescent="0.2">
      <c r="H748" s="319">
        <v>43816</v>
      </c>
      <c r="I748" s="320">
        <v>0.1462</v>
      </c>
      <c r="J748" s="320">
        <v>0.1515</v>
      </c>
      <c r="K748" s="320">
        <v>0.15529999999999999</v>
      </c>
      <c r="L748" s="320">
        <v>0.15529999999999999</v>
      </c>
      <c r="U748" s="319"/>
      <c r="V748" s="320"/>
      <c r="W748" s="320"/>
      <c r="X748" s="320"/>
      <c r="Y748" s="320"/>
      <c r="Z748" s="321"/>
      <c r="AA748" s="321"/>
      <c r="AB748" s="321"/>
      <c r="AC748" s="321"/>
    </row>
    <row r="749" spans="8:29" ht="10.5" customHeight="1" x14ac:dyDescent="0.2">
      <c r="H749" s="319">
        <v>43817</v>
      </c>
      <c r="I749" s="320">
        <v>0.1459</v>
      </c>
      <c r="J749" s="320">
        <v>0.15110000000000001</v>
      </c>
      <c r="K749" s="320">
        <v>0.155</v>
      </c>
      <c r="L749" s="320">
        <v>0.15509999999999999</v>
      </c>
      <c r="U749" s="319"/>
      <c r="V749" s="320"/>
      <c r="W749" s="320"/>
      <c r="X749" s="320"/>
      <c r="Y749" s="320"/>
      <c r="Z749" s="321"/>
      <c r="AA749" s="321"/>
      <c r="AB749" s="321"/>
      <c r="AC749" s="321"/>
    </row>
    <row r="750" spans="8:29" ht="10.5" customHeight="1" x14ac:dyDescent="0.2">
      <c r="H750" s="319">
        <v>43818</v>
      </c>
      <c r="I750" s="320">
        <v>0.1452</v>
      </c>
      <c r="J750" s="320">
        <v>0.15040000000000001</v>
      </c>
      <c r="K750" s="320">
        <v>0.15459999999999999</v>
      </c>
      <c r="L750" s="320">
        <v>0.15440000000000001</v>
      </c>
      <c r="U750" s="319"/>
      <c r="V750" s="320"/>
      <c r="W750" s="320"/>
      <c r="X750" s="320"/>
      <c r="Y750" s="320"/>
      <c r="Z750" s="321"/>
      <c r="AA750" s="321"/>
      <c r="AB750" s="321"/>
      <c r="AC750" s="321"/>
    </row>
    <row r="751" spans="8:29" ht="10.5" customHeight="1" x14ac:dyDescent="0.2">
      <c r="H751" s="319">
        <v>43819</v>
      </c>
      <c r="I751" s="320">
        <v>0.1452</v>
      </c>
      <c r="J751" s="320">
        <v>0.15040000000000001</v>
      </c>
      <c r="K751" s="320">
        <v>0.15479999999999999</v>
      </c>
      <c r="L751" s="320">
        <v>0.15440000000000001</v>
      </c>
      <c r="U751" s="319"/>
      <c r="V751" s="320"/>
      <c r="W751" s="320"/>
      <c r="X751" s="320"/>
      <c r="Y751" s="320"/>
      <c r="Z751" s="321"/>
      <c r="AA751" s="321"/>
      <c r="AB751" s="321"/>
      <c r="AC751" s="321"/>
    </row>
    <row r="752" spans="8:29" ht="10.5" customHeight="1" x14ac:dyDescent="0.2">
      <c r="H752" s="319">
        <v>43820</v>
      </c>
      <c r="I752" s="320">
        <v>0.14480000000000001</v>
      </c>
      <c r="J752" s="320">
        <v>0.14990000000000001</v>
      </c>
      <c r="K752" s="320">
        <v>0.155</v>
      </c>
      <c r="L752" s="320">
        <v>0.15390000000000001</v>
      </c>
      <c r="U752" s="319"/>
      <c r="V752" s="320"/>
      <c r="W752" s="320"/>
      <c r="X752" s="320"/>
      <c r="Y752" s="320"/>
      <c r="Z752" s="321"/>
      <c r="AA752" s="321"/>
      <c r="AB752" s="321"/>
      <c r="AC752" s="321"/>
    </row>
    <row r="753" spans="8:29" ht="10.5" customHeight="1" x14ac:dyDescent="0.2">
      <c r="H753" s="319">
        <v>43822</v>
      </c>
      <c r="I753" s="320">
        <v>0.1444</v>
      </c>
      <c r="J753" s="320">
        <v>0.14960000000000001</v>
      </c>
      <c r="K753" s="320">
        <v>0.155</v>
      </c>
      <c r="L753" s="320">
        <v>0.15359999999999999</v>
      </c>
      <c r="U753" s="319"/>
      <c r="V753" s="320"/>
      <c r="W753" s="320"/>
      <c r="X753" s="320"/>
      <c r="Y753" s="320"/>
      <c r="Z753" s="321"/>
      <c r="AA753" s="321"/>
      <c r="AB753" s="321"/>
      <c r="AC753" s="321"/>
    </row>
    <row r="754" spans="8:29" ht="10.5" customHeight="1" x14ac:dyDescent="0.2">
      <c r="H754" s="319">
        <v>43823</v>
      </c>
      <c r="I754" s="320">
        <v>0.14460000000000001</v>
      </c>
      <c r="J754" s="320">
        <v>0.14979999999999999</v>
      </c>
      <c r="K754" s="320">
        <v>0.15590000000000001</v>
      </c>
      <c r="L754" s="320">
        <v>0.15379999999999999</v>
      </c>
      <c r="U754" s="319"/>
      <c r="V754" s="320"/>
      <c r="W754" s="320"/>
      <c r="X754" s="320"/>
      <c r="Y754" s="320"/>
      <c r="Z754" s="321"/>
      <c r="AA754" s="321"/>
      <c r="AB754" s="321"/>
      <c r="AC754" s="321"/>
    </row>
    <row r="755" spans="8:29" ht="10.5" customHeight="1" x14ac:dyDescent="0.2">
      <c r="H755" s="319">
        <v>43825</v>
      </c>
      <c r="I755" s="320">
        <v>0.1444</v>
      </c>
      <c r="J755" s="320">
        <v>0.1497</v>
      </c>
      <c r="K755" s="320">
        <v>0.15690000000000001</v>
      </c>
      <c r="L755" s="320">
        <v>0.15379999999999999</v>
      </c>
      <c r="U755" s="319"/>
      <c r="V755" s="320"/>
      <c r="W755" s="320"/>
      <c r="X755" s="320"/>
      <c r="Y755" s="320"/>
      <c r="Z755" s="321"/>
      <c r="AA755" s="321"/>
      <c r="AB755" s="321"/>
      <c r="AC755" s="321"/>
    </row>
    <row r="756" spans="8:29" ht="10.5" customHeight="1" x14ac:dyDescent="0.2">
      <c r="H756" s="319">
        <v>43826</v>
      </c>
      <c r="I756" s="320">
        <v>0.14449999999999999</v>
      </c>
      <c r="J756" s="320">
        <v>0.14960000000000001</v>
      </c>
      <c r="K756" s="320">
        <v>0.15679999999999999</v>
      </c>
      <c r="L756" s="320">
        <v>0.1537</v>
      </c>
      <c r="U756" s="319"/>
      <c r="V756" s="320"/>
      <c r="W756" s="320"/>
      <c r="X756" s="320"/>
      <c r="Y756" s="320"/>
      <c r="Z756" s="321"/>
      <c r="AA756" s="321"/>
      <c r="AB756" s="321"/>
      <c r="AC756" s="321"/>
    </row>
    <row r="757" spans="8:29" ht="10.5" customHeight="1" x14ac:dyDescent="0.2">
      <c r="H757" s="319">
        <v>43830</v>
      </c>
      <c r="I757" s="320">
        <v>0.14430000000000001</v>
      </c>
      <c r="J757" s="320">
        <v>0.14910000000000001</v>
      </c>
      <c r="K757" s="320">
        <v>0.15540000000000001</v>
      </c>
      <c r="L757" s="320">
        <v>0.15310000000000001</v>
      </c>
      <c r="U757" s="319"/>
      <c r="V757" s="320"/>
      <c r="W757" s="320"/>
      <c r="X757" s="320"/>
      <c r="Y757" s="320"/>
      <c r="Z757" s="321"/>
      <c r="AA757" s="321"/>
      <c r="AB757" s="321"/>
      <c r="AC757" s="321"/>
    </row>
    <row r="758" spans="8:29" ht="10.5" customHeight="1" x14ac:dyDescent="0.2">
      <c r="H758" s="319">
        <v>43832</v>
      </c>
      <c r="I758" s="320">
        <v>0.14419999999999999</v>
      </c>
      <c r="J758" s="320">
        <v>0.14899999999999999</v>
      </c>
      <c r="K758" s="320">
        <v>0.15390000000000001</v>
      </c>
      <c r="L758" s="320">
        <v>0.1527</v>
      </c>
      <c r="U758" s="319"/>
      <c r="V758" s="320"/>
      <c r="W758" s="320"/>
      <c r="X758" s="320"/>
      <c r="Y758" s="320"/>
      <c r="Z758" s="321"/>
      <c r="AA758" s="321"/>
      <c r="AB758" s="321"/>
      <c r="AC758" s="321"/>
    </row>
    <row r="759" spans="8:29" ht="10.5" customHeight="1" x14ac:dyDescent="0.2">
      <c r="H759" s="319">
        <v>43833</v>
      </c>
      <c r="I759" s="320">
        <v>0.14410000000000001</v>
      </c>
      <c r="J759" s="320">
        <v>0.1489</v>
      </c>
      <c r="K759" s="320">
        <v>0.1532</v>
      </c>
      <c r="L759" s="320">
        <v>0.1522</v>
      </c>
      <c r="U759" s="319"/>
      <c r="V759" s="320"/>
      <c r="W759" s="320"/>
      <c r="X759" s="320"/>
      <c r="Y759" s="320"/>
      <c r="Z759" s="321"/>
      <c r="AA759" s="321"/>
      <c r="AB759" s="321"/>
      <c r="AC759" s="321"/>
    </row>
    <row r="760" spans="8:29" ht="10.5" customHeight="1" x14ac:dyDescent="0.2">
      <c r="H760" s="319">
        <v>43838</v>
      </c>
      <c r="I760" s="320">
        <v>0.14380000000000001</v>
      </c>
      <c r="J760" s="320">
        <v>0.1487</v>
      </c>
      <c r="K760" s="320">
        <v>0.15140000000000001</v>
      </c>
      <c r="L760" s="320">
        <v>0.1515</v>
      </c>
      <c r="U760" s="319"/>
      <c r="V760" s="320"/>
      <c r="W760" s="320"/>
      <c r="X760" s="320"/>
      <c r="Y760" s="320"/>
      <c r="Z760" s="321"/>
      <c r="AA760" s="321"/>
      <c r="AB760" s="321"/>
      <c r="AC760" s="321"/>
    </row>
    <row r="761" spans="8:29" ht="10.5" customHeight="1" x14ac:dyDescent="0.2">
      <c r="H761" s="319">
        <v>43839</v>
      </c>
      <c r="I761" s="320">
        <v>0.1426</v>
      </c>
      <c r="J761" s="320">
        <v>0.1479</v>
      </c>
      <c r="K761" s="320">
        <v>0.14990000000000001</v>
      </c>
      <c r="L761" s="320">
        <v>0.15</v>
      </c>
      <c r="U761" s="319"/>
      <c r="V761" s="320"/>
      <c r="W761" s="320"/>
      <c r="X761" s="320"/>
      <c r="Y761" s="320"/>
      <c r="Z761" s="321"/>
      <c r="AA761" s="321"/>
      <c r="AB761" s="321"/>
      <c r="AC761" s="321"/>
    </row>
    <row r="762" spans="8:29" ht="10.5" customHeight="1" x14ac:dyDescent="0.2">
      <c r="H762" s="319">
        <v>43840</v>
      </c>
      <c r="I762" s="320">
        <v>0.1421</v>
      </c>
      <c r="J762" s="320">
        <v>0.14760000000000001</v>
      </c>
      <c r="K762" s="320">
        <v>0.15029999999999999</v>
      </c>
      <c r="L762" s="320">
        <v>0.14910000000000001</v>
      </c>
      <c r="U762" s="319"/>
      <c r="V762" s="320"/>
      <c r="W762" s="320"/>
      <c r="X762" s="320"/>
      <c r="Y762" s="320"/>
      <c r="Z762" s="321"/>
      <c r="AA762" s="321"/>
      <c r="AB762" s="321"/>
      <c r="AC762" s="321"/>
    </row>
    <row r="763" spans="8:29" ht="10.5" customHeight="1" x14ac:dyDescent="0.2">
      <c r="H763" s="319">
        <v>43841</v>
      </c>
      <c r="I763" s="320">
        <v>0.1414</v>
      </c>
      <c r="J763" s="320">
        <v>0.14699999999999999</v>
      </c>
      <c r="K763" s="320">
        <v>0.15</v>
      </c>
      <c r="L763" s="320">
        <v>0.14810000000000001</v>
      </c>
      <c r="U763" s="319"/>
      <c r="V763" s="320"/>
      <c r="W763" s="320"/>
      <c r="X763" s="320"/>
      <c r="Y763" s="320"/>
      <c r="Z763" s="321"/>
      <c r="AA763" s="321"/>
      <c r="AB763" s="321"/>
      <c r="AC763" s="321"/>
    </row>
    <row r="764" spans="8:29" ht="10.5" customHeight="1" x14ac:dyDescent="0.2">
      <c r="H764" s="319">
        <v>43843</v>
      </c>
      <c r="I764" s="320">
        <v>0.1406</v>
      </c>
      <c r="J764" s="320">
        <v>0.14649999999999999</v>
      </c>
      <c r="K764" s="320">
        <v>0.1489</v>
      </c>
      <c r="L764" s="320">
        <v>0.14729999999999999</v>
      </c>
      <c r="U764" s="319"/>
      <c r="V764" s="320"/>
      <c r="W764" s="320"/>
      <c r="X764" s="320"/>
      <c r="Y764" s="320"/>
      <c r="Z764" s="321"/>
      <c r="AA764" s="321"/>
      <c r="AB764" s="321"/>
      <c r="AC764" s="321"/>
    </row>
    <row r="765" spans="8:29" ht="10.5" customHeight="1" x14ac:dyDescent="0.2">
      <c r="H765" s="319">
        <v>43844</v>
      </c>
      <c r="I765" s="320">
        <v>0.1404</v>
      </c>
      <c r="J765" s="320">
        <v>0.1462</v>
      </c>
      <c r="K765" s="320">
        <v>0.14879999999999999</v>
      </c>
      <c r="L765" s="320">
        <v>0.14699999999999999</v>
      </c>
      <c r="U765" s="319"/>
      <c r="V765" s="320"/>
      <c r="W765" s="320"/>
      <c r="X765" s="320"/>
      <c r="Y765" s="320"/>
      <c r="Z765" s="321"/>
      <c r="AA765" s="321"/>
      <c r="AB765" s="321"/>
      <c r="AC765" s="321"/>
    </row>
    <row r="766" spans="8:29" ht="10.5" customHeight="1" x14ac:dyDescent="0.2">
      <c r="H766" s="319">
        <v>43845</v>
      </c>
      <c r="I766" s="320">
        <v>0.1401</v>
      </c>
      <c r="J766" s="320">
        <v>0.1457</v>
      </c>
      <c r="K766" s="320">
        <v>0.14810000000000001</v>
      </c>
      <c r="L766" s="320">
        <v>0.1464</v>
      </c>
      <c r="U766" s="319"/>
      <c r="V766" s="320"/>
      <c r="W766" s="320"/>
      <c r="X766" s="320"/>
      <c r="Y766" s="320"/>
      <c r="Z766" s="321"/>
      <c r="AA766" s="321"/>
      <c r="AB766" s="321"/>
      <c r="AC766" s="321"/>
    </row>
    <row r="767" spans="8:29" ht="10.5" customHeight="1" x14ac:dyDescent="0.2">
      <c r="H767" s="319">
        <v>43846</v>
      </c>
      <c r="I767" s="320">
        <v>0.1396</v>
      </c>
      <c r="J767" s="320">
        <v>0.14560000000000001</v>
      </c>
      <c r="K767" s="320">
        <v>0.1474</v>
      </c>
      <c r="L767" s="320">
        <v>0.1462</v>
      </c>
      <c r="U767" s="319"/>
      <c r="V767" s="320"/>
      <c r="W767" s="320"/>
      <c r="X767" s="320"/>
      <c r="Y767" s="320"/>
      <c r="Z767" s="321"/>
      <c r="AA767" s="321"/>
      <c r="AB767" s="321"/>
      <c r="AC767" s="321"/>
    </row>
    <row r="768" spans="8:29" ht="10.5" customHeight="1" x14ac:dyDescent="0.2">
      <c r="H768" s="319">
        <v>43847</v>
      </c>
      <c r="I768" s="320">
        <v>0.1396</v>
      </c>
      <c r="J768" s="320">
        <v>0.14580000000000001</v>
      </c>
      <c r="K768" s="320">
        <v>0.14779999999999999</v>
      </c>
      <c r="L768" s="320">
        <v>0.1464</v>
      </c>
      <c r="U768" s="319"/>
      <c r="V768" s="320"/>
      <c r="W768" s="320"/>
      <c r="X768" s="320"/>
      <c r="Y768" s="320"/>
      <c r="Z768" s="321"/>
      <c r="AA768" s="321"/>
      <c r="AB768" s="321"/>
      <c r="AC768" s="321"/>
    </row>
    <row r="769" spans="8:29" ht="10.5" customHeight="1" x14ac:dyDescent="0.2">
      <c r="H769" s="319">
        <v>43850</v>
      </c>
      <c r="I769" s="320">
        <v>0.1391</v>
      </c>
      <c r="J769" s="320">
        <v>0.14510000000000001</v>
      </c>
      <c r="K769" s="320">
        <v>0.1472</v>
      </c>
      <c r="L769" s="320">
        <v>0.1459</v>
      </c>
      <c r="U769" s="319"/>
      <c r="V769" s="320"/>
      <c r="W769" s="320"/>
      <c r="X769" s="320"/>
      <c r="Y769" s="320"/>
      <c r="Z769" s="321"/>
      <c r="AA769" s="321"/>
      <c r="AB769" s="321"/>
      <c r="AC769" s="321"/>
    </row>
    <row r="770" spans="8:29" ht="10.5" customHeight="1" x14ac:dyDescent="0.2">
      <c r="H770" s="319">
        <v>43851</v>
      </c>
      <c r="I770" s="320">
        <v>0.1381</v>
      </c>
      <c r="J770" s="320">
        <v>0.14410000000000001</v>
      </c>
      <c r="K770" s="320">
        <v>0.1462</v>
      </c>
      <c r="L770" s="320">
        <v>0.14510000000000001</v>
      </c>
      <c r="U770" s="319"/>
      <c r="V770" s="320"/>
      <c r="W770" s="320"/>
      <c r="X770" s="320"/>
      <c r="Y770" s="320"/>
      <c r="Z770" s="321"/>
      <c r="AA770" s="321"/>
      <c r="AB770" s="321"/>
      <c r="AC770" s="321"/>
    </row>
    <row r="771" spans="8:29" ht="10.5" customHeight="1" x14ac:dyDescent="0.2">
      <c r="H771" s="319">
        <v>43852</v>
      </c>
      <c r="I771" s="320">
        <v>0.13769999999999999</v>
      </c>
      <c r="J771" s="320">
        <v>0.14399999999999999</v>
      </c>
      <c r="K771" s="320">
        <v>0.14660000000000001</v>
      </c>
      <c r="L771" s="320">
        <v>0.14510000000000001</v>
      </c>
      <c r="U771" s="319"/>
      <c r="V771" s="320"/>
      <c r="W771" s="320"/>
      <c r="X771" s="320"/>
      <c r="Y771" s="320"/>
      <c r="Z771" s="321"/>
      <c r="AA771" s="321"/>
      <c r="AB771" s="321"/>
      <c r="AC771" s="321"/>
    </row>
    <row r="772" spans="8:29" ht="10.5" customHeight="1" x14ac:dyDescent="0.2">
      <c r="H772" s="319">
        <v>43853</v>
      </c>
      <c r="I772" s="320">
        <v>0.13730000000000001</v>
      </c>
      <c r="J772" s="320">
        <v>0.1434</v>
      </c>
      <c r="K772" s="320">
        <v>0.14630000000000001</v>
      </c>
      <c r="L772" s="320">
        <v>0.1447</v>
      </c>
      <c r="U772" s="319"/>
      <c r="V772" s="320"/>
      <c r="W772" s="320"/>
      <c r="X772" s="320"/>
      <c r="Y772" s="320"/>
      <c r="Z772" s="321"/>
      <c r="AA772" s="321"/>
      <c r="AB772" s="321"/>
      <c r="AC772" s="321"/>
    </row>
    <row r="773" spans="8:29" ht="10.5" customHeight="1" x14ac:dyDescent="0.2">
      <c r="H773" s="319">
        <v>43854</v>
      </c>
      <c r="I773" s="320">
        <v>0.13600000000000001</v>
      </c>
      <c r="J773" s="320">
        <v>0.1421</v>
      </c>
      <c r="K773" s="320">
        <v>0.14530000000000001</v>
      </c>
      <c r="L773" s="320">
        <v>0.14360000000000001</v>
      </c>
      <c r="U773" s="319"/>
      <c r="V773" s="320"/>
      <c r="W773" s="320"/>
      <c r="X773" s="320"/>
      <c r="Y773" s="320"/>
      <c r="Z773" s="321"/>
      <c r="AA773" s="321"/>
      <c r="AB773" s="321"/>
      <c r="AC773" s="321"/>
    </row>
    <row r="774" spans="8:29" ht="10.5" customHeight="1" x14ac:dyDescent="0.2">
      <c r="H774" s="319">
        <v>43857</v>
      </c>
      <c r="I774" s="320">
        <v>0.13489999999999999</v>
      </c>
      <c r="J774" s="320">
        <v>0.14130000000000001</v>
      </c>
      <c r="K774" s="320">
        <v>0.1447</v>
      </c>
      <c r="L774" s="320">
        <v>0.14280000000000001</v>
      </c>
      <c r="U774" s="319"/>
      <c r="V774" s="320"/>
      <c r="W774" s="320"/>
      <c r="X774" s="320"/>
      <c r="Y774" s="320"/>
      <c r="Z774" s="321"/>
      <c r="AA774" s="321"/>
      <c r="AB774" s="321"/>
      <c r="AC774" s="321"/>
    </row>
    <row r="775" spans="8:29" ht="10.5" customHeight="1" x14ac:dyDescent="0.2">
      <c r="H775" s="319">
        <v>43858</v>
      </c>
      <c r="I775" s="320">
        <v>0.1341</v>
      </c>
      <c r="J775" s="320">
        <v>0.14050000000000001</v>
      </c>
      <c r="K775" s="320">
        <v>0.14460000000000001</v>
      </c>
      <c r="L775" s="320">
        <v>0.14199999999999999</v>
      </c>
      <c r="U775" s="319"/>
      <c r="V775" s="320"/>
      <c r="W775" s="320"/>
      <c r="X775" s="320"/>
      <c r="Y775" s="320"/>
      <c r="Z775" s="321"/>
      <c r="AA775" s="321"/>
      <c r="AB775" s="321"/>
      <c r="AC775" s="321"/>
    </row>
    <row r="776" spans="8:29" ht="10.5" customHeight="1" x14ac:dyDescent="0.2">
      <c r="H776" s="319">
        <v>43859</v>
      </c>
      <c r="I776" s="320">
        <v>0.1336</v>
      </c>
      <c r="J776" s="320">
        <v>0.14000000000000001</v>
      </c>
      <c r="K776" s="320">
        <v>0.14299999999999999</v>
      </c>
      <c r="L776" s="320">
        <v>0.14130000000000001</v>
      </c>
      <c r="U776" s="319"/>
      <c r="V776" s="320"/>
      <c r="W776" s="320"/>
      <c r="X776" s="320"/>
      <c r="Y776" s="320"/>
      <c r="Z776" s="321"/>
      <c r="AA776" s="321"/>
      <c r="AB776" s="321"/>
      <c r="AC776" s="321"/>
    </row>
    <row r="777" spans="8:29" ht="10.5" customHeight="1" x14ac:dyDescent="0.2">
      <c r="H777" s="319">
        <v>43860</v>
      </c>
      <c r="I777" s="320">
        <v>0.13300000000000001</v>
      </c>
      <c r="J777" s="320">
        <v>0.1391</v>
      </c>
      <c r="K777" s="320">
        <v>0.14080000000000001</v>
      </c>
      <c r="L777" s="320">
        <v>0.14030000000000001</v>
      </c>
      <c r="U777" s="319"/>
      <c r="V777" s="320"/>
      <c r="W777" s="320"/>
      <c r="X777" s="320"/>
      <c r="Y777" s="320"/>
      <c r="Z777" s="321"/>
      <c r="AA777" s="321"/>
      <c r="AB777" s="321"/>
      <c r="AC777" s="321"/>
    </row>
    <row r="778" spans="8:29" ht="10.5" customHeight="1" x14ac:dyDescent="0.2">
      <c r="H778" s="319">
        <v>43861</v>
      </c>
      <c r="I778" s="320">
        <v>0.1326</v>
      </c>
      <c r="J778" s="320">
        <v>0.13869999999999999</v>
      </c>
      <c r="K778" s="320">
        <v>0.14000000000000001</v>
      </c>
      <c r="L778" s="320">
        <v>0.1399</v>
      </c>
      <c r="U778" s="319"/>
      <c r="V778" s="320"/>
      <c r="W778" s="320"/>
      <c r="X778" s="320"/>
      <c r="Y778" s="320"/>
      <c r="Z778" s="321"/>
      <c r="AA778" s="321"/>
      <c r="AB778" s="321"/>
      <c r="AC778" s="321"/>
    </row>
    <row r="779" spans="8:29" ht="10.5" customHeight="1" x14ac:dyDescent="0.2">
      <c r="H779" s="319">
        <v>43864</v>
      </c>
      <c r="I779" s="320">
        <v>0.1321</v>
      </c>
      <c r="J779" s="320">
        <v>0.1381</v>
      </c>
      <c r="K779" s="320">
        <v>0.1389</v>
      </c>
      <c r="L779" s="320">
        <v>0.13919999999999999</v>
      </c>
      <c r="U779" s="319"/>
      <c r="V779" s="320"/>
      <c r="W779" s="320"/>
      <c r="X779" s="320"/>
      <c r="Y779" s="320"/>
      <c r="Z779" s="321"/>
      <c r="AA779" s="321"/>
      <c r="AB779" s="321"/>
      <c r="AC779" s="321"/>
    </row>
    <row r="780" spans="8:29" ht="10.5" customHeight="1" x14ac:dyDescent="0.2">
      <c r="H780" s="319">
        <v>43865</v>
      </c>
      <c r="I780" s="320">
        <v>0.13150000000000001</v>
      </c>
      <c r="J780" s="320">
        <v>0.1376</v>
      </c>
      <c r="K780" s="320">
        <v>0.13700000000000001</v>
      </c>
      <c r="L780" s="320">
        <v>0.1386</v>
      </c>
      <c r="U780" s="319"/>
      <c r="V780" s="320"/>
      <c r="W780" s="320"/>
      <c r="X780" s="320"/>
      <c r="Y780" s="320"/>
      <c r="Z780" s="321"/>
      <c r="AA780" s="321"/>
      <c r="AB780" s="321"/>
      <c r="AC780" s="321"/>
    </row>
    <row r="781" spans="8:29" ht="10.5" customHeight="1" x14ac:dyDescent="0.2">
      <c r="H781" s="319">
        <v>43866</v>
      </c>
      <c r="I781" s="320">
        <v>0.1308</v>
      </c>
      <c r="J781" s="320">
        <v>0.13689999999999999</v>
      </c>
      <c r="K781" s="320">
        <v>0.13669999999999999</v>
      </c>
      <c r="L781" s="320">
        <v>0.13789999999999999</v>
      </c>
      <c r="U781" s="319"/>
      <c r="V781" s="320"/>
      <c r="W781" s="320"/>
      <c r="X781" s="320"/>
      <c r="Y781" s="320"/>
      <c r="Z781" s="321"/>
      <c r="AA781" s="321"/>
      <c r="AB781" s="321"/>
      <c r="AC781" s="321"/>
    </row>
    <row r="782" spans="8:29" ht="10.5" customHeight="1" x14ac:dyDescent="0.2">
      <c r="H782" s="319">
        <v>43867</v>
      </c>
      <c r="I782" s="320">
        <v>0.1293</v>
      </c>
      <c r="J782" s="320">
        <v>0.1356</v>
      </c>
      <c r="K782" s="320">
        <v>0.13539999999999999</v>
      </c>
      <c r="L782" s="320">
        <v>0.13650000000000001</v>
      </c>
      <c r="U782" s="319"/>
      <c r="V782" s="320"/>
      <c r="W782" s="320"/>
      <c r="X782" s="320"/>
      <c r="Y782" s="320"/>
      <c r="Z782" s="321"/>
      <c r="AA782" s="321"/>
      <c r="AB782" s="321"/>
      <c r="AC782" s="321"/>
    </row>
    <row r="783" spans="8:29" ht="10.5" customHeight="1" x14ac:dyDescent="0.2">
      <c r="H783" s="319">
        <v>43868</v>
      </c>
      <c r="I783" s="320">
        <v>0.12759999999999999</v>
      </c>
      <c r="J783" s="320">
        <v>0.13370000000000001</v>
      </c>
      <c r="K783" s="320">
        <v>0.13270000000000001</v>
      </c>
      <c r="L783" s="320">
        <v>0.1346</v>
      </c>
      <c r="U783" s="319"/>
      <c r="V783" s="320"/>
      <c r="W783" s="320"/>
      <c r="X783" s="320"/>
      <c r="Y783" s="320"/>
      <c r="Z783" s="321"/>
      <c r="AA783" s="321"/>
      <c r="AB783" s="321"/>
      <c r="AC783" s="321"/>
    </row>
    <row r="784" spans="8:29" ht="10.5" customHeight="1" x14ac:dyDescent="0.2">
      <c r="H784" s="319">
        <v>43871</v>
      </c>
      <c r="I784" s="320">
        <v>0.12640000000000001</v>
      </c>
      <c r="J784" s="320">
        <v>0.1323</v>
      </c>
      <c r="K784" s="320">
        <v>0.13100000000000001</v>
      </c>
      <c r="L784" s="320">
        <v>0.1331</v>
      </c>
      <c r="U784" s="319"/>
      <c r="V784" s="320"/>
      <c r="W784" s="320"/>
      <c r="X784" s="320"/>
      <c r="Y784" s="320"/>
      <c r="Z784" s="321"/>
      <c r="AA784" s="321"/>
      <c r="AB784" s="321"/>
      <c r="AC784" s="321"/>
    </row>
    <row r="785" spans="8:29" ht="10.5" customHeight="1" x14ac:dyDescent="0.2">
      <c r="H785" s="319">
        <v>43872</v>
      </c>
      <c r="I785" s="320">
        <v>0.12559999999999999</v>
      </c>
      <c r="J785" s="320">
        <v>0.1313</v>
      </c>
      <c r="K785" s="320">
        <v>0.12989999999999999</v>
      </c>
      <c r="L785" s="320">
        <v>0.1321</v>
      </c>
      <c r="U785" s="319"/>
      <c r="V785" s="320"/>
      <c r="W785" s="320"/>
      <c r="X785" s="320"/>
      <c r="Y785" s="320"/>
      <c r="Z785" s="321"/>
      <c r="AA785" s="321"/>
      <c r="AB785" s="321"/>
      <c r="AC785" s="321"/>
    </row>
    <row r="786" spans="8:29" ht="10.5" customHeight="1" x14ac:dyDescent="0.2">
      <c r="H786" s="319">
        <v>43873</v>
      </c>
      <c r="I786" s="320">
        <v>0.1244</v>
      </c>
      <c r="J786" s="320">
        <v>0.13009999999999999</v>
      </c>
      <c r="K786" s="320">
        <v>0.12809999999999999</v>
      </c>
      <c r="L786" s="320">
        <v>0.13070000000000001</v>
      </c>
      <c r="U786" s="319"/>
      <c r="V786" s="320"/>
      <c r="W786" s="320"/>
      <c r="X786" s="320"/>
      <c r="Y786" s="320"/>
      <c r="Z786" s="321"/>
      <c r="AA786" s="321"/>
      <c r="AB786" s="321"/>
      <c r="AC786" s="321"/>
    </row>
    <row r="787" spans="8:29" ht="10.5" customHeight="1" x14ac:dyDescent="0.2">
      <c r="H787" s="319">
        <v>43874</v>
      </c>
      <c r="I787" s="320">
        <v>0.1234</v>
      </c>
      <c r="J787" s="320">
        <v>0.129</v>
      </c>
      <c r="K787" s="320">
        <v>0.1275</v>
      </c>
      <c r="L787" s="320">
        <v>0.1298</v>
      </c>
      <c r="U787" s="319"/>
      <c r="V787" s="320"/>
      <c r="W787" s="320"/>
      <c r="X787" s="320"/>
      <c r="Y787" s="320"/>
      <c r="Z787" s="321"/>
      <c r="AA787" s="321"/>
      <c r="AB787" s="321"/>
      <c r="AC787" s="321"/>
    </row>
    <row r="788" spans="8:29" ht="10.5" customHeight="1" x14ac:dyDescent="0.2">
      <c r="H788" s="319">
        <v>43875</v>
      </c>
      <c r="I788" s="320">
        <v>0.1232</v>
      </c>
      <c r="J788" s="320">
        <v>0.12870000000000001</v>
      </c>
      <c r="K788" s="320">
        <v>0.12770000000000001</v>
      </c>
      <c r="L788" s="320">
        <v>0.1295</v>
      </c>
      <c r="U788" s="319"/>
      <c r="V788" s="320"/>
      <c r="W788" s="320"/>
      <c r="X788" s="320"/>
      <c r="Y788" s="320"/>
      <c r="Z788" s="321"/>
      <c r="AA788" s="321"/>
      <c r="AB788" s="321"/>
      <c r="AC788" s="321"/>
    </row>
    <row r="789" spans="8:29" ht="10.5" customHeight="1" x14ac:dyDescent="0.2">
      <c r="H789" s="319">
        <v>43878</v>
      </c>
      <c r="I789" s="320">
        <v>0.1236</v>
      </c>
      <c r="J789" s="320">
        <v>0.1293</v>
      </c>
      <c r="K789" s="320">
        <v>0.1288</v>
      </c>
      <c r="L789" s="320">
        <v>0.13009999999999999</v>
      </c>
      <c r="U789" s="319"/>
      <c r="V789" s="320"/>
      <c r="W789" s="320"/>
      <c r="X789" s="320"/>
      <c r="Y789" s="320"/>
      <c r="Z789" s="321"/>
      <c r="AA789" s="321"/>
      <c r="AB789" s="321"/>
      <c r="AC789" s="321"/>
    </row>
    <row r="790" spans="8:29" ht="10.5" customHeight="1" x14ac:dyDescent="0.2">
      <c r="H790" s="319">
        <v>43879</v>
      </c>
      <c r="I790" s="320">
        <v>0.1234</v>
      </c>
      <c r="J790" s="320">
        <v>0.1288</v>
      </c>
      <c r="K790" s="320">
        <v>0.12820000000000001</v>
      </c>
      <c r="L790" s="320">
        <v>0.1295</v>
      </c>
      <c r="U790" s="319"/>
      <c r="V790" s="320"/>
      <c r="W790" s="320"/>
      <c r="X790" s="320"/>
      <c r="Y790" s="320"/>
      <c r="Z790" s="321"/>
      <c r="AA790" s="321"/>
      <c r="AB790" s="321"/>
      <c r="AC790" s="321"/>
    </row>
    <row r="791" spans="8:29" ht="10.5" customHeight="1" x14ac:dyDescent="0.2">
      <c r="H791" s="319">
        <v>43880</v>
      </c>
      <c r="I791" s="320">
        <v>0.1227</v>
      </c>
      <c r="J791" s="320">
        <v>0.12770000000000001</v>
      </c>
      <c r="K791" s="320">
        <v>0.12759999999999999</v>
      </c>
      <c r="L791" s="320">
        <v>0.1285</v>
      </c>
      <c r="U791" s="319"/>
      <c r="V791" s="320"/>
      <c r="W791" s="320"/>
      <c r="X791" s="320"/>
      <c r="Y791" s="320"/>
      <c r="Z791" s="321"/>
      <c r="AA791" s="321"/>
      <c r="AB791" s="321"/>
      <c r="AC791" s="321"/>
    </row>
    <row r="792" spans="8:29" ht="10.5" customHeight="1" x14ac:dyDescent="0.2">
      <c r="H792" s="319">
        <v>43881</v>
      </c>
      <c r="I792" s="320">
        <v>0.1229</v>
      </c>
      <c r="J792" s="320">
        <v>0.12790000000000001</v>
      </c>
      <c r="K792" s="320">
        <v>0.12770000000000001</v>
      </c>
      <c r="L792" s="320">
        <v>0.12859999999999999</v>
      </c>
      <c r="U792" s="319"/>
      <c r="V792" s="320"/>
      <c r="W792" s="320"/>
      <c r="X792" s="320"/>
      <c r="Y792" s="320"/>
      <c r="Z792" s="321"/>
      <c r="AA792" s="321"/>
      <c r="AB792" s="321"/>
      <c r="AC792" s="321"/>
    </row>
    <row r="793" spans="8:29" ht="10.5" customHeight="1" x14ac:dyDescent="0.2">
      <c r="H793" s="319">
        <v>43882</v>
      </c>
      <c r="I793" s="320">
        <v>0.1221</v>
      </c>
      <c r="J793" s="320">
        <v>0.12690000000000001</v>
      </c>
      <c r="K793" s="320">
        <v>0.1268</v>
      </c>
      <c r="L793" s="320">
        <v>0.1275</v>
      </c>
      <c r="U793" s="319"/>
      <c r="V793" s="320"/>
      <c r="W793" s="320"/>
      <c r="X793" s="320"/>
      <c r="Y793" s="320"/>
      <c r="Z793" s="321"/>
      <c r="AA793" s="321"/>
      <c r="AB793" s="321"/>
      <c r="AC793" s="321"/>
    </row>
    <row r="794" spans="8:29" ht="10.5" customHeight="1" x14ac:dyDescent="0.2">
      <c r="H794" s="319">
        <v>43885</v>
      </c>
      <c r="I794" s="320">
        <v>0.12039999999999999</v>
      </c>
      <c r="J794" s="320">
        <v>0.12529999999999999</v>
      </c>
      <c r="K794" s="320">
        <v>0.1255</v>
      </c>
      <c r="L794" s="320">
        <v>0.12590000000000001</v>
      </c>
      <c r="U794" s="319"/>
      <c r="V794" s="320"/>
      <c r="W794" s="320"/>
      <c r="X794" s="320"/>
      <c r="Y794" s="320"/>
      <c r="Z794" s="321"/>
      <c r="AA794" s="321"/>
      <c r="AB794" s="321"/>
      <c r="AC794" s="321"/>
    </row>
    <row r="795" spans="8:29" ht="10.5" customHeight="1" x14ac:dyDescent="0.2">
      <c r="H795" s="319">
        <v>43886</v>
      </c>
      <c r="I795" s="320">
        <v>0.1193</v>
      </c>
      <c r="J795" s="320">
        <v>0.1245</v>
      </c>
      <c r="K795" s="320">
        <v>0.1249</v>
      </c>
      <c r="L795" s="320">
        <v>0.12509999999999999</v>
      </c>
      <c r="U795" s="319"/>
      <c r="V795" s="320"/>
      <c r="W795" s="320"/>
      <c r="X795" s="320"/>
      <c r="Y795" s="320"/>
      <c r="Z795" s="321"/>
      <c r="AA795" s="321"/>
      <c r="AB795" s="321"/>
      <c r="AC795" s="321"/>
    </row>
    <row r="796" spans="8:29" ht="10.5" customHeight="1" x14ac:dyDescent="0.2">
      <c r="H796" s="319">
        <v>43887</v>
      </c>
      <c r="I796" s="320">
        <v>0.11899999999999999</v>
      </c>
      <c r="J796" s="320">
        <v>0.1241</v>
      </c>
      <c r="K796" s="320">
        <v>0.1246</v>
      </c>
      <c r="L796" s="320">
        <v>0.12470000000000001</v>
      </c>
      <c r="U796" s="319"/>
      <c r="V796" s="320"/>
      <c r="W796" s="320"/>
      <c r="X796" s="320"/>
      <c r="Y796" s="320"/>
      <c r="Z796" s="321"/>
      <c r="AA796" s="321"/>
      <c r="AB796" s="321"/>
      <c r="AC796" s="321"/>
    </row>
    <row r="797" spans="8:29" ht="10.5" customHeight="1" x14ac:dyDescent="0.2">
      <c r="H797" s="319">
        <v>43888</v>
      </c>
      <c r="I797" s="320">
        <v>0.1187</v>
      </c>
      <c r="J797" s="320">
        <v>0.1236</v>
      </c>
      <c r="K797" s="320">
        <v>0.1242</v>
      </c>
      <c r="L797" s="320">
        <v>0.1242</v>
      </c>
      <c r="U797" s="319"/>
      <c r="V797" s="320"/>
      <c r="W797" s="320"/>
      <c r="X797" s="320"/>
      <c r="Y797" s="320"/>
      <c r="Z797" s="321"/>
      <c r="AA797" s="321"/>
      <c r="AB797" s="321"/>
      <c r="AC797" s="321"/>
    </row>
    <row r="798" spans="8:29" ht="10.5" customHeight="1" x14ac:dyDescent="0.2">
      <c r="H798" s="319">
        <v>43889</v>
      </c>
      <c r="I798" s="320">
        <v>0.1188</v>
      </c>
      <c r="J798" s="320">
        <v>0.1237</v>
      </c>
      <c r="K798" s="320">
        <v>0.12429999999999999</v>
      </c>
      <c r="L798" s="320">
        <v>0.1242</v>
      </c>
      <c r="U798" s="319"/>
      <c r="V798" s="320"/>
      <c r="W798" s="320"/>
      <c r="X798" s="320"/>
      <c r="Y798" s="320"/>
      <c r="Z798" s="321"/>
      <c r="AA798" s="321"/>
      <c r="AB798" s="321"/>
      <c r="AC798" s="321"/>
    </row>
    <row r="799" spans="8:29" ht="10.5" customHeight="1" x14ac:dyDescent="0.2">
      <c r="H799" s="319">
        <v>43892</v>
      </c>
      <c r="I799" s="320">
        <v>0.11899999999999999</v>
      </c>
      <c r="J799" s="320">
        <v>0.1236</v>
      </c>
      <c r="K799" s="320">
        <v>0.1236</v>
      </c>
      <c r="L799" s="320">
        <v>0.124</v>
      </c>
      <c r="U799" s="319"/>
      <c r="V799" s="320"/>
      <c r="W799" s="320"/>
      <c r="X799" s="320"/>
      <c r="Y799" s="320"/>
      <c r="Z799" s="321"/>
      <c r="AA799" s="321"/>
      <c r="AB799" s="321"/>
      <c r="AC799" s="321"/>
    </row>
    <row r="800" spans="8:29" ht="10.5" customHeight="1" x14ac:dyDescent="0.2">
      <c r="H800" s="319">
        <v>43893</v>
      </c>
      <c r="I800" s="320">
        <v>0.11849999999999999</v>
      </c>
      <c r="J800" s="320">
        <v>0.1229</v>
      </c>
      <c r="K800" s="320">
        <v>0.1231</v>
      </c>
      <c r="L800" s="320">
        <v>0.12330000000000001</v>
      </c>
      <c r="U800" s="319"/>
      <c r="V800" s="320"/>
      <c r="W800" s="320"/>
      <c r="X800" s="320"/>
      <c r="Y800" s="320"/>
      <c r="Z800" s="321"/>
      <c r="AA800" s="321"/>
      <c r="AB800" s="321"/>
      <c r="AC800" s="321"/>
    </row>
    <row r="801" spans="8:29" ht="10.5" customHeight="1" x14ac:dyDescent="0.2">
      <c r="H801" s="319">
        <v>43894</v>
      </c>
      <c r="I801" s="320">
        <v>0.1182</v>
      </c>
      <c r="J801" s="320">
        <v>0.1226</v>
      </c>
      <c r="K801" s="320">
        <v>0.1229</v>
      </c>
      <c r="L801" s="320">
        <v>0.1231</v>
      </c>
      <c r="U801" s="319"/>
      <c r="V801" s="320"/>
      <c r="W801" s="320"/>
      <c r="X801" s="320"/>
      <c r="Y801" s="320"/>
      <c r="Z801" s="321"/>
      <c r="AA801" s="321"/>
      <c r="AB801" s="321"/>
      <c r="AC801" s="321"/>
    </row>
    <row r="802" spans="8:29" ht="10.5" customHeight="1" x14ac:dyDescent="0.2">
      <c r="H802" s="319">
        <v>43895</v>
      </c>
      <c r="I802" s="320">
        <v>0.1178</v>
      </c>
      <c r="J802" s="320">
        <v>0.12230000000000001</v>
      </c>
      <c r="K802" s="320">
        <v>0.12239999999999999</v>
      </c>
      <c r="L802" s="320">
        <v>0.12280000000000001</v>
      </c>
      <c r="U802" s="319"/>
      <c r="V802" s="320"/>
      <c r="W802" s="320"/>
      <c r="X802" s="320"/>
      <c r="Y802" s="320"/>
      <c r="Z802" s="321"/>
      <c r="AA802" s="321"/>
      <c r="AB802" s="321"/>
      <c r="AC802" s="321"/>
    </row>
    <row r="803" spans="8:29" ht="10.5" customHeight="1" x14ac:dyDescent="0.2">
      <c r="H803" s="319">
        <v>43896</v>
      </c>
      <c r="I803" s="320">
        <v>0.1168</v>
      </c>
      <c r="J803" s="320">
        <v>0.1211</v>
      </c>
      <c r="K803" s="320">
        <v>0.1212</v>
      </c>
      <c r="L803" s="320">
        <v>0.12180000000000001</v>
      </c>
      <c r="U803" s="319"/>
      <c r="V803" s="320"/>
      <c r="W803" s="320"/>
      <c r="X803" s="320"/>
      <c r="Y803" s="320"/>
      <c r="Z803" s="321"/>
      <c r="AA803" s="321"/>
      <c r="AB803" s="321"/>
      <c r="AC803" s="321"/>
    </row>
    <row r="804" spans="8:29" ht="10.5" customHeight="1" x14ac:dyDescent="0.2">
      <c r="H804" s="319">
        <v>43900</v>
      </c>
      <c r="I804" s="320">
        <v>0.1162</v>
      </c>
      <c r="J804" s="320">
        <v>0.1203</v>
      </c>
      <c r="K804" s="320">
        <v>0.1203</v>
      </c>
      <c r="L804" s="320">
        <v>0.121</v>
      </c>
      <c r="U804" s="319"/>
      <c r="V804" s="320"/>
      <c r="W804" s="320"/>
      <c r="X804" s="320"/>
      <c r="Y804" s="320"/>
      <c r="Z804" s="321"/>
      <c r="AA804" s="321"/>
      <c r="AB804" s="321"/>
      <c r="AC804" s="321"/>
    </row>
    <row r="805" spans="8:29" ht="10.5" customHeight="1" x14ac:dyDescent="0.2">
      <c r="H805" s="319">
        <v>43901</v>
      </c>
      <c r="I805" s="320">
        <v>0.11600000000000001</v>
      </c>
      <c r="J805" s="320">
        <v>0.12</v>
      </c>
      <c r="K805" s="320">
        <v>0.11990000000000001</v>
      </c>
      <c r="L805" s="320">
        <v>0.1207</v>
      </c>
    </row>
    <row r="806" spans="8:29" ht="10.5" customHeight="1" x14ac:dyDescent="0.2">
      <c r="H806" s="319">
        <v>43902</v>
      </c>
      <c r="I806" s="320">
        <v>0.11559999999999999</v>
      </c>
      <c r="J806" s="320">
        <v>0.1196</v>
      </c>
      <c r="K806" s="320">
        <v>0.1188</v>
      </c>
      <c r="L806" s="320">
        <v>0.1202</v>
      </c>
    </row>
    <row r="807" spans="8:29" ht="10.5" customHeight="1" x14ac:dyDescent="0.2">
      <c r="H807" s="319">
        <v>43903</v>
      </c>
      <c r="I807" s="320">
        <v>0.115</v>
      </c>
      <c r="J807" s="320">
        <v>0.1187</v>
      </c>
      <c r="K807" s="320">
        <v>0.11840000000000001</v>
      </c>
      <c r="L807" s="320">
        <v>0.1195</v>
      </c>
    </row>
    <row r="808" spans="8:29" ht="10.5" customHeight="1" x14ac:dyDescent="0.2">
      <c r="H808" s="319">
        <v>43906</v>
      </c>
      <c r="I808" s="320">
        <v>0.1154</v>
      </c>
      <c r="J808" s="320">
        <v>0.11899999999999999</v>
      </c>
      <c r="K808" s="320">
        <v>0.1187</v>
      </c>
      <c r="L808" s="320">
        <v>0.1198</v>
      </c>
    </row>
    <row r="809" spans="8:29" ht="10.5" customHeight="1" x14ac:dyDescent="0.2">
      <c r="H809" s="319">
        <v>43907</v>
      </c>
      <c r="I809" s="320">
        <v>0.115</v>
      </c>
      <c r="J809" s="320">
        <v>0.1186</v>
      </c>
      <c r="K809" s="320">
        <v>0.11890000000000001</v>
      </c>
      <c r="L809" s="320">
        <v>0.1195</v>
      </c>
    </row>
    <row r="810" spans="8:29" ht="10.5" customHeight="1" x14ac:dyDescent="0.2">
      <c r="H810" s="319">
        <v>43908</v>
      </c>
      <c r="I810" s="320">
        <v>0.1152</v>
      </c>
      <c r="J810" s="320">
        <v>0.11899999999999999</v>
      </c>
      <c r="K810" s="320">
        <v>0.1202</v>
      </c>
      <c r="L810" s="320">
        <v>0.11990000000000001</v>
      </c>
    </row>
    <row r="811" spans="8:29" ht="10.5" customHeight="1" x14ac:dyDescent="0.2">
      <c r="H811" s="319">
        <v>43909</v>
      </c>
      <c r="I811" s="320">
        <v>0.11550000000000001</v>
      </c>
      <c r="J811" s="320">
        <v>0.1192</v>
      </c>
      <c r="K811" s="320">
        <v>0.1217</v>
      </c>
      <c r="L811" s="320">
        <v>0.1202</v>
      </c>
    </row>
    <row r="812" spans="8:29" ht="10.5" customHeight="1" x14ac:dyDescent="0.2">
      <c r="H812" s="319">
        <v>43910</v>
      </c>
      <c r="I812" s="320">
        <v>0.1159</v>
      </c>
      <c r="J812" s="320">
        <v>0.1195</v>
      </c>
      <c r="K812" s="320">
        <v>0.1221</v>
      </c>
      <c r="L812" s="320">
        <v>0.12039999999999999</v>
      </c>
    </row>
    <row r="813" spans="8:29" ht="10.5" customHeight="1" x14ac:dyDescent="0.2">
      <c r="H813" s="319">
        <v>43913</v>
      </c>
      <c r="I813" s="320">
        <v>0.1164</v>
      </c>
      <c r="J813" s="320">
        <v>0.1201</v>
      </c>
      <c r="K813" s="320">
        <v>0.1229</v>
      </c>
      <c r="L813" s="320">
        <v>0.121</v>
      </c>
    </row>
    <row r="814" spans="8:29" ht="10.5" customHeight="1" x14ac:dyDescent="0.2">
      <c r="H814" s="319">
        <v>43914</v>
      </c>
      <c r="I814" s="320">
        <v>0.1167</v>
      </c>
      <c r="J814" s="320">
        <v>0.12039999999999999</v>
      </c>
      <c r="K814" s="320">
        <v>0.123</v>
      </c>
      <c r="L814" s="320">
        <v>0.1212</v>
      </c>
    </row>
    <row r="815" spans="8:29" ht="10.5" customHeight="1" x14ac:dyDescent="0.2">
      <c r="H815" s="319">
        <v>43915</v>
      </c>
      <c r="I815" s="320">
        <v>0.1169</v>
      </c>
      <c r="J815" s="320">
        <v>0.1203</v>
      </c>
      <c r="K815" s="320">
        <v>0.122</v>
      </c>
      <c r="L815" s="320">
        <v>0.12089999999999999</v>
      </c>
    </row>
    <row r="816" spans="8:29" ht="10.5" customHeight="1" x14ac:dyDescent="0.2">
      <c r="H816" s="319">
        <v>43916</v>
      </c>
      <c r="I816" s="320">
        <v>0.1167</v>
      </c>
      <c r="J816" s="320">
        <v>0.12</v>
      </c>
      <c r="K816" s="320">
        <v>0.12139999999999999</v>
      </c>
      <c r="L816" s="320">
        <v>0.1206</v>
      </c>
    </row>
    <row r="817" spans="8:12" ht="10.5" customHeight="1" x14ac:dyDescent="0.2">
      <c r="H817" s="319">
        <v>43917</v>
      </c>
      <c r="I817" s="320">
        <v>0.1173</v>
      </c>
      <c r="J817" s="320">
        <v>0.1205</v>
      </c>
      <c r="K817" s="320">
        <v>0.12139999999999999</v>
      </c>
      <c r="L817" s="320">
        <v>0.121</v>
      </c>
    </row>
    <row r="818" spans="8:12" ht="10.5" customHeight="1" x14ac:dyDescent="0.2">
      <c r="H818" s="319">
        <v>43920</v>
      </c>
      <c r="I818" s="320">
        <v>0.1171</v>
      </c>
      <c r="J818" s="320">
        <v>0.12</v>
      </c>
      <c r="K818" s="320">
        <v>0.121</v>
      </c>
      <c r="L818" s="320">
        <v>0.1205</v>
      </c>
    </row>
    <row r="819" spans="8:12" ht="10.5" customHeight="1" x14ac:dyDescent="0.2">
      <c r="H819" s="319">
        <v>43921</v>
      </c>
      <c r="I819" s="320">
        <v>0.11700000000000001</v>
      </c>
      <c r="J819" s="320">
        <v>0.1197</v>
      </c>
      <c r="K819" s="320">
        <v>0.1211</v>
      </c>
      <c r="L819" s="320">
        <v>0.1201</v>
      </c>
    </row>
    <row r="820" spans="8:12" ht="10.5" customHeight="1" x14ac:dyDescent="0.2">
      <c r="H820" s="319">
        <v>43922</v>
      </c>
      <c r="I820" s="320">
        <v>0.1169</v>
      </c>
      <c r="J820" s="320">
        <v>0.11940000000000001</v>
      </c>
      <c r="K820" s="320">
        <v>0.1208</v>
      </c>
      <c r="L820" s="320">
        <v>0.1198</v>
      </c>
    </row>
    <row r="821" spans="8:12" ht="10.5" customHeight="1" x14ac:dyDescent="0.2">
      <c r="H821" s="319">
        <v>43923</v>
      </c>
      <c r="I821" s="320">
        <v>0.1173</v>
      </c>
      <c r="J821" s="320">
        <v>0.1193</v>
      </c>
      <c r="K821" s="320">
        <v>0.1197</v>
      </c>
      <c r="L821" s="320">
        <v>0.1196</v>
      </c>
    </row>
    <row r="822" spans="8:12" ht="10.5" customHeight="1" x14ac:dyDescent="0.2">
      <c r="H822" s="319">
        <v>43924</v>
      </c>
      <c r="I822" s="320">
        <v>0.1168</v>
      </c>
      <c r="J822" s="320">
        <v>0.1188</v>
      </c>
      <c r="K822" s="320">
        <v>0.11890000000000001</v>
      </c>
      <c r="L822" s="320">
        <v>0.1191</v>
      </c>
    </row>
    <row r="823" spans="8:12" ht="10.5" customHeight="1" x14ac:dyDescent="0.2">
      <c r="H823" s="319">
        <v>43927</v>
      </c>
      <c r="I823" s="320">
        <v>0.1172</v>
      </c>
      <c r="J823" s="320">
        <v>0.1191</v>
      </c>
      <c r="K823" s="320">
        <v>0.1186</v>
      </c>
      <c r="L823" s="320">
        <v>0.11940000000000001</v>
      </c>
    </row>
    <row r="824" spans="8:12" ht="10.5" customHeight="1" x14ac:dyDescent="0.2">
      <c r="H824" s="319">
        <v>43928</v>
      </c>
      <c r="I824" s="320">
        <v>0.1177</v>
      </c>
      <c r="J824" s="320">
        <v>0.1193</v>
      </c>
      <c r="K824" s="320">
        <v>0.1177</v>
      </c>
      <c r="L824" s="320">
        <v>0.1195</v>
      </c>
    </row>
    <row r="825" spans="8:12" ht="10.5" customHeight="1" x14ac:dyDescent="0.2">
      <c r="H825" s="319">
        <v>43929</v>
      </c>
      <c r="I825" s="320">
        <v>0.1178</v>
      </c>
      <c r="J825" s="320">
        <v>0.1195</v>
      </c>
      <c r="K825" s="320">
        <v>0.1173</v>
      </c>
      <c r="L825" s="320">
        <v>0.1195</v>
      </c>
    </row>
    <row r="826" spans="8:12" ht="10.5" customHeight="1" x14ac:dyDescent="0.2">
      <c r="H826" s="319">
        <v>43930</v>
      </c>
      <c r="I826" s="320">
        <v>0.1176</v>
      </c>
      <c r="J826" s="320">
        <v>0.1193</v>
      </c>
      <c r="K826" s="320">
        <v>0.1173</v>
      </c>
      <c r="L826" s="320">
        <v>0.1193</v>
      </c>
    </row>
    <row r="827" spans="8:12" ht="10.5" customHeight="1" x14ac:dyDescent="0.2">
      <c r="H827" s="319">
        <v>43931</v>
      </c>
      <c r="I827" s="320">
        <v>0.1178</v>
      </c>
      <c r="J827" s="320">
        <v>0.1193</v>
      </c>
      <c r="K827" s="320">
        <v>0.11700000000000001</v>
      </c>
      <c r="L827" s="320">
        <v>0.1191</v>
      </c>
    </row>
    <row r="828" spans="8:12" ht="10.5" customHeight="1" x14ac:dyDescent="0.2">
      <c r="H828" s="319">
        <v>43934</v>
      </c>
      <c r="I828" s="320">
        <v>0.1172</v>
      </c>
      <c r="J828" s="320">
        <v>0.1187</v>
      </c>
      <c r="K828" s="320">
        <v>0.1168</v>
      </c>
      <c r="L828" s="320">
        <v>0.11849999999999999</v>
      </c>
    </row>
    <row r="829" spans="8:12" ht="10.5" customHeight="1" x14ac:dyDescent="0.2">
      <c r="H829" s="319">
        <v>43935</v>
      </c>
      <c r="I829" s="320">
        <v>0.1168</v>
      </c>
      <c r="J829" s="320">
        <v>0.1183</v>
      </c>
      <c r="K829" s="320">
        <v>0.1169</v>
      </c>
      <c r="L829" s="320">
        <v>0.1182</v>
      </c>
    </row>
    <row r="830" spans="8:12" ht="10.5" customHeight="1" x14ac:dyDescent="0.2">
      <c r="H830" s="319">
        <v>43936</v>
      </c>
      <c r="I830" s="320">
        <v>0.1169</v>
      </c>
      <c r="J830" s="320">
        <v>0.1183</v>
      </c>
      <c r="K830" s="320">
        <v>0.1169</v>
      </c>
      <c r="L830" s="320">
        <v>0.1182</v>
      </c>
    </row>
    <row r="831" spans="8:12" ht="10.5" customHeight="1" x14ac:dyDescent="0.2">
      <c r="H831" s="319">
        <v>43937</v>
      </c>
      <c r="I831" s="320">
        <v>0.1171</v>
      </c>
      <c r="J831" s="320">
        <v>0.11840000000000001</v>
      </c>
      <c r="K831" s="320">
        <v>0.1174</v>
      </c>
      <c r="L831" s="320">
        <v>0.11849999999999999</v>
      </c>
    </row>
    <row r="832" spans="8:12" ht="10.5" customHeight="1" x14ac:dyDescent="0.2">
      <c r="H832" s="319">
        <v>43938</v>
      </c>
      <c r="I832" s="320">
        <v>0.1178</v>
      </c>
      <c r="J832" s="320">
        <v>0.1191</v>
      </c>
      <c r="K832" s="320">
        <v>0.1178</v>
      </c>
      <c r="L832" s="320">
        <v>0.11899999999999999</v>
      </c>
    </row>
    <row r="833" spans="8:12" ht="10.5" customHeight="1" x14ac:dyDescent="0.2">
      <c r="H833" s="319">
        <v>43942</v>
      </c>
      <c r="I833" s="320">
        <v>0.1179</v>
      </c>
      <c r="J833" s="320">
        <v>0.1191</v>
      </c>
      <c r="K833" s="320">
        <v>0.11749999999999999</v>
      </c>
      <c r="L833" s="320">
        <v>0.11899999999999999</v>
      </c>
    </row>
    <row r="834" spans="8:12" ht="10.5" customHeight="1" x14ac:dyDescent="0.2">
      <c r="H834" s="319">
        <v>43943</v>
      </c>
      <c r="I834" s="320">
        <v>0.1186</v>
      </c>
      <c r="J834" s="320">
        <v>0.1198</v>
      </c>
      <c r="K834" s="320">
        <v>0.1179</v>
      </c>
      <c r="L834" s="320">
        <v>0.1197</v>
      </c>
    </row>
    <row r="835" spans="8:12" ht="10.5" customHeight="1" x14ac:dyDescent="0.2">
      <c r="H835" s="319">
        <v>43944</v>
      </c>
      <c r="I835" s="320">
        <v>0.11899999999999999</v>
      </c>
      <c r="J835" s="320">
        <v>0.12039999999999999</v>
      </c>
      <c r="K835" s="320">
        <v>0.11849999999999999</v>
      </c>
      <c r="L835" s="320">
        <v>0.1203</v>
      </c>
    </row>
    <row r="836" spans="8:12" ht="10.5" customHeight="1" x14ac:dyDescent="0.2">
      <c r="H836" s="319">
        <v>43945</v>
      </c>
      <c r="I836" s="320">
        <v>0.11899999999999999</v>
      </c>
      <c r="J836" s="320">
        <v>0.1206</v>
      </c>
      <c r="K836" s="320">
        <v>0.1187</v>
      </c>
      <c r="L836" s="320">
        <v>0.1203</v>
      </c>
    </row>
    <row r="837" spans="8:12" ht="10.5" customHeight="1" x14ac:dyDescent="0.2">
      <c r="H837" s="319">
        <v>43948</v>
      </c>
      <c r="I837" s="320">
        <v>0.1182</v>
      </c>
      <c r="J837" s="320">
        <v>0.11990000000000001</v>
      </c>
      <c r="K837" s="320">
        <v>0.1187</v>
      </c>
      <c r="L837" s="320">
        <v>0.12</v>
      </c>
    </row>
    <row r="838" spans="8:12" ht="10.5" customHeight="1" x14ac:dyDescent="0.2">
      <c r="H838" s="319">
        <v>43949</v>
      </c>
      <c r="I838" s="320">
        <v>0.1176</v>
      </c>
      <c r="J838" s="320">
        <v>0.1196</v>
      </c>
      <c r="K838" s="320">
        <v>0.1187</v>
      </c>
      <c r="L838" s="320">
        <v>0.11990000000000001</v>
      </c>
    </row>
    <row r="839" spans="8:12" ht="10.5" customHeight="1" x14ac:dyDescent="0.2">
      <c r="H839" s="319">
        <v>43950</v>
      </c>
      <c r="I839" s="320">
        <v>0.1172</v>
      </c>
      <c r="J839" s="320">
        <v>0.1193</v>
      </c>
      <c r="K839" s="320">
        <v>0.1183</v>
      </c>
      <c r="L839" s="320">
        <v>0.12</v>
      </c>
    </row>
    <row r="840" spans="8:12" ht="10.5" customHeight="1" x14ac:dyDescent="0.2">
      <c r="H840" s="319">
        <v>43951</v>
      </c>
      <c r="I840" s="320">
        <v>0.11609999999999999</v>
      </c>
      <c r="J840" s="320">
        <v>0.11849999999999999</v>
      </c>
      <c r="K840" s="320">
        <v>0.1178</v>
      </c>
      <c r="L840" s="320">
        <v>0.1195</v>
      </c>
    </row>
    <row r="841" spans="8:12" ht="10.5" customHeight="1" x14ac:dyDescent="0.2">
      <c r="H841" s="319">
        <v>43955</v>
      </c>
      <c r="I841" s="320">
        <v>0.11509999999999999</v>
      </c>
      <c r="J841" s="320">
        <v>0.1178</v>
      </c>
      <c r="K841" s="320">
        <v>0.1171</v>
      </c>
      <c r="L841" s="320">
        <v>0.1195</v>
      </c>
    </row>
    <row r="842" spans="8:12" ht="10.5" customHeight="1" x14ac:dyDescent="0.2">
      <c r="H842" s="319">
        <v>43956</v>
      </c>
      <c r="I842" s="320">
        <v>0.1144</v>
      </c>
      <c r="J842" s="320">
        <v>0.1174</v>
      </c>
      <c r="K842" s="320">
        <v>0.1172</v>
      </c>
      <c r="L842" s="320">
        <v>0.1192</v>
      </c>
    </row>
    <row r="843" spans="8:12" ht="10.5" customHeight="1" x14ac:dyDescent="0.2">
      <c r="H843" s="319">
        <v>43957</v>
      </c>
      <c r="I843" s="320">
        <v>0.1139</v>
      </c>
      <c r="J843" s="320">
        <v>0.11700000000000001</v>
      </c>
      <c r="K843" s="320">
        <v>0.1172</v>
      </c>
      <c r="L843" s="320">
        <v>0.1186</v>
      </c>
    </row>
    <row r="844" spans="8:12" ht="10.5" customHeight="1" x14ac:dyDescent="0.2">
      <c r="H844" s="319">
        <v>43958</v>
      </c>
      <c r="I844" s="320">
        <v>0.11260000000000001</v>
      </c>
      <c r="J844" s="320">
        <v>0.1159</v>
      </c>
      <c r="K844" s="320">
        <v>0.1166</v>
      </c>
      <c r="L844" s="320">
        <v>0.1174</v>
      </c>
    </row>
    <row r="845" spans="8:12" ht="10.5" customHeight="1" x14ac:dyDescent="0.2">
      <c r="H845" s="319">
        <v>43959</v>
      </c>
      <c r="I845" s="320">
        <v>0.1123</v>
      </c>
      <c r="J845" s="320">
        <v>0.1154</v>
      </c>
      <c r="K845" s="320">
        <v>0.1166</v>
      </c>
      <c r="L845" s="320">
        <v>0.11700000000000001</v>
      </c>
    </row>
    <row r="846" spans="8:12" ht="10.5" customHeight="1" x14ac:dyDescent="0.2">
      <c r="H846" s="319">
        <v>43963</v>
      </c>
      <c r="I846" s="320">
        <v>0.1118</v>
      </c>
      <c r="J846" s="320">
        <v>0.1149</v>
      </c>
      <c r="K846" s="320">
        <v>0.1169</v>
      </c>
      <c r="L846" s="320">
        <v>0.11650000000000001</v>
      </c>
    </row>
    <row r="847" spans="8:12" ht="10.5" customHeight="1" x14ac:dyDescent="0.2">
      <c r="H847" s="319">
        <v>43964</v>
      </c>
      <c r="I847" s="320">
        <v>0.1115</v>
      </c>
      <c r="J847" s="320">
        <v>0.11509999999999999</v>
      </c>
      <c r="K847" s="320">
        <v>0.1171</v>
      </c>
      <c r="L847" s="320">
        <v>0.1168</v>
      </c>
    </row>
    <row r="848" spans="8:12" ht="10.5" customHeight="1" x14ac:dyDescent="0.2">
      <c r="H848" s="319">
        <v>43965</v>
      </c>
      <c r="I848" s="320">
        <v>0.1111</v>
      </c>
      <c r="J848" s="320">
        <v>0.11509999999999999</v>
      </c>
      <c r="K848" s="320">
        <v>0.1173</v>
      </c>
      <c r="L848" s="320">
        <v>0.1171</v>
      </c>
    </row>
    <row r="849" spans="8:12" ht="10.5" customHeight="1" x14ac:dyDescent="0.2">
      <c r="H849" s="319">
        <v>43966</v>
      </c>
      <c r="I849" s="320">
        <v>0.1113</v>
      </c>
      <c r="J849" s="320">
        <v>0.1154</v>
      </c>
      <c r="K849" s="320">
        <v>0.1182</v>
      </c>
      <c r="L849" s="320">
        <v>0.11749999999999999</v>
      </c>
    </row>
    <row r="850" spans="8:12" ht="10.5" customHeight="1" x14ac:dyDescent="0.2">
      <c r="H850" s="319">
        <v>43969</v>
      </c>
      <c r="I850" s="320">
        <v>0.1106</v>
      </c>
      <c r="J850" s="320">
        <v>0.1152</v>
      </c>
      <c r="K850" s="320">
        <v>0.1177</v>
      </c>
      <c r="L850" s="320">
        <v>0.1172</v>
      </c>
    </row>
    <row r="851" spans="8:12" ht="10.5" customHeight="1" x14ac:dyDescent="0.2">
      <c r="H851" s="319">
        <v>43970</v>
      </c>
      <c r="I851" s="320">
        <v>0.1101</v>
      </c>
      <c r="J851" s="320">
        <v>0.1147</v>
      </c>
      <c r="K851" s="320">
        <v>0.1167</v>
      </c>
      <c r="L851" s="320">
        <v>0.11650000000000001</v>
      </c>
    </row>
    <row r="852" spans="8:12" ht="10.5" customHeight="1" x14ac:dyDescent="0.2">
      <c r="H852" s="319">
        <v>43971</v>
      </c>
      <c r="I852" s="320">
        <v>0.11</v>
      </c>
      <c r="J852" s="320">
        <v>0.114</v>
      </c>
      <c r="K852" s="320">
        <v>0.11550000000000001</v>
      </c>
      <c r="L852" s="320">
        <v>0.1158</v>
      </c>
    </row>
    <row r="853" spans="8:12" ht="10.5" customHeight="1" x14ac:dyDescent="0.2">
      <c r="H853" s="319">
        <v>43972</v>
      </c>
      <c r="I853" s="320">
        <v>0.11</v>
      </c>
      <c r="J853" s="320">
        <v>0.1138</v>
      </c>
      <c r="K853" s="320">
        <v>0.1148</v>
      </c>
      <c r="L853" s="320">
        <v>0.11550000000000001</v>
      </c>
    </row>
    <row r="854" spans="8:12" ht="10.5" customHeight="1" x14ac:dyDescent="0.2">
      <c r="H854" s="319">
        <v>43973</v>
      </c>
      <c r="I854" s="320">
        <v>0.10970000000000001</v>
      </c>
      <c r="J854" s="320">
        <v>0.1137</v>
      </c>
      <c r="K854" s="320">
        <v>0.11459999999999999</v>
      </c>
      <c r="L854" s="320">
        <v>0.1154</v>
      </c>
    </row>
    <row r="855" spans="8:12" ht="10.5" customHeight="1" x14ac:dyDescent="0.2">
      <c r="H855" s="319">
        <v>43976</v>
      </c>
      <c r="I855" s="320">
        <v>0.1099</v>
      </c>
      <c r="J855" s="320">
        <v>0.1137</v>
      </c>
      <c r="K855" s="320">
        <v>0.11459999999999999</v>
      </c>
      <c r="L855" s="320">
        <v>0.11509999999999999</v>
      </c>
    </row>
    <row r="856" spans="8:12" ht="10.5" customHeight="1" x14ac:dyDescent="0.2">
      <c r="H856" s="319">
        <v>43977</v>
      </c>
      <c r="I856" s="320">
        <v>0.11</v>
      </c>
      <c r="J856" s="320">
        <v>0.1137</v>
      </c>
      <c r="K856" s="320">
        <v>0.1142</v>
      </c>
      <c r="L856" s="320">
        <v>0.1149</v>
      </c>
    </row>
    <row r="857" spans="8:12" ht="10.5" customHeight="1" x14ac:dyDescent="0.2">
      <c r="H857" s="319">
        <v>43978</v>
      </c>
      <c r="I857" s="320">
        <v>0.11</v>
      </c>
      <c r="J857" s="320">
        <v>0.1133</v>
      </c>
      <c r="K857" s="320">
        <v>0.1137</v>
      </c>
      <c r="L857" s="320">
        <v>0.1145</v>
      </c>
    </row>
    <row r="858" spans="8:12" ht="10.5" customHeight="1" x14ac:dyDescent="0.2">
      <c r="H858" s="319">
        <v>43979</v>
      </c>
      <c r="I858" s="320">
        <v>0.1096</v>
      </c>
      <c r="J858" s="320">
        <v>0.113</v>
      </c>
      <c r="K858" s="320">
        <v>0.1137</v>
      </c>
      <c r="L858" s="320">
        <v>0.1142</v>
      </c>
    </row>
    <row r="859" spans="8:12" ht="10.5" customHeight="1" x14ac:dyDescent="0.2">
      <c r="H859" s="319">
        <v>43980</v>
      </c>
      <c r="I859" s="320">
        <v>0.10929999999999999</v>
      </c>
      <c r="J859" s="320">
        <v>0.1119</v>
      </c>
      <c r="K859" s="320">
        <v>0.1128</v>
      </c>
      <c r="L859" s="320">
        <v>0.1133</v>
      </c>
    </row>
    <row r="860" spans="8:12" ht="10.5" customHeight="1" x14ac:dyDescent="0.2">
      <c r="H860" s="319">
        <v>43983</v>
      </c>
      <c r="I860" s="320">
        <v>0.109</v>
      </c>
      <c r="J860" s="320">
        <v>0.1113</v>
      </c>
      <c r="K860" s="320">
        <v>0.1123</v>
      </c>
      <c r="L860" s="320">
        <v>0.1129</v>
      </c>
    </row>
    <row r="861" spans="8:12" ht="10.5" customHeight="1" x14ac:dyDescent="0.2">
      <c r="H861" s="319">
        <v>43984</v>
      </c>
      <c r="I861" s="320">
        <v>0.1091</v>
      </c>
      <c r="J861" s="320">
        <v>0.1109</v>
      </c>
      <c r="K861" s="320">
        <v>0.1129</v>
      </c>
      <c r="L861" s="320">
        <v>0.113</v>
      </c>
    </row>
    <row r="862" spans="8:12" ht="10.5" customHeight="1" x14ac:dyDescent="0.2">
      <c r="H862" s="319">
        <v>43985</v>
      </c>
      <c r="I862" s="320">
        <v>0.1081</v>
      </c>
      <c r="J862" s="320">
        <v>0.1099</v>
      </c>
      <c r="K862" s="320">
        <v>0.1125</v>
      </c>
      <c r="L862" s="320">
        <v>0.11219999999999999</v>
      </c>
    </row>
    <row r="863" spans="8:12" ht="10.5" customHeight="1" x14ac:dyDescent="0.2">
      <c r="H863" s="319">
        <v>43986</v>
      </c>
      <c r="I863" s="320">
        <v>0.1077</v>
      </c>
      <c r="J863" s="320">
        <v>0.1094</v>
      </c>
      <c r="K863" s="320">
        <v>0.1125</v>
      </c>
      <c r="L863" s="320">
        <v>0.1118</v>
      </c>
    </row>
    <row r="864" spans="8:12" ht="10.5" customHeight="1" x14ac:dyDescent="0.2">
      <c r="H864" s="319">
        <v>43987</v>
      </c>
      <c r="I864" s="320">
        <v>0.1072</v>
      </c>
      <c r="J864" s="320">
        <v>0.1091</v>
      </c>
      <c r="K864" s="320">
        <v>0.11260000000000001</v>
      </c>
      <c r="L864" s="320">
        <v>0.1118</v>
      </c>
    </row>
    <row r="865" spans="8:12" ht="10.5" customHeight="1" x14ac:dyDescent="0.2">
      <c r="H865" s="319">
        <v>43991</v>
      </c>
      <c r="I865" s="320">
        <v>0.1065</v>
      </c>
      <c r="J865" s="320">
        <v>0.1084</v>
      </c>
      <c r="K865" s="320">
        <v>0.1119</v>
      </c>
      <c r="L865" s="320">
        <v>0.1114</v>
      </c>
    </row>
    <row r="866" spans="8:12" ht="10.5" customHeight="1" x14ac:dyDescent="0.2">
      <c r="H866" s="319">
        <v>43992</v>
      </c>
      <c r="I866" s="320">
        <v>0.1056</v>
      </c>
      <c r="J866" s="320">
        <v>0.10780000000000001</v>
      </c>
      <c r="K866" s="320">
        <v>0.1114</v>
      </c>
      <c r="L866" s="320">
        <v>0.1106</v>
      </c>
    </row>
    <row r="867" spans="8:12" ht="10.5" customHeight="1" x14ac:dyDescent="0.2">
      <c r="H867" s="319">
        <v>43993</v>
      </c>
      <c r="I867" s="320">
        <v>0.10539999999999999</v>
      </c>
      <c r="J867" s="320">
        <v>0.1077</v>
      </c>
      <c r="K867" s="320">
        <v>0.111</v>
      </c>
      <c r="L867" s="320">
        <v>0.1105</v>
      </c>
    </row>
    <row r="868" spans="8:12" ht="10.5" customHeight="1" x14ac:dyDescent="0.2">
      <c r="H868" s="319">
        <v>43994</v>
      </c>
      <c r="I868" s="320">
        <v>0.1048</v>
      </c>
      <c r="J868" s="320">
        <v>0.10680000000000001</v>
      </c>
      <c r="K868" s="320">
        <v>0.10979999999999999</v>
      </c>
      <c r="L868" s="320">
        <v>0.10979999999999999</v>
      </c>
    </row>
    <row r="869" spans="8:12" ht="10.5" customHeight="1" x14ac:dyDescent="0.2">
      <c r="H869" s="319">
        <v>43997</v>
      </c>
      <c r="I869" s="320">
        <v>0.1037</v>
      </c>
      <c r="J869" s="320">
        <v>0.1053</v>
      </c>
      <c r="K869" s="320">
        <v>0.1076</v>
      </c>
      <c r="L869" s="320">
        <v>0.1081</v>
      </c>
    </row>
    <row r="870" spans="8:12" ht="10.5" customHeight="1" x14ac:dyDescent="0.2">
      <c r="H870" s="319">
        <v>43998</v>
      </c>
      <c r="I870" s="320">
        <v>0.1023</v>
      </c>
      <c r="J870" s="320">
        <v>0.10440000000000001</v>
      </c>
      <c r="K870" s="320">
        <v>0.1069</v>
      </c>
      <c r="L870" s="320">
        <v>0.1072</v>
      </c>
    </row>
    <row r="871" spans="8:12" ht="10.5" customHeight="1" x14ac:dyDescent="0.2">
      <c r="H871" s="319">
        <v>43999</v>
      </c>
      <c r="I871" s="320">
        <v>0.1013</v>
      </c>
      <c r="J871" s="320">
        <v>0.10340000000000001</v>
      </c>
      <c r="K871" s="320">
        <v>0.1051</v>
      </c>
      <c r="L871" s="320">
        <v>0.1062</v>
      </c>
    </row>
    <row r="872" spans="8:12" ht="10.5" customHeight="1" x14ac:dyDescent="0.2">
      <c r="H872" s="319">
        <v>44000</v>
      </c>
      <c r="I872" s="320">
        <v>0.10009999999999999</v>
      </c>
      <c r="J872" s="320">
        <v>0.1023</v>
      </c>
      <c r="K872" s="320">
        <v>0.1037</v>
      </c>
      <c r="L872" s="320">
        <v>0.1051</v>
      </c>
    </row>
    <row r="873" spans="8:12" ht="10.5" customHeight="1" x14ac:dyDescent="0.2">
      <c r="H873" s="319">
        <v>44001</v>
      </c>
      <c r="I873" s="320">
        <v>9.9000000000000005E-2</v>
      </c>
      <c r="J873" s="320">
        <v>0.1017</v>
      </c>
      <c r="K873" s="320">
        <v>0.10290000000000001</v>
      </c>
      <c r="L873" s="320">
        <v>0.1045</v>
      </c>
    </row>
    <row r="874" spans="8:12" ht="10.5" customHeight="1" x14ac:dyDescent="0.2">
      <c r="H874" s="319">
        <v>44004</v>
      </c>
      <c r="I874" s="320">
        <v>9.8400000000000001E-2</v>
      </c>
      <c r="J874" s="320">
        <v>0.1009</v>
      </c>
      <c r="K874" s="320">
        <v>0.10199999999999999</v>
      </c>
      <c r="L874" s="320">
        <v>0.1037</v>
      </c>
    </row>
    <row r="875" spans="8:12" ht="10.5" customHeight="1" x14ac:dyDescent="0.2">
      <c r="H875" s="319">
        <v>44005</v>
      </c>
      <c r="I875" s="320">
        <v>9.7900000000000001E-2</v>
      </c>
      <c r="J875" s="320">
        <v>9.9699999999999997E-2</v>
      </c>
      <c r="K875" s="320">
        <v>0.1</v>
      </c>
      <c r="L875" s="320">
        <v>0.1023</v>
      </c>
    </row>
    <row r="876" spans="8:12" ht="10.5" customHeight="1" x14ac:dyDescent="0.2">
      <c r="H876" s="319">
        <v>44006</v>
      </c>
      <c r="I876" s="320">
        <v>9.7100000000000006E-2</v>
      </c>
      <c r="J876" s="320">
        <v>9.8500000000000004E-2</v>
      </c>
      <c r="K876" s="320">
        <v>9.8500000000000004E-2</v>
      </c>
      <c r="L876" s="320">
        <v>0.10100000000000001</v>
      </c>
    </row>
    <row r="877" spans="8:12" ht="10.5" customHeight="1" x14ac:dyDescent="0.2">
      <c r="H877" s="319">
        <v>44007</v>
      </c>
      <c r="I877" s="320">
        <v>9.6699999999999994E-2</v>
      </c>
      <c r="J877" s="320">
        <v>9.7600000000000006E-2</v>
      </c>
      <c r="K877" s="320">
        <v>9.7699999999999995E-2</v>
      </c>
      <c r="L877" s="320">
        <v>0.10009999999999999</v>
      </c>
    </row>
    <row r="878" spans="8:12" ht="10.5" customHeight="1" x14ac:dyDescent="0.2">
      <c r="H878" s="319">
        <v>44008</v>
      </c>
      <c r="I878" s="320">
        <v>9.5799999999999996E-2</v>
      </c>
      <c r="J878" s="320">
        <v>9.5600000000000004E-2</v>
      </c>
      <c r="K878" s="320">
        <v>9.4899999999999998E-2</v>
      </c>
      <c r="L878" s="320">
        <v>9.7699999999999995E-2</v>
      </c>
    </row>
    <row r="879" spans="8:12" ht="10.5" customHeight="1" x14ac:dyDescent="0.2">
      <c r="H879" s="319">
        <v>44012</v>
      </c>
      <c r="I879" s="320">
        <v>9.5200000000000007E-2</v>
      </c>
      <c r="J879" s="320">
        <v>9.4899999999999998E-2</v>
      </c>
      <c r="K879" s="320">
        <v>9.4299999999999995E-2</v>
      </c>
      <c r="L879" s="320">
        <v>9.69E-2</v>
      </c>
    </row>
    <row r="880" spans="8:12" ht="10.5" customHeight="1" x14ac:dyDescent="0.2">
      <c r="H880" s="319">
        <v>44013</v>
      </c>
      <c r="I880" s="320">
        <v>9.4200000000000006E-2</v>
      </c>
      <c r="J880" s="320">
        <v>9.3899999999999997E-2</v>
      </c>
      <c r="K880" s="320">
        <v>9.35E-2</v>
      </c>
      <c r="L880" s="320">
        <v>9.5799999999999996E-2</v>
      </c>
    </row>
    <row r="881" spans="8:12" ht="10.5" customHeight="1" x14ac:dyDescent="0.2">
      <c r="H881" s="319">
        <v>44014</v>
      </c>
      <c r="I881" s="320">
        <v>9.2799999999999994E-2</v>
      </c>
      <c r="J881" s="320">
        <v>9.2499999999999999E-2</v>
      </c>
      <c r="K881" s="320">
        <v>9.2700000000000005E-2</v>
      </c>
      <c r="L881" s="320">
        <v>9.4600000000000004E-2</v>
      </c>
    </row>
    <row r="882" spans="8:12" ht="10.5" customHeight="1" x14ac:dyDescent="0.2">
      <c r="H882" s="319">
        <v>44015</v>
      </c>
      <c r="I882" s="320">
        <v>9.0999999999999998E-2</v>
      </c>
      <c r="J882" s="320">
        <v>9.0899999999999995E-2</v>
      </c>
      <c r="K882" s="320">
        <v>9.1499999999999998E-2</v>
      </c>
      <c r="L882" s="320">
        <v>9.3200000000000005E-2</v>
      </c>
    </row>
    <row r="883" spans="8:12" ht="10.5" customHeight="1" x14ac:dyDescent="0.2">
      <c r="H883" s="319">
        <v>44018</v>
      </c>
      <c r="I883" s="320">
        <v>9.01E-2</v>
      </c>
      <c r="J883" s="320">
        <v>9.0200000000000002E-2</v>
      </c>
      <c r="K883" s="320">
        <v>9.1700000000000004E-2</v>
      </c>
      <c r="L883" s="320">
        <v>9.2600000000000002E-2</v>
      </c>
    </row>
    <row r="884" spans="8:12" ht="10.5" customHeight="1" x14ac:dyDescent="0.2">
      <c r="H884" s="319">
        <v>44019</v>
      </c>
      <c r="I884" s="320">
        <v>8.8900000000000007E-2</v>
      </c>
      <c r="J884" s="320">
        <v>8.8900000000000007E-2</v>
      </c>
      <c r="K884" s="320">
        <v>9.06E-2</v>
      </c>
      <c r="L884" s="320">
        <v>9.1200000000000003E-2</v>
      </c>
    </row>
    <row r="885" spans="8:12" ht="10.5" customHeight="1" x14ac:dyDescent="0.2">
      <c r="H885" s="319">
        <v>44020</v>
      </c>
      <c r="I885" s="320">
        <v>8.8300000000000003E-2</v>
      </c>
      <c r="J885" s="320">
        <v>8.8400000000000006E-2</v>
      </c>
      <c r="K885" s="320">
        <v>9.0300000000000005E-2</v>
      </c>
      <c r="L885" s="320">
        <v>9.0899999999999995E-2</v>
      </c>
    </row>
    <row r="886" spans="8:12" ht="10.5" customHeight="1" x14ac:dyDescent="0.2">
      <c r="H886" s="319">
        <v>44021</v>
      </c>
      <c r="I886" s="320">
        <v>8.8300000000000003E-2</v>
      </c>
      <c r="J886" s="320">
        <v>8.8499999999999995E-2</v>
      </c>
      <c r="K886" s="320">
        <v>9.06E-2</v>
      </c>
      <c r="L886" s="320">
        <v>9.0800000000000006E-2</v>
      </c>
    </row>
    <row r="887" spans="8:12" ht="10.5" customHeight="1" x14ac:dyDescent="0.2">
      <c r="H887" s="319">
        <v>44021</v>
      </c>
      <c r="I887" s="320">
        <v>8.8300000000000003E-2</v>
      </c>
      <c r="J887" s="320">
        <v>8.8499999999999995E-2</v>
      </c>
      <c r="K887" s="320">
        <v>9.06E-2</v>
      </c>
      <c r="L887" s="320">
        <v>9.0800000000000006E-2</v>
      </c>
    </row>
    <row r="888" spans="8:12" ht="10.5" customHeight="1" x14ac:dyDescent="0.2">
      <c r="H888" s="319">
        <v>44022</v>
      </c>
      <c r="I888" s="320">
        <v>8.8400000000000006E-2</v>
      </c>
      <c r="J888" s="320">
        <v>8.8599999999999998E-2</v>
      </c>
      <c r="K888" s="320">
        <v>9.06E-2</v>
      </c>
      <c r="L888" s="320">
        <v>9.06E-2</v>
      </c>
    </row>
    <row r="889" spans="8:12" ht="10.5" customHeight="1" x14ac:dyDescent="0.2">
      <c r="H889" s="319">
        <v>44025</v>
      </c>
      <c r="I889" s="320">
        <v>8.8700000000000001E-2</v>
      </c>
      <c r="J889" s="320">
        <v>8.8999999999999996E-2</v>
      </c>
      <c r="K889" s="320">
        <v>9.0999999999999998E-2</v>
      </c>
      <c r="L889" s="320">
        <v>9.1300000000000006E-2</v>
      </c>
    </row>
    <row r="890" spans="8:12" ht="10.5" customHeight="1" x14ac:dyDescent="0.2">
      <c r="H890" s="319">
        <v>44026</v>
      </c>
      <c r="I890" s="320">
        <v>8.8900000000000007E-2</v>
      </c>
      <c r="J890" s="320">
        <v>8.9300000000000004E-2</v>
      </c>
      <c r="K890" s="320">
        <v>9.06E-2</v>
      </c>
      <c r="L890" s="320">
        <v>9.1399999999999995E-2</v>
      </c>
    </row>
    <row r="891" spans="8:12" ht="10.5" customHeight="1" x14ac:dyDescent="0.2">
      <c r="H891" s="319">
        <v>44027</v>
      </c>
      <c r="I891" s="320">
        <v>8.8599999999999998E-2</v>
      </c>
      <c r="J891" s="320">
        <v>8.8999999999999996E-2</v>
      </c>
      <c r="K891" s="320">
        <v>0.09</v>
      </c>
      <c r="L891" s="320">
        <v>9.0999999999999998E-2</v>
      </c>
    </row>
    <row r="892" spans="8:12" ht="10.5" customHeight="1" x14ac:dyDescent="0.2">
      <c r="H892" s="319">
        <v>44028</v>
      </c>
      <c r="I892" s="320">
        <v>8.8200000000000001E-2</v>
      </c>
      <c r="J892" s="320">
        <v>8.8599999999999998E-2</v>
      </c>
      <c r="K892" s="320">
        <v>8.9200000000000002E-2</v>
      </c>
      <c r="L892" s="320">
        <v>9.0700000000000003E-2</v>
      </c>
    </row>
    <row r="893" spans="8:12" ht="10.5" customHeight="1" x14ac:dyDescent="0.2">
      <c r="H893" s="319">
        <v>44029</v>
      </c>
      <c r="I893" s="320">
        <v>8.7900000000000006E-2</v>
      </c>
      <c r="J893" s="320">
        <v>8.8300000000000003E-2</v>
      </c>
      <c r="K893" s="320">
        <v>8.8499999999999995E-2</v>
      </c>
      <c r="L893" s="320">
        <v>9.0300000000000005E-2</v>
      </c>
    </row>
    <row r="894" spans="8:12" ht="10.5" customHeight="1" x14ac:dyDescent="0.2">
      <c r="H894" s="319">
        <v>44032</v>
      </c>
      <c r="I894" s="320">
        <v>8.7499999999999994E-2</v>
      </c>
      <c r="J894" s="320">
        <v>8.7900000000000006E-2</v>
      </c>
      <c r="K894" s="320">
        <v>8.7599999999999997E-2</v>
      </c>
      <c r="L894" s="320">
        <v>8.9800000000000005E-2</v>
      </c>
    </row>
    <row r="895" spans="8:12" ht="10.5" customHeight="1" x14ac:dyDescent="0.2">
      <c r="H895" s="319">
        <v>44033</v>
      </c>
      <c r="I895" s="320">
        <v>8.7400000000000005E-2</v>
      </c>
      <c r="J895" s="320">
        <v>8.7599999999999997E-2</v>
      </c>
      <c r="K895" s="320">
        <v>8.7400000000000005E-2</v>
      </c>
      <c r="L895" s="320">
        <v>8.9499999999999996E-2</v>
      </c>
    </row>
    <row r="896" spans="8:12" ht="10.5" customHeight="1" x14ac:dyDescent="0.2">
      <c r="H896" s="319">
        <v>44034</v>
      </c>
      <c r="I896" s="320">
        <v>8.7900000000000006E-2</v>
      </c>
      <c r="J896" s="320">
        <v>8.8099999999999998E-2</v>
      </c>
      <c r="K896" s="320">
        <v>8.7499999999999994E-2</v>
      </c>
      <c r="L896" s="320">
        <v>0.09</v>
      </c>
    </row>
    <row r="897" spans="8:12" ht="10.5" customHeight="1" x14ac:dyDescent="0.2">
      <c r="H897" s="319">
        <v>44035</v>
      </c>
      <c r="I897" s="320">
        <v>8.77E-2</v>
      </c>
      <c r="J897" s="320">
        <v>8.77E-2</v>
      </c>
      <c r="K897" s="320">
        <v>8.7099999999999997E-2</v>
      </c>
      <c r="L897" s="320">
        <v>8.9800000000000005E-2</v>
      </c>
    </row>
    <row r="898" spans="8:12" ht="10.5" customHeight="1" x14ac:dyDescent="0.2">
      <c r="H898" s="319">
        <v>44036</v>
      </c>
      <c r="I898" s="320">
        <v>8.7800000000000003E-2</v>
      </c>
      <c r="J898" s="320">
        <v>8.77E-2</v>
      </c>
      <c r="K898" s="320">
        <v>8.6400000000000005E-2</v>
      </c>
      <c r="L898" s="320">
        <v>8.9700000000000002E-2</v>
      </c>
    </row>
    <row r="899" spans="8:12" ht="10.5" customHeight="1" x14ac:dyDescent="0.2">
      <c r="H899" s="319"/>
      <c r="I899" s="320"/>
      <c r="J899" s="320"/>
      <c r="K899" s="320"/>
      <c r="L899" s="320"/>
    </row>
    <row r="900" spans="8:12" ht="10.5" customHeight="1" x14ac:dyDescent="0.2">
      <c r="H900" s="319"/>
      <c r="I900" s="320"/>
      <c r="J900" s="320"/>
      <c r="K900" s="320"/>
      <c r="L900" s="320"/>
    </row>
    <row r="901" spans="8:12" ht="10.5" customHeight="1" x14ac:dyDescent="0.2">
      <c r="H901" s="319"/>
      <c r="I901" s="320"/>
      <c r="J901" s="320"/>
      <c r="K901" s="320"/>
      <c r="L901" s="320"/>
    </row>
    <row r="902" spans="8:12" ht="10.5" customHeight="1" x14ac:dyDescent="0.2">
      <c r="H902" s="319"/>
      <c r="I902" s="320"/>
      <c r="J902" s="320"/>
      <c r="K902" s="320"/>
      <c r="L902" s="320"/>
    </row>
    <row r="903" spans="8:12" ht="10.5" customHeight="1" x14ac:dyDescent="0.2">
      <c r="H903" s="319"/>
      <c r="I903" s="320"/>
      <c r="J903" s="320"/>
      <c r="K903" s="320"/>
      <c r="L903" s="320"/>
    </row>
    <row r="904" spans="8:12" ht="10.5" customHeight="1" x14ac:dyDescent="0.2">
      <c r="H904" s="319"/>
      <c r="I904" s="320"/>
      <c r="J904" s="320"/>
      <c r="K904" s="320"/>
      <c r="L904" s="320"/>
    </row>
    <row r="905" spans="8:12" ht="10.5" customHeight="1" x14ac:dyDescent="0.2">
      <c r="H905" s="319"/>
      <c r="I905" s="320"/>
      <c r="J905" s="320"/>
      <c r="K905" s="320"/>
      <c r="L905" s="320"/>
    </row>
    <row r="906" spans="8:12" ht="10.5" customHeight="1" x14ac:dyDescent="0.2">
      <c r="H906" s="319"/>
      <c r="I906" s="320"/>
      <c r="J906" s="320"/>
      <c r="K906" s="320"/>
      <c r="L906" s="320"/>
    </row>
    <row r="907" spans="8:12" ht="10.5" customHeight="1" x14ac:dyDescent="0.2">
      <c r="H907" s="319"/>
      <c r="I907" s="320"/>
      <c r="J907" s="320"/>
      <c r="K907" s="320"/>
      <c r="L907" s="320"/>
    </row>
  </sheetData>
  <pageMargins left="0.7" right="0.7"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37"/>
  <sheetViews>
    <sheetView showGridLines="0" zoomScale="120" zoomScaleNormal="120" workbookViewId="0"/>
  </sheetViews>
  <sheetFormatPr defaultColWidth="9.140625" defaultRowHeight="10.5" x14ac:dyDescent="0.2"/>
  <cols>
    <col min="1" max="7" width="9.140625" style="317"/>
    <col min="8" max="8" width="11.28515625" style="317" bestFit="1" customWidth="1"/>
    <col min="9" max="12" width="9.28515625" style="317" bestFit="1" customWidth="1"/>
    <col min="13" max="16384" width="9.140625" style="317"/>
  </cols>
  <sheetData>
    <row r="1" spans="1:22" x14ac:dyDescent="0.2">
      <c r="A1" s="315" t="s">
        <v>4</v>
      </c>
      <c r="B1" s="316" t="s">
        <v>600</v>
      </c>
    </row>
    <row r="2" spans="1:22" x14ac:dyDescent="0.2">
      <c r="A2" s="317" t="s">
        <v>1</v>
      </c>
      <c r="B2" s="316" t="s">
        <v>601</v>
      </c>
    </row>
    <row r="3" spans="1:22" x14ac:dyDescent="0.2">
      <c r="A3" s="317" t="s">
        <v>6</v>
      </c>
      <c r="B3" s="317" t="s">
        <v>7</v>
      </c>
    </row>
    <row r="4" spans="1:22" x14ac:dyDescent="0.2">
      <c r="A4" s="317" t="s">
        <v>2</v>
      </c>
      <c r="B4" s="317" t="s">
        <v>8</v>
      </c>
    </row>
    <row r="5" spans="1:22" x14ac:dyDescent="0.2">
      <c r="A5" s="317" t="s">
        <v>5</v>
      </c>
      <c r="B5" s="318" t="s">
        <v>598</v>
      </c>
    </row>
    <row r="6" spans="1:22" x14ac:dyDescent="0.2">
      <c r="A6" s="317" t="s">
        <v>3</v>
      </c>
      <c r="B6" s="318" t="s">
        <v>599</v>
      </c>
    </row>
    <row r="8" spans="1:22" x14ac:dyDescent="0.2">
      <c r="I8" s="317" t="s">
        <v>355</v>
      </c>
      <c r="J8" s="317" t="s">
        <v>356</v>
      </c>
      <c r="K8" s="317" t="s">
        <v>357</v>
      </c>
      <c r="L8" s="317" t="s">
        <v>358</v>
      </c>
    </row>
    <row r="9" spans="1:22" x14ac:dyDescent="0.2">
      <c r="I9" s="317" t="s">
        <v>359</v>
      </c>
      <c r="J9" s="317" t="s">
        <v>360</v>
      </c>
      <c r="K9" s="317" t="s">
        <v>361</v>
      </c>
      <c r="L9" s="317" t="s">
        <v>362</v>
      </c>
    </row>
    <row r="10" spans="1:22" x14ac:dyDescent="0.2">
      <c r="H10" s="319">
        <v>42734</v>
      </c>
      <c r="I10" s="320">
        <v>4.2999999999999997E-2</v>
      </c>
      <c r="J10" s="320">
        <v>5.2200000000000003E-2</v>
      </c>
      <c r="K10" s="320">
        <v>4.5100000000000001E-2</v>
      </c>
      <c r="L10" s="320">
        <v>5.8400000000000001E-2</v>
      </c>
      <c r="N10" s="319"/>
      <c r="O10" s="320"/>
      <c r="P10" s="320"/>
      <c r="Q10" s="320"/>
      <c r="R10" s="320"/>
      <c r="S10" s="321"/>
      <c r="T10" s="321"/>
      <c r="U10" s="321"/>
      <c r="V10" s="321"/>
    </row>
    <row r="11" spans="1:22" x14ac:dyDescent="0.2">
      <c r="H11" s="319">
        <v>42739</v>
      </c>
      <c r="I11" s="320">
        <v>4.19E-2</v>
      </c>
      <c r="J11" s="320">
        <v>5.0900000000000001E-2</v>
      </c>
      <c r="K11" s="320">
        <v>4.3799999999999999E-2</v>
      </c>
      <c r="L11" s="320">
        <v>5.74E-2</v>
      </c>
      <c r="N11" s="319"/>
      <c r="O11" s="320"/>
      <c r="P11" s="320"/>
      <c r="Q11" s="320"/>
      <c r="R11" s="320"/>
      <c r="S11" s="321"/>
      <c r="T11" s="321"/>
      <c r="U11" s="321"/>
      <c r="V11" s="321"/>
    </row>
    <row r="12" spans="1:22" x14ac:dyDescent="0.2">
      <c r="H12" s="319">
        <v>42740</v>
      </c>
      <c r="I12" s="320">
        <v>4.19E-2</v>
      </c>
      <c r="J12" s="320">
        <v>5.0700000000000002E-2</v>
      </c>
      <c r="K12" s="320">
        <v>4.3799999999999999E-2</v>
      </c>
      <c r="L12" s="320">
        <v>5.7299999999999997E-2</v>
      </c>
      <c r="N12" s="319"/>
      <c r="O12" s="320"/>
      <c r="P12" s="320"/>
      <c r="Q12" s="320"/>
      <c r="R12" s="320"/>
      <c r="S12" s="321"/>
      <c r="T12" s="321"/>
      <c r="U12" s="321"/>
      <c r="V12" s="321"/>
    </row>
    <row r="13" spans="1:22" x14ac:dyDescent="0.2">
      <c r="H13" s="319">
        <v>42741</v>
      </c>
      <c r="I13" s="320">
        <v>4.2000000000000003E-2</v>
      </c>
      <c r="J13" s="320">
        <v>5.0299999999999997E-2</v>
      </c>
      <c r="K13" s="320">
        <v>4.3999999999999997E-2</v>
      </c>
      <c r="L13" s="320">
        <v>5.6899999999999999E-2</v>
      </c>
      <c r="N13" s="319"/>
      <c r="O13" s="320"/>
      <c r="P13" s="320"/>
      <c r="Q13" s="320"/>
      <c r="R13" s="320"/>
      <c r="S13" s="321"/>
      <c r="T13" s="321"/>
      <c r="U13" s="321"/>
      <c r="V13" s="321"/>
    </row>
    <row r="14" spans="1:22" x14ac:dyDescent="0.2">
      <c r="H14" s="319">
        <v>42745</v>
      </c>
      <c r="I14" s="320">
        <v>4.1700000000000001E-2</v>
      </c>
      <c r="J14" s="320">
        <v>4.9799999999999997E-2</v>
      </c>
      <c r="K14" s="320">
        <v>4.3900000000000002E-2</v>
      </c>
      <c r="L14" s="320">
        <v>5.6399999999999999E-2</v>
      </c>
      <c r="N14" s="319"/>
      <c r="O14" s="320"/>
      <c r="P14" s="320"/>
      <c r="Q14" s="320"/>
      <c r="R14" s="320"/>
      <c r="S14" s="321"/>
      <c r="T14" s="321"/>
      <c r="U14" s="321"/>
      <c r="V14" s="321"/>
    </row>
    <row r="15" spans="1:22" x14ac:dyDescent="0.2">
      <c r="H15" s="319">
        <v>42746</v>
      </c>
      <c r="I15" s="320">
        <v>4.1300000000000003E-2</v>
      </c>
      <c r="J15" s="320">
        <v>4.9200000000000001E-2</v>
      </c>
      <c r="K15" s="320">
        <v>4.2700000000000002E-2</v>
      </c>
      <c r="L15" s="320">
        <v>5.5500000000000001E-2</v>
      </c>
      <c r="N15" s="319"/>
      <c r="O15" s="320"/>
      <c r="P15" s="320"/>
      <c r="Q15" s="320"/>
      <c r="R15" s="320"/>
      <c r="S15" s="321"/>
      <c r="T15" s="321"/>
      <c r="U15" s="321"/>
      <c r="V15" s="321"/>
    </row>
    <row r="16" spans="1:22" x14ac:dyDescent="0.2">
      <c r="H16" s="319">
        <v>42747</v>
      </c>
      <c r="I16" s="320">
        <v>4.1599999999999998E-2</v>
      </c>
      <c r="J16" s="320">
        <v>4.9500000000000002E-2</v>
      </c>
      <c r="K16" s="320">
        <v>4.2700000000000002E-2</v>
      </c>
      <c r="L16" s="320">
        <v>5.5800000000000002E-2</v>
      </c>
      <c r="N16" s="319"/>
      <c r="O16" s="320"/>
      <c r="P16" s="320"/>
      <c r="Q16" s="320"/>
      <c r="R16" s="320"/>
      <c r="S16" s="321"/>
      <c r="T16" s="321"/>
      <c r="U16" s="321"/>
      <c r="V16" s="321"/>
    </row>
    <row r="17" spans="8:22" x14ac:dyDescent="0.2">
      <c r="H17" s="319">
        <v>42748</v>
      </c>
      <c r="I17" s="320">
        <v>4.1300000000000003E-2</v>
      </c>
      <c r="J17" s="320">
        <v>4.9299999999999997E-2</v>
      </c>
      <c r="K17" s="320">
        <v>4.19E-2</v>
      </c>
      <c r="L17" s="320">
        <v>5.5500000000000001E-2</v>
      </c>
      <c r="N17" s="319"/>
      <c r="O17" s="320"/>
      <c r="P17" s="320"/>
      <c r="Q17" s="320"/>
      <c r="R17" s="320"/>
      <c r="S17" s="321"/>
      <c r="T17" s="321"/>
      <c r="U17" s="321"/>
      <c r="V17" s="321"/>
    </row>
    <row r="18" spans="8:22" x14ac:dyDescent="0.2">
      <c r="H18" s="319">
        <v>42751</v>
      </c>
      <c r="I18" s="320">
        <v>4.1000000000000002E-2</v>
      </c>
      <c r="J18" s="320">
        <v>4.9000000000000002E-2</v>
      </c>
      <c r="K18" s="320">
        <v>4.1300000000000003E-2</v>
      </c>
      <c r="L18" s="320">
        <v>5.5199999999999999E-2</v>
      </c>
      <c r="N18" s="319"/>
      <c r="O18" s="320"/>
      <c r="P18" s="320"/>
      <c r="Q18" s="320"/>
      <c r="R18" s="320"/>
      <c r="S18" s="321"/>
      <c r="T18" s="321"/>
      <c r="U18" s="321"/>
      <c r="V18" s="321"/>
    </row>
    <row r="19" spans="8:22" x14ac:dyDescent="0.2">
      <c r="H19" s="319">
        <v>42752</v>
      </c>
      <c r="I19" s="320">
        <v>4.1000000000000002E-2</v>
      </c>
      <c r="J19" s="320">
        <v>4.9299999999999997E-2</v>
      </c>
      <c r="K19" s="320">
        <v>4.1200000000000001E-2</v>
      </c>
      <c r="L19" s="320">
        <v>5.5599999999999997E-2</v>
      </c>
      <c r="N19" s="319"/>
      <c r="O19" s="320"/>
      <c r="P19" s="320"/>
      <c r="Q19" s="320"/>
      <c r="R19" s="320"/>
      <c r="S19" s="321"/>
      <c r="T19" s="321"/>
      <c r="U19" s="321"/>
      <c r="V19" s="321"/>
    </row>
    <row r="20" spans="8:22" x14ac:dyDescent="0.2">
      <c r="H20" s="319">
        <v>42753</v>
      </c>
      <c r="I20" s="320">
        <v>4.1599999999999998E-2</v>
      </c>
      <c r="J20" s="320">
        <v>4.9700000000000001E-2</v>
      </c>
      <c r="K20" s="320">
        <v>4.19E-2</v>
      </c>
      <c r="L20" s="320">
        <v>5.62E-2</v>
      </c>
      <c r="N20" s="319"/>
      <c r="O20" s="320"/>
      <c r="P20" s="320"/>
      <c r="Q20" s="320"/>
      <c r="R20" s="320"/>
      <c r="S20" s="321"/>
      <c r="T20" s="321"/>
      <c r="U20" s="321"/>
      <c r="V20" s="321"/>
    </row>
    <row r="21" spans="8:22" x14ac:dyDescent="0.2">
      <c r="H21" s="319">
        <v>42754</v>
      </c>
      <c r="I21" s="320">
        <v>4.1000000000000002E-2</v>
      </c>
      <c r="J21" s="320">
        <v>4.9099999999999998E-2</v>
      </c>
      <c r="K21" s="320">
        <v>4.1500000000000002E-2</v>
      </c>
      <c r="L21" s="320">
        <v>5.5599999999999997E-2</v>
      </c>
      <c r="N21" s="319"/>
      <c r="O21" s="320"/>
      <c r="P21" s="320"/>
      <c r="Q21" s="320"/>
      <c r="R21" s="320"/>
      <c r="S21" s="321"/>
      <c r="T21" s="321"/>
      <c r="U21" s="321"/>
      <c r="V21" s="321"/>
    </row>
    <row r="22" spans="8:22" x14ac:dyDescent="0.2">
      <c r="H22" s="319">
        <v>42755</v>
      </c>
      <c r="I22" s="320">
        <v>4.0800000000000003E-2</v>
      </c>
      <c r="J22" s="320">
        <v>4.9000000000000002E-2</v>
      </c>
      <c r="K22" s="320">
        <v>4.1700000000000001E-2</v>
      </c>
      <c r="L22" s="320">
        <v>5.5599999999999997E-2</v>
      </c>
      <c r="N22" s="319"/>
      <c r="O22" s="320"/>
      <c r="P22" s="320"/>
      <c r="Q22" s="320"/>
      <c r="R22" s="320"/>
      <c r="S22" s="321"/>
      <c r="T22" s="321"/>
      <c r="U22" s="321"/>
      <c r="V22" s="321"/>
    </row>
    <row r="23" spans="8:22" x14ac:dyDescent="0.2">
      <c r="H23" s="319">
        <v>42758</v>
      </c>
      <c r="I23" s="320">
        <v>4.1099999999999998E-2</v>
      </c>
      <c r="J23" s="320">
        <v>4.9399999999999999E-2</v>
      </c>
      <c r="K23" s="320">
        <v>4.24E-2</v>
      </c>
      <c r="L23" s="320">
        <v>5.6099999999999997E-2</v>
      </c>
      <c r="N23" s="319"/>
      <c r="O23" s="320"/>
      <c r="P23" s="320"/>
      <c r="Q23" s="320"/>
      <c r="R23" s="320"/>
      <c r="S23" s="321"/>
      <c r="T23" s="321"/>
      <c r="U23" s="321"/>
      <c r="V23" s="321"/>
    </row>
    <row r="24" spans="8:22" x14ac:dyDescent="0.2">
      <c r="H24" s="319">
        <v>42759</v>
      </c>
      <c r="I24" s="320">
        <v>4.07E-2</v>
      </c>
      <c r="J24" s="320">
        <v>4.9000000000000002E-2</v>
      </c>
      <c r="K24" s="320">
        <v>4.19E-2</v>
      </c>
      <c r="L24" s="320">
        <v>5.5500000000000001E-2</v>
      </c>
      <c r="N24" s="319"/>
      <c r="O24" s="320"/>
      <c r="P24" s="320"/>
      <c r="Q24" s="320"/>
      <c r="R24" s="320"/>
      <c r="S24" s="321"/>
      <c r="T24" s="321"/>
      <c r="U24" s="321"/>
      <c r="V24" s="321"/>
    </row>
    <row r="25" spans="8:22" x14ac:dyDescent="0.2">
      <c r="H25" s="319">
        <v>42760</v>
      </c>
      <c r="I25" s="320">
        <v>4.0599999999999997E-2</v>
      </c>
      <c r="J25" s="320">
        <v>4.8899999999999999E-2</v>
      </c>
      <c r="K25" s="320">
        <v>4.19E-2</v>
      </c>
      <c r="L25" s="320">
        <v>5.5500000000000001E-2</v>
      </c>
      <c r="N25" s="319"/>
      <c r="O25" s="320"/>
      <c r="P25" s="320"/>
      <c r="Q25" s="320"/>
      <c r="R25" s="320"/>
      <c r="S25" s="321"/>
      <c r="T25" s="321"/>
      <c r="U25" s="321"/>
      <c r="V25" s="321"/>
    </row>
    <row r="26" spans="8:22" x14ac:dyDescent="0.2">
      <c r="H26" s="319">
        <v>42761</v>
      </c>
      <c r="I26" s="320">
        <v>4.0599999999999997E-2</v>
      </c>
      <c r="J26" s="320">
        <v>4.8899999999999999E-2</v>
      </c>
      <c r="K26" s="320">
        <v>4.19E-2</v>
      </c>
      <c r="L26" s="320">
        <v>5.5500000000000001E-2</v>
      </c>
      <c r="N26" s="319"/>
      <c r="O26" s="320"/>
      <c r="P26" s="320"/>
      <c r="Q26" s="320"/>
      <c r="R26" s="320"/>
      <c r="S26" s="321"/>
      <c r="T26" s="321"/>
      <c r="U26" s="321"/>
      <c r="V26" s="321"/>
    </row>
    <row r="27" spans="8:22" x14ac:dyDescent="0.2">
      <c r="H27" s="319">
        <v>42762</v>
      </c>
      <c r="I27" s="320">
        <v>4.0599999999999997E-2</v>
      </c>
      <c r="J27" s="320">
        <v>4.8899999999999999E-2</v>
      </c>
      <c r="K27" s="320">
        <v>4.19E-2</v>
      </c>
      <c r="L27" s="320">
        <v>5.5500000000000001E-2</v>
      </c>
      <c r="N27" s="319"/>
      <c r="O27" s="320"/>
      <c r="P27" s="320"/>
      <c r="Q27" s="320"/>
      <c r="R27" s="320"/>
      <c r="S27" s="321"/>
      <c r="T27" s="321"/>
      <c r="U27" s="321"/>
      <c r="V27" s="321"/>
    </row>
    <row r="28" spans="8:22" x14ac:dyDescent="0.2">
      <c r="H28" s="319">
        <v>42765</v>
      </c>
      <c r="I28" s="320">
        <v>4.02E-2</v>
      </c>
      <c r="J28" s="320">
        <v>4.8500000000000001E-2</v>
      </c>
      <c r="K28" s="320">
        <v>4.1300000000000003E-2</v>
      </c>
      <c r="L28" s="320">
        <v>5.4800000000000001E-2</v>
      </c>
      <c r="N28" s="319"/>
      <c r="O28" s="320"/>
      <c r="P28" s="320"/>
      <c r="Q28" s="320"/>
      <c r="R28" s="320"/>
      <c r="S28" s="321"/>
      <c r="T28" s="321"/>
      <c r="U28" s="321"/>
      <c r="V28" s="321"/>
    </row>
    <row r="29" spans="8:22" x14ac:dyDescent="0.2">
      <c r="H29" s="319">
        <v>42766</v>
      </c>
      <c r="I29" s="320">
        <v>4.02E-2</v>
      </c>
      <c r="J29" s="320">
        <v>4.8399999999999999E-2</v>
      </c>
      <c r="K29" s="320">
        <v>4.1300000000000003E-2</v>
      </c>
      <c r="L29" s="320">
        <v>5.4800000000000001E-2</v>
      </c>
      <c r="N29" s="319"/>
      <c r="O29" s="320"/>
      <c r="P29" s="320"/>
      <c r="Q29" s="320"/>
      <c r="R29" s="320"/>
      <c r="S29" s="321"/>
      <c r="T29" s="321"/>
      <c r="U29" s="321"/>
      <c r="V29" s="321"/>
    </row>
    <row r="30" spans="8:22" x14ac:dyDescent="0.2">
      <c r="H30" s="319">
        <v>42767</v>
      </c>
      <c r="I30" s="320">
        <v>0.04</v>
      </c>
      <c r="J30" s="320">
        <v>4.82E-2</v>
      </c>
      <c r="K30" s="320">
        <v>4.1599999999999998E-2</v>
      </c>
      <c r="L30" s="320">
        <v>5.45E-2</v>
      </c>
      <c r="N30" s="319"/>
      <c r="O30" s="320"/>
      <c r="P30" s="320"/>
      <c r="Q30" s="320"/>
      <c r="R30" s="320"/>
      <c r="S30" s="321"/>
      <c r="T30" s="321"/>
      <c r="U30" s="321"/>
      <c r="V30" s="321"/>
    </row>
    <row r="31" spans="8:22" x14ac:dyDescent="0.2">
      <c r="H31" s="319">
        <v>42768</v>
      </c>
      <c r="I31" s="320">
        <v>4.02E-2</v>
      </c>
      <c r="J31" s="320">
        <v>4.8300000000000003E-2</v>
      </c>
      <c r="K31" s="320">
        <v>4.24E-2</v>
      </c>
      <c r="L31" s="320">
        <v>5.4800000000000001E-2</v>
      </c>
      <c r="N31" s="319"/>
      <c r="O31" s="320"/>
      <c r="P31" s="320"/>
      <c r="Q31" s="320"/>
      <c r="R31" s="320"/>
      <c r="S31" s="321"/>
      <c r="T31" s="321"/>
      <c r="U31" s="321"/>
      <c r="V31" s="321"/>
    </row>
    <row r="32" spans="8:22" x14ac:dyDescent="0.2">
      <c r="H32" s="319">
        <v>42769</v>
      </c>
      <c r="I32" s="320">
        <v>0.04</v>
      </c>
      <c r="J32" s="320">
        <v>4.8099999999999997E-2</v>
      </c>
      <c r="K32" s="320">
        <v>4.2700000000000002E-2</v>
      </c>
      <c r="L32" s="320">
        <v>5.4699999999999999E-2</v>
      </c>
      <c r="N32" s="319"/>
      <c r="O32" s="320"/>
      <c r="P32" s="320"/>
      <c r="Q32" s="320"/>
      <c r="R32" s="320"/>
      <c r="S32" s="321"/>
      <c r="T32" s="321"/>
      <c r="U32" s="321"/>
      <c r="V32" s="321"/>
    </row>
    <row r="33" spans="8:22" x14ac:dyDescent="0.2">
      <c r="H33" s="319">
        <v>42772</v>
      </c>
      <c r="I33" s="320">
        <v>3.9899999999999998E-2</v>
      </c>
      <c r="J33" s="320">
        <v>4.7899999999999998E-2</v>
      </c>
      <c r="K33" s="320">
        <v>4.2999999999999997E-2</v>
      </c>
      <c r="L33" s="320">
        <v>5.4600000000000003E-2</v>
      </c>
      <c r="N33" s="319"/>
      <c r="O33" s="320"/>
      <c r="P33" s="320"/>
      <c r="Q33" s="320"/>
      <c r="R33" s="320"/>
      <c r="S33" s="321"/>
      <c r="T33" s="321"/>
      <c r="U33" s="321"/>
      <c r="V33" s="321"/>
    </row>
    <row r="34" spans="8:22" x14ac:dyDescent="0.2">
      <c r="H34" s="319">
        <v>42773</v>
      </c>
      <c r="I34" s="320">
        <v>3.9600000000000003E-2</v>
      </c>
      <c r="J34" s="320">
        <v>4.7600000000000003E-2</v>
      </c>
      <c r="K34" s="320">
        <v>4.3099999999999999E-2</v>
      </c>
      <c r="L34" s="320">
        <v>5.4399999999999997E-2</v>
      </c>
      <c r="N34" s="319"/>
      <c r="O34" s="320"/>
      <c r="P34" s="320"/>
      <c r="Q34" s="320"/>
      <c r="R34" s="320"/>
      <c r="S34" s="321"/>
      <c r="T34" s="321"/>
      <c r="U34" s="321"/>
      <c r="V34" s="321"/>
    </row>
    <row r="35" spans="8:22" x14ac:dyDescent="0.2">
      <c r="H35" s="319">
        <v>42774</v>
      </c>
      <c r="I35" s="320">
        <v>3.95E-2</v>
      </c>
      <c r="J35" s="320">
        <v>4.7500000000000001E-2</v>
      </c>
      <c r="K35" s="320">
        <v>4.2900000000000001E-2</v>
      </c>
      <c r="L35" s="320">
        <v>5.4300000000000001E-2</v>
      </c>
      <c r="N35" s="319"/>
      <c r="O35" s="320"/>
      <c r="P35" s="320"/>
      <c r="Q35" s="320"/>
      <c r="R35" s="320"/>
      <c r="S35" s="321"/>
      <c r="T35" s="321"/>
      <c r="U35" s="321"/>
      <c r="V35" s="321"/>
    </row>
    <row r="36" spans="8:22" x14ac:dyDescent="0.2">
      <c r="H36" s="319">
        <v>42775</v>
      </c>
      <c r="I36" s="320">
        <v>3.9E-2</v>
      </c>
      <c r="J36" s="320">
        <v>4.7E-2</v>
      </c>
      <c r="K36" s="320">
        <v>4.2000000000000003E-2</v>
      </c>
      <c r="L36" s="320">
        <v>5.3699999999999998E-2</v>
      </c>
      <c r="N36" s="319"/>
      <c r="O36" s="320"/>
      <c r="P36" s="320"/>
      <c r="Q36" s="320"/>
      <c r="R36" s="320"/>
      <c r="S36" s="321"/>
      <c r="T36" s="321"/>
      <c r="U36" s="321"/>
      <c r="V36" s="321"/>
    </row>
    <row r="37" spans="8:22" x14ac:dyDescent="0.2">
      <c r="H37" s="319">
        <v>42776</v>
      </c>
      <c r="I37" s="320">
        <v>3.8800000000000001E-2</v>
      </c>
      <c r="J37" s="320">
        <v>4.6899999999999997E-2</v>
      </c>
      <c r="K37" s="320">
        <v>4.1799999999999997E-2</v>
      </c>
      <c r="L37" s="320">
        <v>5.3600000000000002E-2</v>
      </c>
      <c r="N37" s="319"/>
      <c r="O37" s="320"/>
      <c r="P37" s="320"/>
      <c r="Q37" s="320"/>
      <c r="R37" s="320"/>
      <c r="S37" s="321"/>
      <c r="T37" s="321"/>
      <c r="U37" s="321"/>
      <c r="V37" s="321"/>
    </row>
    <row r="38" spans="8:22" x14ac:dyDescent="0.2">
      <c r="H38" s="319">
        <v>42779</v>
      </c>
      <c r="I38" s="320">
        <v>3.85E-2</v>
      </c>
      <c r="J38" s="320">
        <v>4.6699999999999998E-2</v>
      </c>
      <c r="K38" s="320">
        <v>4.1500000000000002E-2</v>
      </c>
      <c r="L38" s="320">
        <v>5.3400000000000003E-2</v>
      </c>
      <c r="N38" s="319"/>
      <c r="O38" s="320"/>
      <c r="P38" s="320"/>
      <c r="Q38" s="320"/>
      <c r="R38" s="320"/>
      <c r="S38" s="321"/>
      <c r="T38" s="321"/>
      <c r="U38" s="321"/>
      <c r="V38" s="321"/>
    </row>
    <row r="39" spans="8:22" x14ac:dyDescent="0.2">
      <c r="H39" s="319">
        <v>42780</v>
      </c>
      <c r="I39" s="320">
        <v>3.8199999999999998E-2</v>
      </c>
      <c r="J39" s="320">
        <v>4.65E-2</v>
      </c>
      <c r="K39" s="320">
        <v>4.1399999999999999E-2</v>
      </c>
      <c r="L39" s="320">
        <v>5.33E-2</v>
      </c>
      <c r="N39" s="319"/>
      <c r="O39" s="320"/>
      <c r="P39" s="320"/>
      <c r="Q39" s="320"/>
      <c r="R39" s="320"/>
      <c r="S39" s="321"/>
      <c r="T39" s="321"/>
      <c r="U39" s="321"/>
      <c r="V39" s="321"/>
    </row>
    <row r="40" spans="8:22" x14ac:dyDescent="0.2">
      <c r="H40" s="319">
        <v>42781</v>
      </c>
      <c r="I40" s="320">
        <v>3.8100000000000002E-2</v>
      </c>
      <c r="J40" s="320">
        <v>4.65E-2</v>
      </c>
      <c r="K40" s="320">
        <v>4.1399999999999999E-2</v>
      </c>
      <c r="L40" s="320">
        <v>5.33E-2</v>
      </c>
      <c r="N40" s="319"/>
      <c r="O40" s="320"/>
      <c r="P40" s="320"/>
      <c r="Q40" s="320"/>
      <c r="R40" s="320"/>
      <c r="S40" s="321"/>
      <c r="T40" s="321"/>
      <c r="U40" s="321"/>
      <c r="V40" s="321"/>
    </row>
    <row r="41" spans="8:22" x14ac:dyDescent="0.2">
      <c r="H41" s="319">
        <v>42782</v>
      </c>
      <c r="I41" s="320">
        <v>3.7900000000000003E-2</v>
      </c>
      <c r="J41" s="320">
        <v>4.6300000000000001E-2</v>
      </c>
      <c r="K41" s="320">
        <v>4.1200000000000001E-2</v>
      </c>
      <c r="L41" s="320">
        <v>5.3100000000000001E-2</v>
      </c>
      <c r="N41" s="319"/>
      <c r="O41" s="320"/>
      <c r="P41" s="320"/>
      <c r="Q41" s="320"/>
      <c r="R41" s="320"/>
      <c r="S41" s="321"/>
      <c r="T41" s="321"/>
      <c r="U41" s="321"/>
      <c r="V41" s="321"/>
    </row>
    <row r="42" spans="8:22" x14ac:dyDescent="0.2">
      <c r="H42" s="319">
        <v>42783</v>
      </c>
      <c r="I42" s="320">
        <v>3.7699999999999997E-2</v>
      </c>
      <c r="J42" s="320">
        <v>4.6100000000000002E-2</v>
      </c>
      <c r="K42" s="320">
        <v>4.1000000000000002E-2</v>
      </c>
      <c r="L42" s="320">
        <v>5.2999999999999999E-2</v>
      </c>
      <c r="N42" s="319"/>
      <c r="O42" s="320"/>
      <c r="P42" s="320"/>
      <c r="Q42" s="320"/>
      <c r="R42" s="320"/>
      <c r="S42" s="321"/>
      <c r="T42" s="321"/>
      <c r="U42" s="321"/>
      <c r="V42" s="321"/>
    </row>
    <row r="43" spans="8:22" x14ac:dyDescent="0.2">
      <c r="H43" s="319">
        <v>42783</v>
      </c>
      <c r="I43" s="320">
        <v>3.7699999999999997E-2</v>
      </c>
      <c r="J43" s="320">
        <v>4.6100000000000002E-2</v>
      </c>
      <c r="K43" s="320">
        <v>4.1000000000000002E-2</v>
      </c>
      <c r="L43" s="320">
        <v>5.2999999999999999E-2</v>
      </c>
      <c r="N43" s="319"/>
      <c r="O43" s="320"/>
      <c r="P43" s="320"/>
      <c r="Q43" s="320"/>
      <c r="R43" s="320"/>
      <c r="S43" s="321"/>
      <c r="T43" s="321"/>
      <c r="U43" s="321"/>
      <c r="V43" s="321"/>
    </row>
    <row r="44" spans="8:22" x14ac:dyDescent="0.2">
      <c r="H44" s="319">
        <v>42786</v>
      </c>
      <c r="I44" s="320">
        <v>3.7400000000000003E-2</v>
      </c>
      <c r="J44" s="320">
        <v>4.58E-2</v>
      </c>
      <c r="K44" s="320">
        <v>4.0599999999999997E-2</v>
      </c>
      <c r="L44" s="320">
        <v>5.2499999999999998E-2</v>
      </c>
      <c r="N44" s="319"/>
      <c r="O44" s="320"/>
      <c r="P44" s="320"/>
      <c r="Q44" s="320"/>
      <c r="R44" s="320"/>
      <c r="S44" s="321"/>
      <c r="T44" s="321"/>
      <c r="U44" s="321"/>
      <c r="V44" s="321"/>
    </row>
    <row r="45" spans="8:22" x14ac:dyDescent="0.2">
      <c r="H45" s="319">
        <v>42787</v>
      </c>
      <c r="I45" s="320">
        <v>3.8399999999999997E-2</v>
      </c>
      <c r="J45" s="320">
        <v>4.6899999999999997E-2</v>
      </c>
      <c r="K45" s="320">
        <v>4.1000000000000002E-2</v>
      </c>
      <c r="L45" s="320">
        <v>5.3800000000000001E-2</v>
      </c>
      <c r="N45" s="319"/>
      <c r="O45" s="320"/>
      <c r="P45" s="320"/>
      <c r="Q45" s="320"/>
      <c r="R45" s="320"/>
      <c r="S45" s="321"/>
      <c r="T45" s="321"/>
      <c r="U45" s="321"/>
      <c r="V45" s="321"/>
    </row>
    <row r="46" spans="8:22" x14ac:dyDescent="0.2">
      <c r="H46" s="319">
        <v>42788</v>
      </c>
      <c r="I46" s="320">
        <v>3.9100000000000003E-2</v>
      </c>
      <c r="J46" s="320">
        <v>4.7699999999999999E-2</v>
      </c>
      <c r="K46" s="320">
        <v>4.1599999999999998E-2</v>
      </c>
      <c r="L46" s="320">
        <v>5.4699999999999999E-2</v>
      </c>
      <c r="N46" s="319"/>
      <c r="O46" s="320"/>
      <c r="P46" s="320"/>
      <c r="Q46" s="320"/>
      <c r="R46" s="320"/>
      <c r="S46" s="321"/>
      <c r="T46" s="321"/>
      <c r="U46" s="321"/>
      <c r="V46" s="321"/>
    </row>
    <row r="47" spans="8:22" x14ac:dyDescent="0.2">
      <c r="H47" s="319">
        <v>42789</v>
      </c>
      <c r="I47" s="320">
        <v>3.9399999999999998E-2</v>
      </c>
      <c r="J47" s="320">
        <v>4.7899999999999998E-2</v>
      </c>
      <c r="K47" s="320">
        <v>4.1599999999999998E-2</v>
      </c>
      <c r="L47" s="320">
        <v>5.5100000000000003E-2</v>
      </c>
      <c r="N47" s="319"/>
      <c r="O47" s="320"/>
      <c r="P47" s="320"/>
      <c r="Q47" s="320"/>
      <c r="R47" s="320"/>
      <c r="S47" s="321"/>
      <c r="T47" s="321"/>
      <c r="U47" s="321"/>
      <c r="V47" s="321"/>
    </row>
    <row r="48" spans="8:22" x14ac:dyDescent="0.2">
      <c r="H48" s="319">
        <v>42790</v>
      </c>
      <c r="I48" s="320">
        <v>3.9E-2</v>
      </c>
      <c r="J48" s="320">
        <v>4.7600000000000003E-2</v>
      </c>
      <c r="K48" s="320">
        <v>4.1399999999999999E-2</v>
      </c>
      <c r="L48" s="320">
        <v>5.4899999999999997E-2</v>
      </c>
      <c r="N48" s="319"/>
      <c r="O48" s="320"/>
      <c r="P48" s="320"/>
      <c r="Q48" s="320"/>
      <c r="R48" s="320"/>
      <c r="S48" s="321"/>
      <c r="T48" s="321"/>
      <c r="U48" s="321"/>
      <c r="V48" s="321"/>
    </row>
    <row r="49" spans="8:22" x14ac:dyDescent="0.2">
      <c r="H49" s="319">
        <v>42793</v>
      </c>
      <c r="I49" s="320">
        <v>3.9300000000000002E-2</v>
      </c>
      <c r="J49" s="320">
        <v>4.7899999999999998E-2</v>
      </c>
      <c r="K49" s="320">
        <v>4.1399999999999999E-2</v>
      </c>
      <c r="L49" s="320">
        <v>5.5500000000000001E-2</v>
      </c>
      <c r="N49" s="319"/>
      <c r="O49" s="320"/>
      <c r="P49" s="320"/>
      <c r="Q49" s="320"/>
      <c r="R49" s="320"/>
      <c r="S49" s="321"/>
      <c r="T49" s="321"/>
      <c r="U49" s="321"/>
      <c r="V49" s="321"/>
    </row>
    <row r="50" spans="8:22" x14ac:dyDescent="0.2">
      <c r="H50" s="319">
        <v>42794</v>
      </c>
      <c r="I50" s="320">
        <v>3.9399999999999998E-2</v>
      </c>
      <c r="J50" s="320">
        <v>4.7899999999999998E-2</v>
      </c>
      <c r="K50" s="320">
        <v>4.1099999999999998E-2</v>
      </c>
      <c r="L50" s="320">
        <v>5.5599999999999997E-2</v>
      </c>
      <c r="N50" s="319"/>
      <c r="O50" s="320"/>
      <c r="P50" s="320"/>
      <c r="Q50" s="320"/>
      <c r="R50" s="320"/>
      <c r="S50" s="321"/>
      <c r="T50" s="321"/>
      <c r="U50" s="321"/>
      <c r="V50" s="321"/>
    </row>
    <row r="51" spans="8:22" x14ac:dyDescent="0.2">
      <c r="H51" s="319">
        <v>42795</v>
      </c>
      <c r="I51" s="320">
        <v>3.8199999999999998E-2</v>
      </c>
      <c r="J51" s="320">
        <v>4.6600000000000003E-2</v>
      </c>
      <c r="K51" s="320">
        <v>4.02E-2</v>
      </c>
      <c r="L51" s="320">
        <v>5.4399999999999997E-2</v>
      </c>
      <c r="N51" s="319"/>
      <c r="O51" s="320"/>
      <c r="P51" s="320"/>
      <c r="Q51" s="320"/>
      <c r="R51" s="320"/>
      <c r="S51" s="321"/>
      <c r="T51" s="321"/>
      <c r="U51" s="321"/>
      <c r="V51" s="321"/>
    </row>
    <row r="52" spans="8:22" x14ac:dyDescent="0.2">
      <c r="H52" s="319">
        <v>42796</v>
      </c>
      <c r="I52" s="320">
        <v>3.7400000000000003E-2</v>
      </c>
      <c r="J52" s="320">
        <v>4.58E-2</v>
      </c>
      <c r="K52" s="320">
        <v>3.9800000000000002E-2</v>
      </c>
      <c r="L52" s="320">
        <v>5.3600000000000002E-2</v>
      </c>
      <c r="N52" s="319"/>
      <c r="O52" s="320"/>
      <c r="P52" s="320"/>
      <c r="Q52" s="320"/>
      <c r="R52" s="320"/>
      <c r="S52" s="321"/>
      <c r="T52" s="321"/>
      <c r="U52" s="321"/>
      <c r="V52" s="321"/>
    </row>
    <row r="53" spans="8:22" x14ac:dyDescent="0.2">
      <c r="H53" s="319">
        <v>42797</v>
      </c>
      <c r="I53" s="320">
        <v>3.7199999999999997E-2</v>
      </c>
      <c r="J53" s="320">
        <v>4.5499999999999999E-2</v>
      </c>
      <c r="K53" s="320">
        <v>3.9600000000000003E-2</v>
      </c>
      <c r="L53" s="320">
        <v>5.33E-2</v>
      </c>
      <c r="N53" s="319"/>
      <c r="O53" s="320"/>
      <c r="P53" s="320"/>
      <c r="Q53" s="320"/>
      <c r="R53" s="320"/>
      <c r="S53" s="321"/>
      <c r="T53" s="321"/>
      <c r="U53" s="321"/>
      <c r="V53" s="321"/>
    </row>
    <row r="54" spans="8:22" x14ac:dyDescent="0.2">
      <c r="H54" s="319">
        <v>42800</v>
      </c>
      <c r="I54" s="320">
        <v>3.6200000000000003E-2</v>
      </c>
      <c r="J54" s="320">
        <v>4.4499999999999998E-2</v>
      </c>
      <c r="K54" s="320">
        <v>3.8699999999999998E-2</v>
      </c>
      <c r="L54" s="320">
        <v>5.2200000000000003E-2</v>
      </c>
      <c r="N54" s="319"/>
      <c r="O54" s="320"/>
      <c r="P54" s="320"/>
      <c r="Q54" s="320"/>
      <c r="R54" s="320"/>
      <c r="S54" s="321"/>
      <c r="T54" s="321"/>
      <c r="U54" s="321"/>
      <c r="V54" s="321"/>
    </row>
    <row r="55" spans="8:22" x14ac:dyDescent="0.2">
      <c r="H55" s="319">
        <v>42801</v>
      </c>
      <c r="I55" s="320">
        <v>3.49E-2</v>
      </c>
      <c r="J55" s="320">
        <v>4.3099999999999999E-2</v>
      </c>
      <c r="K55" s="320">
        <v>3.8100000000000002E-2</v>
      </c>
      <c r="L55" s="320">
        <v>5.0799999999999998E-2</v>
      </c>
      <c r="N55" s="319"/>
      <c r="O55" s="320"/>
      <c r="P55" s="320"/>
      <c r="Q55" s="320"/>
      <c r="R55" s="320"/>
      <c r="S55" s="321"/>
      <c r="T55" s="321"/>
      <c r="U55" s="321"/>
      <c r="V55" s="321"/>
    </row>
    <row r="56" spans="8:22" x14ac:dyDescent="0.2">
      <c r="H56" s="319">
        <v>42803</v>
      </c>
      <c r="I56" s="320">
        <v>3.4799999999999998E-2</v>
      </c>
      <c r="J56" s="320">
        <v>4.2999999999999997E-2</v>
      </c>
      <c r="K56" s="320">
        <v>3.7900000000000003E-2</v>
      </c>
      <c r="L56" s="320">
        <v>5.0700000000000002E-2</v>
      </c>
      <c r="N56" s="319"/>
      <c r="O56" s="320"/>
      <c r="P56" s="320"/>
      <c r="Q56" s="320"/>
      <c r="R56" s="320"/>
      <c r="S56" s="321"/>
      <c r="T56" s="321"/>
      <c r="U56" s="321"/>
      <c r="V56" s="321"/>
    </row>
    <row r="57" spans="8:22" x14ac:dyDescent="0.2">
      <c r="H57" s="319">
        <v>42804</v>
      </c>
      <c r="I57" s="320">
        <v>3.4799999999999998E-2</v>
      </c>
      <c r="J57" s="320">
        <v>4.2999999999999997E-2</v>
      </c>
      <c r="K57" s="320">
        <v>3.7900000000000003E-2</v>
      </c>
      <c r="L57" s="320">
        <v>5.0700000000000002E-2</v>
      </c>
      <c r="N57" s="319"/>
      <c r="O57" s="320"/>
      <c r="P57" s="320"/>
      <c r="Q57" s="320"/>
      <c r="R57" s="320"/>
      <c r="S57" s="321"/>
      <c r="T57" s="321"/>
      <c r="U57" s="321"/>
      <c r="V57" s="321"/>
    </row>
    <row r="58" spans="8:22" x14ac:dyDescent="0.2">
      <c r="H58" s="319">
        <v>42807</v>
      </c>
      <c r="I58" s="320">
        <v>3.4799999999999998E-2</v>
      </c>
      <c r="J58" s="320">
        <v>4.2999999999999997E-2</v>
      </c>
      <c r="K58" s="320">
        <v>3.7900000000000003E-2</v>
      </c>
      <c r="L58" s="320">
        <v>5.0700000000000002E-2</v>
      </c>
      <c r="N58" s="319"/>
      <c r="O58" s="320"/>
      <c r="P58" s="320"/>
      <c r="Q58" s="320"/>
      <c r="R58" s="320"/>
      <c r="S58" s="321"/>
      <c r="T58" s="321"/>
      <c r="U58" s="321"/>
      <c r="V58" s="321"/>
    </row>
    <row r="59" spans="8:22" x14ac:dyDescent="0.2">
      <c r="H59" s="319">
        <v>42808</v>
      </c>
      <c r="I59" s="320">
        <v>3.5099999999999999E-2</v>
      </c>
      <c r="J59" s="320">
        <v>4.3200000000000002E-2</v>
      </c>
      <c r="K59" s="320">
        <v>3.85E-2</v>
      </c>
      <c r="L59" s="320">
        <v>5.0900000000000001E-2</v>
      </c>
      <c r="N59" s="319"/>
      <c r="O59" s="320"/>
      <c r="P59" s="320"/>
      <c r="Q59" s="320"/>
      <c r="R59" s="320"/>
      <c r="S59" s="321"/>
      <c r="T59" s="321"/>
      <c r="U59" s="321"/>
      <c r="V59" s="321"/>
    </row>
    <row r="60" spans="8:22" x14ac:dyDescent="0.2">
      <c r="H60" s="319">
        <v>42809</v>
      </c>
      <c r="I60" s="320">
        <v>3.4599999999999999E-2</v>
      </c>
      <c r="J60" s="320">
        <v>4.2799999999999998E-2</v>
      </c>
      <c r="K60" s="320">
        <v>3.85E-2</v>
      </c>
      <c r="L60" s="320">
        <v>5.0299999999999997E-2</v>
      </c>
      <c r="N60" s="319"/>
      <c r="O60" s="320"/>
      <c r="P60" s="320"/>
      <c r="Q60" s="320"/>
      <c r="R60" s="320"/>
      <c r="S60" s="321"/>
      <c r="T60" s="321"/>
      <c r="U60" s="321"/>
      <c r="V60" s="321"/>
    </row>
    <row r="61" spans="8:22" x14ac:dyDescent="0.2">
      <c r="H61" s="319">
        <v>42810</v>
      </c>
      <c r="I61" s="320">
        <v>3.4599999999999999E-2</v>
      </c>
      <c r="J61" s="320">
        <v>4.2799999999999998E-2</v>
      </c>
      <c r="K61" s="320">
        <v>3.85E-2</v>
      </c>
      <c r="L61" s="320">
        <v>5.0299999999999997E-2</v>
      </c>
      <c r="N61" s="319"/>
      <c r="O61" s="320"/>
      <c r="P61" s="320"/>
      <c r="Q61" s="320"/>
      <c r="R61" s="320"/>
      <c r="S61" s="321"/>
      <c r="T61" s="321"/>
      <c r="U61" s="321"/>
      <c r="V61" s="321"/>
    </row>
    <row r="62" spans="8:22" x14ac:dyDescent="0.2">
      <c r="H62" s="319">
        <v>42811</v>
      </c>
      <c r="I62" s="320">
        <v>3.4500000000000003E-2</v>
      </c>
      <c r="J62" s="320">
        <v>4.2599999999999999E-2</v>
      </c>
      <c r="K62" s="320">
        <v>3.8300000000000001E-2</v>
      </c>
      <c r="L62" s="320">
        <v>0.05</v>
      </c>
      <c r="N62" s="319"/>
      <c r="O62" s="320"/>
      <c r="P62" s="320"/>
      <c r="Q62" s="320"/>
      <c r="R62" s="320"/>
      <c r="S62" s="321"/>
      <c r="T62" s="321"/>
      <c r="U62" s="321"/>
      <c r="V62" s="321"/>
    </row>
    <row r="63" spans="8:22" x14ac:dyDescent="0.2">
      <c r="H63" s="319">
        <v>42814</v>
      </c>
      <c r="I63" s="320">
        <v>3.4200000000000001E-2</v>
      </c>
      <c r="J63" s="320">
        <v>4.2299999999999997E-2</v>
      </c>
      <c r="K63" s="320">
        <v>3.7999999999999999E-2</v>
      </c>
      <c r="L63" s="320">
        <v>4.9599999999999998E-2</v>
      </c>
      <c r="N63" s="319"/>
      <c r="O63" s="320"/>
      <c r="P63" s="320"/>
      <c r="Q63" s="320"/>
      <c r="R63" s="320"/>
      <c r="S63" s="321"/>
      <c r="T63" s="321"/>
      <c r="U63" s="321"/>
      <c r="V63" s="321"/>
    </row>
    <row r="64" spans="8:22" x14ac:dyDescent="0.2">
      <c r="H64" s="319">
        <v>42815</v>
      </c>
      <c r="I64" s="320">
        <v>3.39E-2</v>
      </c>
      <c r="J64" s="320">
        <v>4.2000000000000003E-2</v>
      </c>
      <c r="K64" s="320">
        <v>3.78E-2</v>
      </c>
      <c r="L64" s="320">
        <v>4.9299999999999997E-2</v>
      </c>
      <c r="N64" s="319"/>
      <c r="O64" s="320"/>
      <c r="P64" s="320"/>
      <c r="Q64" s="320"/>
      <c r="R64" s="320"/>
      <c r="S64" s="321"/>
      <c r="T64" s="321"/>
      <c r="U64" s="321"/>
      <c r="V64" s="321"/>
    </row>
    <row r="65" spans="8:22" x14ac:dyDescent="0.2">
      <c r="H65" s="319">
        <v>42816</v>
      </c>
      <c r="I65" s="320">
        <v>3.3599999999999998E-2</v>
      </c>
      <c r="J65" s="320">
        <v>4.1700000000000001E-2</v>
      </c>
      <c r="K65" s="320">
        <v>3.7499999999999999E-2</v>
      </c>
      <c r="L65" s="320">
        <v>4.8899999999999999E-2</v>
      </c>
      <c r="N65" s="319"/>
      <c r="O65" s="320"/>
      <c r="P65" s="320"/>
      <c r="Q65" s="320"/>
      <c r="R65" s="320"/>
      <c r="S65" s="321"/>
      <c r="T65" s="321"/>
      <c r="U65" s="321"/>
      <c r="V65" s="321"/>
    </row>
    <row r="66" spans="8:22" x14ac:dyDescent="0.2">
      <c r="H66" s="319">
        <v>42817</v>
      </c>
      <c r="I66" s="320">
        <v>3.3599999999999998E-2</v>
      </c>
      <c r="J66" s="320">
        <v>4.1799999999999997E-2</v>
      </c>
      <c r="K66" s="320">
        <v>3.78E-2</v>
      </c>
      <c r="L66" s="320">
        <v>4.9000000000000002E-2</v>
      </c>
      <c r="N66" s="319"/>
      <c r="O66" s="320"/>
      <c r="P66" s="320"/>
      <c r="Q66" s="320"/>
      <c r="R66" s="320"/>
      <c r="S66" s="321"/>
      <c r="T66" s="321"/>
      <c r="U66" s="321"/>
      <c r="V66" s="321"/>
    </row>
    <row r="67" spans="8:22" x14ac:dyDescent="0.2">
      <c r="H67" s="319">
        <v>42818</v>
      </c>
      <c r="I67" s="320">
        <v>3.3500000000000002E-2</v>
      </c>
      <c r="J67" s="320">
        <v>4.1599999999999998E-2</v>
      </c>
      <c r="K67" s="320">
        <v>3.78E-2</v>
      </c>
      <c r="L67" s="320">
        <v>4.8800000000000003E-2</v>
      </c>
      <c r="N67" s="319"/>
      <c r="O67" s="320"/>
      <c r="P67" s="320"/>
      <c r="Q67" s="320"/>
      <c r="R67" s="320"/>
      <c r="S67" s="321"/>
      <c r="T67" s="321"/>
      <c r="U67" s="321"/>
      <c r="V67" s="321"/>
    </row>
    <row r="68" spans="8:22" x14ac:dyDescent="0.2">
      <c r="H68" s="319">
        <v>42821</v>
      </c>
      <c r="I68" s="320">
        <v>3.3500000000000002E-2</v>
      </c>
      <c r="J68" s="320">
        <v>4.1599999999999998E-2</v>
      </c>
      <c r="K68" s="320">
        <v>3.78E-2</v>
      </c>
      <c r="L68" s="320">
        <v>4.8800000000000003E-2</v>
      </c>
      <c r="N68" s="319"/>
      <c r="O68" s="320"/>
      <c r="P68" s="320"/>
      <c r="Q68" s="320"/>
      <c r="R68" s="320"/>
      <c r="S68" s="321"/>
      <c r="T68" s="321"/>
      <c r="U68" s="321"/>
      <c r="V68" s="321"/>
    </row>
    <row r="69" spans="8:22" x14ac:dyDescent="0.2">
      <c r="H69" s="319">
        <v>42822</v>
      </c>
      <c r="I69" s="320">
        <v>3.3500000000000002E-2</v>
      </c>
      <c r="J69" s="320">
        <v>4.1599999999999998E-2</v>
      </c>
      <c r="K69" s="320">
        <v>3.78E-2</v>
      </c>
      <c r="L69" s="320">
        <v>4.8800000000000003E-2</v>
      </c>
      <c r="N69" s="319"/>
      <c r="O69" s="320"/>
      <c r="P69" s="320"/>
      <c r="Q69" s="320"/>
      <c r="R69" s="320"/>
      <c r="S69" s="321"/>
      <c r="T69" s="321"/>
      <c r="U69" s="321"/>
      <c r="V69" s="321"/>
    </row>
    <row r="70" spans="8:22" x14ac:dyDescent="0.2">
      <c r="H70" s="319">
        <v>42823</v>
      </c>
      <c r="I70" s="320">
        <v>3.39E-2</v>
      </c>
      <c r="J70" s="320">
        <v>4.2000000000000003E-2</v>
      </c>
      <c r="K70" s="320">
        <v>3.7199999999999997E-2</v>
      </c>
      <c r="L70" s="320">
        <v>4.9200000000000001E-2</v>
      </c>
      <c r="N70" s="319"/>
      <c r="O70" s="320"/>
      <c r="P70" s="320"/>
      <c r="Q70" s="320"/>
      <c r="R70" s="320"/>
      <c r="S70" s="321"/>
      <c r="T70" s="321"/>
      <c r="U70" s="321"/>
      <c r="V70" s="321"/>
    </row>
    <row r="71" spans="8:22" x14ac:dyDescent="0.2">
      <c r="H71" s="319">
        <v>42824</v>
      </c>
      <c r="I71" s="320">
        <v>3.3599999999999998E-2</v>
      </c>
      <c r="J71" s="320">
        <v>4.1700000000000001E-2</v>
      </c>
      <c r="K71" s="320">
        <v>3.6700000000000003E-2</v>
      </c>
      <c r="L71" s="320">
        <v>4.8800000000000003E-2</v>
      </c>
      <c r="N71" s="319"/>
      <c r="O71" s="320"/>
      <c r="P71" s="320"/>
      <c r="Q71" s="320"/>
      <c r="R71" s="320"/>
      <c r="S71" s="321"/>
      <c r="T71" s="321"/>
      <c r="U71" s="321"/>
      <c r="V71" s="321"/>
    </row>
    <row r="72" spans="8:22" x14ac:dyDescent="0.2">
      <c r="H72" s="319">
        <v>42825</v>
      </c>
      <c r="I72" s="320">
        <v>3.3599999999999998E-2</v>
      </c>
      <c r="J72" s="320">
        <v>4.1700000000000001E-2</v>
      </c>
      <c r="K72" s="320">
        <v>3.6700000000000003E-2</v>
      </c>
      <c r="L72" s="320">
        <v>4.8800000000000003E-2</v>
      </c>
      <c r="N72" s="319"/>
      <c r="O72" s="320"/>
      <c r="P72" s="320"/>
      <c r="Q72" s="320"/>
      <c r="R72" s="320"/>
      <c r="S72" s="321"/>
      <c r="T72" s="321"/>
      <c r="U72" s="321"/>
      <c r="V72" s="321"/>
    </row>
    <row r="73" spans="8:22" x14ac:dyDescent="0.2">
      <c r="H73" s="319">
        <v>42828</v>
      </c>
      <c r="I73" s="320">
        <v>3.3599999999999998E-2</v>
      </c>
      <c r="J73" s="320">
        <v>4.1700000000000001E-2</v>
      </c>
      <c r="K73" s="320">
        <v>3.6700000000000003E-2</v>
      </c>
      <c r="L73" s="320">
        <v>4.8800000000000003E-2</v>
      </c>
      <c r="N73" s="319"/>
      <c r="O73" s="320"/>
      <c r="P73" s="320"/>
      <c r="Q73" s="320"/>
      <c r="R73" s="320"/>
      <c r="S73" s="321"/>
      <c r="T73" s="321"/>
      <c r="U73" s="321"/>
      <c r="V73" s="321"/>
    </row>
    <row r="74" spans="8:22" x14ac:dyDescent="0.2">
      <c r="H74" s="319">
        <v>42829</v>
      </c>
      <c r="I74" s="320">
        <v>3.3599999999999998E-2</v>
      </c>
      <c r="J74" s="320">
        <v>4.1700000000000001E-2</v>
      </c>
      <c r="K74" s="320">
        <v>3.6700000000000003E-2</v>
      </c>
      <c r="L74" s="320">
        <v>4.8800000000000003E-2</v>
      </c>
      <c r="N74" s="319"/>
      <c r="O74" s="320"/>
      <c r="P74" s="320"/>
      <c r="Q74" s="320"/>
      <c r="R74" s="320"/>
      <c r="S74" s="321"/>
      <c r="T74" s="321"/>
      <c r="U74" s="321"/>
      <c r="V74" s="321"/>
    </row>
    <row r="75" spans="8:22" x14ac:dyDescent="0.2">
      <c r="H75" s="319">
        <v>42830</v>
      </c>
      <c r="I75" s="320">
        <v>3.3599999999999998E-2</v>
      </c>
      <c r="J75" s="320">
        <v>4.1700000000000001E-2</v>
      </c>
      <c r="K75" s="320">
        <v>3.7400000000000003E-2</v>
      </c>
      <c r="L75" s="320">
        <v>4.8800000000000003E-2</v>
      </c>
      <c r="N75" s="319"/>
      <c r="O75" s="320"/>
      <c r="P75" s="320"/>
      <c r="Q75" s="320"/>
      <c r="R75" s="320"/>
      <c r="S75" s="321"/>
      <c r="T75" s="321"/>
      <c r="U75" s="321"/>
      <c r="V75" s="321"/>
    </row>
    <row r="76" spans="8:22" x14ac:dyDescent="0.2">
      <c r="H76" s="319">
        <v>42831</v>
      </c>
      <c r="I76" s="320">
        <v>3.3599999999999998E-2</v>
      </c>
      <c r="J76" s="320">
        <v>4.1700000000000001E-2</v>
      </c>
      <c r="K76" s="320">
        <v>3.7400000000000003E-2</v>
      </c>
      <c r="L76" s="320">
        <v>4.8800000000000003E-2</v>
      </c>
      <c r="N76" s="319"/>
      <c r="O76" s="320"/>
      <c r="P76" s="320"/>
      <c r="Q76" s="320"/>
      <c r="R76" s="320"/>
      <c r="S76" s="321"/>
      <c r="T76" s="321"/>
      <c r="U76" s="321"/>
      <c r="V76" s="321"/>
    </row>
    <row r="77" spans="8:22" x14ac:dyDescent="0.2">
      <c r="H77" s="319">
        <v>42832</v>
      </c>
      <c r="I77" s="320">
        <v>3.39E-2</v>
      </c>
      <c r="J77" s="320">
        <v>4.2099999999999999E-2</v>
      </c>
      <c r="K77" s="320">
        <v>3.7900000000000003E-2</v>
      </c>
      <c r="L77" s="320">
        <v>4.9299999999999997E-2</v>
      </c>
      <c r="N77" s="319"/>
      <c r="O77" s="320"/>
      <c r="P77" s="320"/>
      <c r="Q77" s="320"/>
      <c r="R77" s="320"/>
      <c r="S77" s="321"/>
      <c r="T77" s="321"/>
      <c r="U77" s="321"/>
      <c r="V77" s="321"/>
    </row>
    <row r="78" spans="8:22" x14ac:dyDescent="0.2">
      <c r="H78" s="319">
        <v>42835</v>
      </c>
      <c r="I78" s="320">
        <v>3.39E-2</v>
      </c>
      <c r="J78" s="320">
        <v>4.2099999999999999E-2</v>
      </c>
      <c r="K78" s="320">
        <v>3.7900000000000003E-2</v>
      </c>
      <c r="L78" s="320">
        <v>4.9399999999999999E-2</v>
      </c>
      <c r="N78" s="319"/>
      <c r="O78" s="320"/>
      <c r="P78" s="320"/>
      <c r="Q78" s="320"/>
      <c r="R78" s="320"/>
      <c r="S78" s="321"/>
      <c r="T78" s="321"/>
      <c r="U78" s="321"/>
      <c r="V78" s="321"/>
    </row>
    <row r="79" spans="8:22" x14ac:dyDescent="0.2">
      <c r="H79" s="319">
        <v>42836</v>
      </c>
      <c r="I79" s="320">
        <v>3.39E-2</v>
      </c>
      <c r="J79" s="320">
        <v>4.2099999999999999E-2</v>
      </c>
      <c r="K79" s="320">
        <v>3.7900000000000003E-2</v>
      </c>
      <c r="L79" s="320">
        <v>4.9399999999999999E-2</v>
      </c>
      <c r="N79" s="319"/>
      <c r="O79" s="320"/>
      <c r="P79" s="320"/>
      <c r="Q79" s="320"/>
      <c r="R79" s="320"/>
      <c r="S79" s="321"/>
      <c r="T79" s="321"/>
      <c r="U79" s="321"/>
      <c r="V79" s="321"/>
    </row>
    <row r="80" spans="8:22" x14ac:dyDescent="0.2">
      <c r="H80" s="319">
        <v>42837</v>
      </c>
      <c r="I80" s="320">
        <v>3.3500000000000002E-2</v>
      </c>
      <c r="J80" s="320">
        <v>4.1799999999999997E-2</v>
      </c>
      <c r="K80" s="320">
        <v>3.7900000000000003E-2</v>
      </c>
      <c r="L80" s="320">
        <v>4.9000000000000002E-2</v>
      </c>
      <c r="N80" s="319"/>
      <c r="O80" s="320"/>
      <c r="P80" s="320"/>
      <c r="Q80" s="320"/>
      <c r="R80" s="320"/>
      <c r="S80" s="321"/>
      <c r="T80" s="321"/>
      <c r="U80" s="321"/>
      <c r="V80" s="321"/>
    </row>
    <row r="81" spans="8:22" x14ac:dyDescent="0.2">
      <c r="H81" s="319">
        <v>42838</v>
      </c>
      <c r="I81" s="320">
        <v>3.39E-2</v>
      </c>
      <c r="J81" s="320">
        <v>4.1799999999999997E-2</v>
      </c>
      <c r="K81" s="320">
        <v>3.8399999999999997E-2</v>
      </c>
      <c r="L81" s="320">
        <v>4.9000000000000002E-2</v>
      </c>
      <c r="N81" s="319"/>
      <c r="O81" s="320"/>
      <c r="P81" s="320"/>
      <c r="Q81" s="320"/>
      <c r="R81" s="320"/>
      <c r="S81" s="321"/>
      <c r="T81" s="321"/>
      <c r="U81" s="321"/>
      <c r="V81" s="321"/>
    </row>
    <row r="82" spans="8:22" x14ac:dyDescent="0.2">
      <c r="H82" s="319">
        <v>42839</v>
      </c>
      <c r="I82" s="320">
        <v>3.4500000000000003E-2</v>
      </c>
      <c r="J82" s="320">
        <v>4.19E-2</v>
      </c>
      <c r="K82" s="320">
        <v>3.9199999999999999E-2</v>
      </c>
      <c r="L82" s="320">
        <v>4.9099999999999998E-2</v>
      </c>
      <c r="N82" s="319"/>
      <c r="O82" s="320"/>
      <c r="P82" s="320"/>
      <c r="Q82" s="320"/>
      <c r="R82" s="320"/>
      <c r="S82" s="321"/>
      <c r="T82" s="321"/>
      <c r="U82" s="321"/>
      <c r="V82" s="321"/>
    </row>
    <row r="83" spans="8:22" x14ac:dyDescent="0.2">
      <c r="H83" s="319">
        <v>42843</v>
      </c>
      <c r="I83" s="320">
        <v>3.5000000000000003E-2</v>
      </c>
      <c r="J83" s="320">
        <v>4.19E-2</v>
      </c>
      <c r="K83" s="320">
        <v>3.9699999999999999E-2</v>
      </c>
      <c r="L83" s="320">
        <v>4.9099999999999998E-2</v>
      </c>
      <c r="N83" s="319"/>
      <c r="O83" s="320"/>
      <c r="P83" s="320"/>
      <c r="Q83" s="320"/>
      <c r="R83" s="320"/>
      <c r="S83" s="321"/>
      <c r="T83" s="321"/>
      <c r="U83" s="321"/>
      <c r="V83" s="321"/>
    </row>
    <row r="84" spans="8:22" x14ac:dyDescent="0.2">
      <c r="H84" s="319">
        <v>42844</v>
      </c>
      <c r="I84" s="320">
        <v>3.56E-2</v>
      </c>
      <c r="J84" s="320">
        <v>4.2200000000000001E-2</v>
      </c>
      <c r="K84" s="320">
        <v>4.07E-2</v>
      </c>
      <c r="L84" s="320">
        <v>4.9500000000000002E-2</v>
      </c>
      <c r="N84" s="319"/>
      <c r="O84" s="320"/>
      <c r="P84" s="320"/>
      <c r="Q84" s="320"/>
      <c r="R84" s="320"/>
      <c r="S84" s="321"/>
      <c r="T84" s="321"/>
      <c r="U84" s="321"/>
      <c r="V84" s="321"/>
    </row>
    <row r="85" spans="8:22" x14ac:dyDescent="0.2">
      <c r="H85" s="319">
        <v>42845</v>
      </c>
      <c r="I85" s="320">
        <v>3.5999999999999997E-2</v>
      </c>
      <c r="J85" s="320">
        <v>4.2200000000000001E-2</v>
      </c>
      <c r="K85" s="320">
        <v>4.1200000000000001E-2</v>
      </c>
      <c r="L85" s="320">
        <v>4.9500000000000002E-2</v>
      </c>
      <c r="N85" s="319"/>
      <c r="O85" s="320"/>
      <c r="P85" s="320"/>
      <c r="Q85" s="320"/>
      <c r="R85" s="320"/>
      <c r="S85" s="321"/>
      <c r="T85" s="321"/>
      <c r="U85" s="321"/>
      <c r="V85" s="321"/>
    </row>
    <row r="86" spans="8:22" x14ac:dyDescent="0.2">
      <c r="H86" s="319">
        <v>42846</v>
      </c>
      <c r="I86" s="320">
        <v>3.5999999999999997E-2</v>
      </c>
      <c r="J86" s="320">
        <v>4.2200000000000001E-2</v>
      </c>
      <c r="K86" s="320">
        <v>4.1200000000000001E-2</v>
      </c>
      <c r="L86" s="320">
        <v>4.9500000000000002E-2</v>
      </c>
      <c r="N86" s="319"/>
      <c r="O86" s="320"/>
      <c r="P86" s="320"/>
      <c r="Q86" s="320"/>
      <c r="R86" s="320"/>
      <c r="S86" s="321"/>
      <c r="T86" s="321"/>
      <c r="U86" s="321"/>
      <c r="V86" s="321"/>
    </row>
    <row r="87" spans="8:22" x14ac:dyDescent="0.2">
      <c r="H87" s="319">
        <v>42849</v>
      </c>
      <c r="I87" s="320">
        <v>3.5499999999999997E-2</v>
      </c>
      <c r="J87" s="320">
        <v>4.1700000000000001E-2</v>
      </c>
      <c r="K87" s="320">
        <v>4.0500000000000001E-2</v>
      </c>
      <c r="L87" s="320">
        <v>4.8899999999999999E-2</v>
      </c>
      <c r="N87" s="319"/>
      <c r="O87" s="320"/>
      <c r="P87" s="320"/>
      <c r="Q87" s="320"/>
      <c r="R87" s="320"/>
      <c r="S87" s="321"/>
      <c r="T87" s="321"/>
      <c r="U87" s="321"/>
      <c r="V87" s="321"/>
    </row>
    <row r="88" spans="8:22" x14ac:dyDescent="0.2">
      <c r="H88" s="319">
        <v>42850</v>
      </c>
      <c r="I88" s="320">
        <v>3.49E-2</v>
      </c>
      <c r="J88" s="320">
        <v>4.1300000000000003E-2</v>
      </c>
      <c r="K88" s="320">
        <v>4.0500000000000001E-2</v>
      </c>
      <c r="L88" s="320">
        <v>4.8500000000000001E-2</v>
      </c>
      <c r="N88" s="319"/>
      <c r="O88" s="320"/>
      <c r="P88" s="320"/>
      <c r="Q88" s="320"/>
      <c r="R88" s="320"/>
      <c r="S88" s="321"/>
      <c r="T88" s="321"/>
      <c r="U88" s="321"/>
      <c r="V88" s="321"/>
    </row>
    <row r="89" spans="8:22" x14ac:dyDescent="0.2">
      <c r="H89" s="319">
        <v>42851</v>
      </c>
      <c r="I89" s="320">
        <v>3.4200000000000001E-2</v>
      </c>
      <c r="J89" s="320">
        <v>4.0500000000000001E-2</v>
      </c>
      <c r="K89" s="320">
        <v>0.04</v>
      </c>
      <c r="L89" s="320">
        <v>4.7800000000000002E-2</v>
      </c>
      <c r="N89" s="319"/>
      <c r="O89" s="320"/>
      <c r="P89" s="320"/>
      <c r="Q89" s="320"/>
      <c r="R89" s="320"/>
      <c r="S89" s="321"/>
      <c r="T89" s="321"/>
      <c r="U89" s="321"/>
      <c r="V89" s="321"/>
    </row>
    <row r="90" spans="8:22" x14ac:dyDescent="0.2">
      <c r="H90" s="319">
        <v>42852</v>
      </c>
      <c r="I90" s="320">
        <v>3.3700000000000001E-2</v>
      </c>
      <c r="J90" s="320">
        <v>4.0099999999999997E-2</v>
      </c>
      <c r="K90" s="320">
        <v>0.04</v>
      </c>
      <c r="L90" s="320">
        <v>4.7500000000000001E-2</v>
      </c>
      <c r="N90" s="319"/>
      <c r="O90" s="320"/>
      <c r="P90" s="320"/>
      <c r="Q90" s="320"/>
      <c r="R90" s="320"/>
      <c r="S90" s="321"/>
      <c r="T90" s="321"/>
      <c r="U90" s="321"/>
      <c r="V90" s="321"/>
    </row>
    <row r="91" spans="8:22" x14ac:dyDescent="0.2">
      <c r="H91" s="319">
        <v>42853</v>
      </c>
      <c r="I91" s="320">
        <v>3.3099999999999997E-2</v>
      </c>
      <c r="J91" s="320">
        <v>3.95E-2</v>
      </c>
      <c r="K91" s="320">
        <v>3.9800000000000002E-2</v>
      </c>
      <c r="L91" s="320">
        <v>4.7E-2</v>
      </c>
      <c r="N91" s="319"/>
      <c r="O91" s="320"/>
      <c r="P91" s="320"/>
      <c r="Q91" s="320"/>
      <c r="R91" s="320"/>
      <c r="S91" s="321"/>
      <c r="T91" s="321"/>
      <c r="U91" s="321"/>
      <c r="V91" s="321"/>
    </row>
    <row r="92" spans="8:22" x14ac:dyDescent="0.2">
      <c r="H92" s="319">
        <v>42858</v>
      </c>
      <c r="I92" s="320">
        <v>3.2500000000000001E-2</v>
      </c>
      <c r="J92" s="320">
        <v>3.9100000000000003E-2</v>
      </c>
      <c r="K92" s="320">
        <v>3.9699999999999999E-2</v>
      </c>
      <c r="L92" s="320">
        <v>4.6699999999999998E-2</v>
      </c>
      <c r="N92" s="319"/>
      <c r="O92" s="320"/>
      <c r="P92" s="320"/>
      <c r="Q92" s="320"/>
      <c r="R92" s="320"/>
      <c r="S92" s="321"/>
      <c r="T92" s="321"/>
      <c r="U92" s="321"/>
      <c r="V92" s="321"/>
    </row>
    <row r="93" spans="8:22" x14ac:dyDescent="0.2">
      <c r="H93" s="319">
        <v>42859</v>
      </c>
      <c r="I93" s="320">
        <v>3.2399999999999998E-2</v>
      </c>
      <c r="J93" s="320">
        <v>3.8899999999999997E-2</v>
      </c>
      <c r="K93" s="320">
        <v>3.9600000000000003E-2</v>
      </c>
      <c r="L93" s="320">
        <v>4.65E-2</v>
      </c>
      <c r="N93" s="319"/>
      <c r="O93" s="320"/>
      <c r="P93" s="320"/>
      <c r="Q93" s="320"/>
      <c r="R93" s="320"/>
      <c r="S93" s="321"/>
      <c r="T93" s="321"/>
      <c r="U93" s="321"/>
      <c r="V93" s="321"/>
    </row>
    <row r="94" spans="8:22" x14ac:dyDescent="0.2">
      <c r="H94" s="319">
        <v>42860</v>
      </c>
      <c r="I94" s="320">
        <v>3.2300000000000002E-2</v>
      </c>
      <c r="J94" s="320">
        <v>3.8699999999999998E-2</v>
      </c>
      <c r="K94" s="320">
        <v>3.95E-2</v>
      </c>
      <c r="L94" s="320">
        <v>4.6300000000000001E-2</v>
      </c>
      <c r="N94" s="319"/>
      <c r="O94" s="320"/>
      <c r="P94" s="320"/>
      <c r="Q94" s="320"/>
      <c r="R94" s="320"/>
      <c r="S94" s="321"/>
      <c r="T94" s="321"/>
      <c r="U94" s="321"/>
      <c r="V94" s="321"/>
    </row>
    <row r="95" spans="8:22" x14ac:dyDescent="0.2">
      <c r="H95" s="319">
        <v>42865</v>
      </c>
      <c r="I95" s="320">
        <v>3.1899999999999998E-2</v>
      </c>
      <c r="J95" s="320">
        <v>3.8300000000000001E-2</v>
      </c>
      <c r="K95" s="320">
        <v>3.8899999999999997E-2</v>
      </c>
      <c r="L95" s="320">
        <v>4.5699999999999998E-2</v>
      </c>
      <c r="N95" s="319"/>
      <c r="O95" s="320"/>
      <c r="P95" s="320"/>
      <c r="Q95" s="320"/>
      <c r="R95" s="320"/>
      <c r="S95" s="321"/>
      <c r="T95" s="321"/>
      <c r="U95" s="321"/>
      <c r="V95" s="321"/>
    </row>
    <row r="96" spans="8:22" x14ac:dyDescent="0.2">
      <c r="H96" s="319">
        <v>42866</v>
      </c>
      <c r="I96" s="320">
        <v>3.1600000000000003E-2</v>
      </c>
      <c r="J96" s="320">
        <v>3.7900000000000003E-2</v>
      </c>
      <c r="K96" s="320">
        <v>3.8600000000000002E-2</v>
      </c>
      <c r="L96" s="320">
        <v>4.53E-2</v>
      </c>
      <c r="N96" s="319"/>
      <c r="O96" s="320"/>
      <c r="P96" s="320"/>
      <c r="Q96" s="320"/>
      <c r="R96" s="320"/>
      <c r="S96" s="321"/>
      <c r="T96" s="321"/>
      <c r="U96" s="321"/>
      <c r="V96" s="321"/>
    </row>
    <row r="97" spans="8:22" x14ac:dyDescent="0.2">
      <c r="H97" s="319">
        <v>42867</v>
      </c>
      <c r="I97" s="320">
        <v>3.1699999999999999E-2</v>
      </c>
      <c r="J97" s="320">
        <v>3.7999999999999999E-2</v>
      </c>
      <c r="K97" s="320">
        <v>3.8699999999999998E-2</v>
      </c>
      <c r="L97" s="320">
        <v>4.53E-2</v>
      </c>
      <c r="N97" s="319"/>
      <c r="O97" s="320"/>
      <c r="P97" s="320"/>
      <c r="Q97" s="320"/>
      <c r="R97" s="320"/>
      <c r="S97" s="321"/>
      <c r="T97" s="321"/>
      <c r="U97" s="321"/>
      <c r="V97" s="321"/>
    </row>
    <row r="98" spans="8:22" x14ac:dyDescent="0.2">
      <c r="H98" s="319">
        <v>42868</v>
      </c>
      <c r="I98" s="320">
        <v>3.1300000000000001E-2</v>
      </c>
      <c r="J98" s="320">
        <v>3.7699999999999997E-2</v>
      </c>
      <c r="K98" s="320">
        <v>3.8100000000000002E-2</v>
      </c>
      <c r="L98" s="320">
        <v>4.4999999999999998E-2</v>
      </c>
      <c r="N98" s="319"/>
      <c r="O98" s="320"/>
      <c r="P98" s="320"/>
      <c r="Q98" s="320"/>
      <c r="R98" s="320"/>
      <c r="S98" s="321"/>
      <c r="T98" s="321"/>
      <c r="U98" s="321"/>
      <c r="V98" s="321"/>
    </row>
    <row r="99" spans="8:22" x14ac:dyDescent="0.2">
      <c r="H99" s="319">
        <v>42870</v>
      </c>
      <c r="I99" s="320">
        <v>3.09E-2</v>
      </c>
      <c r="J99" s="320">
        <v>3.73E-2</v>
      </c>
      <c r="K99" s="320">
        <v>3.73E-2</v>
      </c>
      <c r="L99" s="320">
        <v>4.4499999999999998E-2</v>
      </c>
      <c r="N99" s="319"/>
      <c r="O99" s="320"/>
      <c r="P99" s="320"/>
      <c r="Q99" s="320"/>
      <c r="R99" s="320"/>
      <c r="S99" s="321"/>
      <c r="T99" s="321"/>
      <c r="U99" s="321"/>
      <c r="V99" s="321"/>
    </row>
    <row r="100" spans="8:22" x14ac:dyDescent="0.2">
      <c r="H100" s="319">
        <v>42871</v>
      </c>
      <c r="I100" s="320">
        <v>3.0700000000000002E-2</v>
      </c>
      <c r="J100" s="320">
        <v>3.7100000000000001E-2</v>
      </c>
      <c r="K100" s="320">
        <v>3.6999999999999998E-2</v>
      </c>
      <c r="L100" s="320">
        <v>4.4299999999999999E-2</v>
      </c>
      <c r="N100" s="319"/>
      <c r="O100" s="320"/>
      <c r="P100" s="320"/>
      <c r="Q100" s="320"/>
      <c r="R100" s="320"/>
      <c r="S100" s="321"/>
      <c r="T100" s="321"/>
      <c r="U100" s="321"/>
      <c r="V100" s="321"/>
    </row>
    <row r="101" spans="8:22" x14ac:dyDescent="0.2">
      <c r="H101" s="319">
        <v>42872</v>
      </c>
      <c r="I101" s="320">
        <v>3.1E-2</v>
      </c>
      <c r="J101" s="320">
        <v>3.7400000000000003E-2</v>
      </c>
      <c r="K101" s="320">
        <v>3.6799999999999999E-2</v>
      </c>
      <c r="L101" s="320">
        <v>4.4699999999999997E-2</v>
      </c>
      <c r="N101" s="319"/>
      <c r="O101" s="320"/>
      <c r="P101" s="320"/>
      <c r="Q101" s="320"/>
      <c r="R101" s="320"/>
      <c r="S101" s="321"/>
      <c r="T101" s="321"/>
      <c r="U101" s="321"/>
      <c r="V101" s="321"/>
    </row>
    <row r="102" spans="8:22" x14ac:dyDescent="0.2">
      <c r="H102" s="319">
        <v>42873</v>
      </c>
      <c r="I102" s="320">
        <v>3.04E-2</v>
      </c>
      <c r="J102" s="320">
        <v>3.6799999999999999E-2</v>
      </c>
      <c r="K102" s="320">
        <v>3.6600000000000001E-2</v>
      </c>
      <c r="L102" s="320">
        <v>4.41E-2</v>
      </c>
      <c r="N102" s="319"/>
      <c r="O102" s="320"/>
      <c r="P102" s="320"/>
      <c r="Q102" s="320"/>
      <c r="R102" s="320"/>
      <c r="S102" s="321"/>
      <c r="T102" s="321"/>
      <c r="U102" s="321"/>
      <c r="V102" s="321"/>
    </row>
    <row r="103" spans="8:22" x14ac:dyDescent="0.2">
      <c r="H103" s="319">
        <v>42874</v>
      </c>
      <c r="I103" s="320">
        <v>3.0300000000000001E-2</v>
      </c>
      <c r="J103" s="320">
        <v>3.6600000000000001E-2</v>
      </c>
      <c r="K103" s="320">
        <v>3.7100000000000001E-2</v>
      </c>
      <c r="L103" s="320">
        <v>4.3900000000000002E-2</v>
      </c>
      <c r="N103" s="319"/>
      <c r="O103" s="320"/>
      <c r="P103" s="320"/>
      <c r="Q103" s="320"/>
      <c r="R103" s="320"/>
      <c r="S103" s="321"/>
      <c r="T103" s="321"/>
      <c r="U103" s="321"/>
      <c r="V103" s="321"/>
    </row>
    <row r="104" spans="8:22" x14ac:dyDescent="0.2">
      <c r="H104" s="319">
        <v>42877</v>
      </c>
      <c r="I104" s="320">
        <v>3.09E-2</v>
      </c>
      <c r="J104" s="320">
        <v>3.7699999999999997E-2</v>
      </c>
      <c r="K104" s="320">
        <v>3.7400000000000003E-2</v>
      </c>
      <c r="L104" s="320">
        <v>4.4900000000000002E-2</v>
      </c>
      <c r="N104" s="319"/>
      <c r="O104" s="320"/>
      <c r="P104" s="320"/>
      <c r="Q104" s="320"/>
      <c r="R104" s="320"/>
      <c r="S104" s="321"/>
      <c r="T104" s="321"/>
      <c r="U104" s="321"/>
      <c r="V104" s="321"/>
    </row>
    <row r="105" spans="8:22" x14ac:dyDescent="0.2">
      <c r="H105" s="319">
        <v>42878</v>
      </c>
      <c r="I105" s="320">
        <v>3.1399999999999997E-2</v>
      </c>
      <c r="J105" s="320">
        <v>3.8100000000000002E-2</v>
      </c>
      <c r="K105" s="320">
        <v>3.8100000000000002E-2</v>
      </c>
      <c r="L105" s="320">
        <v>4.5400000000000003E-2</v>
      </c>
      <c r="N105" s="319"/>
      <c r="O105" s="320"/>
      <c r="P105" s="320"/>
      <c r="Q105" s="320"/>
      <c r="R105" s="320"/>
      <c r="S105" s="321"/>
      <c r="T105" s="321"/>
      <c r="U105" s="321"/>
      <c r="V105" s="321"/>
    </row>
    <row r="106" spans="8:22" x14ac:dyDescent="0.2">
      <c r="H106" s="319">
        <v>42879</v>
      </c>
      <c r="I106" s="320">
        <v>3.09E-2</v>
      </c>
      <c r="J106" s="320">
        <v>3.7699999999999997E-2</v>
      </c>
      <c r="K106" s="320">
        <v>3.8699999999999998E-2</v>
      </c>
      <c r="L106" s="320">
        <v>4.4900000000000002E-2</v>
      </c>
      <c r="N106" s="319"/>
      <c r="O106" s="320"/>
      <c r="P106" s="320"/>
      <c r="Q106" s="320"/>
      <c r="R106" s="320"/>
      <c r="S106" s="321"/>
      <c r="T106" s="321"/>
      <c r="U106" s="321"/>
      <c r="V106" s="321"/>
    </row>
    <row r="107" spans="8:22" x14ac:dyDescent="0.2">
      <c r="H107" s="319">
        <v>42880</v>
      </c>
      <c r="I107" s="320">
        <v>3.1399999999999997E-2</v>
      </c>
      <c r="J107" s="320">
        <v>3.8100000000000002E-2</v>
      </c>
      <c r="K107" s="320">
        <v>3.9300000000000002E-2</v>
      </c>
      <c r="L107" s="320">
        <v>4.5400000000000003E-2</v>
      </c>
      <c r="N107" s="319"/>
      <c r="O107" s="320"/>
      <c r="P107" s="320"/>
      <c r="Q107" s="320"/>
      <c r="R107" s="320"/>
      <c r="S107" s="321"/>
      <c r="T107" s="321"/>
      <c r="U107" s="321"/>
      <c r="V107" s="321"/>
    </row>
    <row r="108" spans="8:22" x14ac:dyDescent="0.2">
      <c r="H108" s="319">
        <v>42881</v>
      </c>
      <c r="I108" s="320">
        <v>3.1399999999999997E-2</v>
      </c>
      <c r="J108" s="320">
        <v>3.8100000000000002E-2</v>
      </c>
      <c r="K108" s="320">
        <v>3.9300000000000002E-2</v>
      </c>
      <c r="L108" s="320">
        <v>4.5400000000000003E-2</v>
      </c>
      <c r="N108" s="319"/>
      <c r="O108" s="320"/>
      <c r="P108" s="320"/>
      <c r="Q108" s="320"/>
      <c r="R108" s="320"/>
      <c r="S108" s="321"/>
      <c r="T108" s="321"/>
      <c r="U108" s="321"/>
      <c r="V108" s="321"/>
    </row>
    <row r="109" spans="8:22" x14ac:dyDescent="0.2">
      <c r="H109" s="319">
        <v>42884</v>
      </c>
      <c r="I109" s="320">
        <v>3.0700000000000002E-2</v>
      </c>
      <c r="J109" s="320">
        <v>3.7100000000000001E-2</v>
      </c>
      <c r="K109" s="320">
        <v>3.9600000000000003E-2</v>
      </c>
      <c r="L109" s="320">
        <v>4.4400000000000002E-2</v>
      </c>
      <c r="N109" s="319"/>
      <c r="O109" s="320"/>
      <c r="P109" s="320"/>
      <c r="Q109" s="320"/>
      <c r="R109" s="320"/>
      <c r="S109" s="321"/>
      <c r="T109" s="321"/>
      <c r="U109" s="321"/>
      <c r="V109" s="321"/>
    </row>
    <row r="110" spans="8:22" x14ac:dyDescent="0.2">
      <c r="H110" s="319">
        <v>42885</v>
      </c>
      <c r="I110" s="320">
        <v>3.0300000000000001E-2</v>
      </c>
      <c r="J110" s="320">
        <v>3.6600000000000001E-2</v>
      </c>
      <c r="K110" s="320">
        <v>3.9600000000000003E-2</v>
      </c>
      <c r="L110" s="320">
        <v>4.3900000000000002E-2</v>
      </c>
      <c r="N110" s="319"/>
      <c r="O110" s="320"/>
      <c r="P110" s="320"/>
      <c r="Q110" s="320"/>
      <c r="R110" s="320"/>
      <c r="S110" s="321"/>
      <c r="T110" s="321"/>
      <c r="U110" s="321"/>
      <c r="V110" s="321"/>
    </row>
    <row r="111" spans="8:22" x14ac:dyDescent="0.2">
      <c r="H111" s="319">
        <v>42886</v>
      </c>
      <c r="I111" s="320">
        <v>3.0099999999999998E-2</v>
      </c>
      <c r="J111" s="320">
        <v>3.6499999999999998E-2</v>
      </c>
      <c r="K111" s="320">
        <v>3.9399999999999998E-2</v>
      </c>
      <c r="L111" s="320">
        <v>4.3799999999999999E-2</v>
      </c>
      <c r="N111" s="319"/>
      <c r="O111" s="320"/>
      <c r="P111" s="320"/>
      <c r="Q111" s="320"/>
      <c r="R111" s="320"/>
      <c r="S111" s="321"/>
      <c r="T111" s="321"/>
      <c r="U111" s="321"/>
      <c r="V111" s="321"/>
    </row>
    <row r="112" spans="8:22" x14ac:dyDescent="0.2">
      <c r="H112" s="319">
        <v>42887</v>
      </c>
      <c r="I112" s="320">
        <v>2.9700000000000001E-2</v>
      </c>
      <c r="J112" s="320">
        <v>3.61E-2</v>
      </c>
      <c r="K112" s="320">
        <v>3.8800000000000001E-2</v>
      </c>
      <c r="L112" s="320">
        <v>4.3299999999999998E-2</v>
      </c>
      <c r="N112" s="319"/>
      <c r="O112" s="320"/>
      <c r="P112" s="320"/>
      <c r="Q112" s="320"/>
      <c r="R112" s="320"/>
      <c r="S112" s="321"/>
      <c r="T112" s="321"/>
      <c r="U112" s="321"/>
      <c r="V112" s="321"/>
    </row>
    <row r="113" spans="8:22" x14ac:dyDescent="0.2">
      <c r="H113" s="319">
        <v>42888</v>
      </c>
      <c r="I113" s="320">
        <v>2.9700000000000001E-2</v>
      </c>
      <c r="J113" s="320">
        <v>3.61E-2</v>
      </c>
      <c r="K113" s="320">
        <v>3.8699999999999998E-2</v>
      </c>
      <c r="L113" s="320">
        <v>4.3299999999999998E-2</v>
      </c>
      <c r="N113" s="319"/>
      <c r="O113" s="320"/>
      <c r="P113" s="320"/>
      <c r="Q113" s="320"/>
      <c r="R113" s="320"/>
      <c r="S113" s="321"/>
      <c r="T113" s="321"/>
      <c r="U113" s="321"/>
      <c r="V113" s="321"/>
    </row>
    <row r="114" spans="8:22" x14ac:dyDescent="0.2">
      <c r="H114" s="319">
        <v>42892</v>
      </c>
      <c r="I114" s="320">
        <v>0.03</v>
      </c>
      <c r="J114" s="320">
        <v>3.61E-2</v>
      </c>
      <c r="K114" s="320">
        <v>3.8800000000000001E-2</v>
      </c>
      <c r="L114" s="320">
        <v>4.3299999999999998E-2</v>
      </c>
      <c r="N114" s="319"/>
      <c r="O114" s="320"/>
      <c r="P114" s="320"/>
      <c r="Q114" s="320"/>
      <c r="R114" s="320"/>
      <c r="S114" s="321"/>
      <c r="T114" s="321"/>
      <c r="U114" s="321"/>
      <c r="V114" s="321"/>
    </row>
    <row r="115" spans="8:22" x14ac:dyDescent="0.2">
      <c r="H115" s="319">
        <v>42893</v>
      </c>
      <c r="I115" s="320">
        <v>0.03</v>
      </c>
      <c r="J115" s="320">
        <v>3.61E-2</v>
      </c>
      <c r="K115" s="320">
        <v>3.8899999999999997E-2</v>
      </c>
      <c r="L115" s="320">
        <v>4.3400000000000001E-2</v>
      </c>
      <c r="N115" s="319"/>
      <c r="O115" s="320"/>
      <c r="P115" s="320"/>
      <c r="Q115" s="320"/>
      <c r="R115" s="320"/>
      <c r="S115" s="321"/>
      <c r="T115" s="321"/>
      <c r="U115" s="321"/>
      <c r="V115" s="321"/>
    </row>
    <row r="116" spans="8:22" x14ac:dyDescent="0.2">
      <c r="H116" s="319">
        <v>42894</v>
      </c>
      <c r="I116" s="320">
        <v>3.0200000000000001E-2</v>
      </c>
      <c r="J116" s="320">
        <v>3.6299999999999999E-2</v>
      </c>
      <c r="K116" s="320">
        <v>3.9199999999999999E-2</v>
      </c>
      <c r="L116" s="320">
        <v>4.3499999999999997E-2</v>
      </c>
      <c r="N116" s="319"/>
      <c r="O116" s="320"/>
      <c r="P116" s="320"/>
      <c r="Q116" s="320"/>
      <c r="R116" s="320"/>
      <c r="S116" s="321"/>
      <c r="T116" s="321"/>
      <c r="U116" s="321"/>
      <c r="V116" s="321"/>
    </row>
    <row r="117" spans="8:22" x14ac:dyDescent="0.2">
      <c r="H117" s="319">
        <v>42895</v>
      </c>
      <c r="I117" s="320">
        <v>3.0499999999999999E-2</v>
      </c>
      <c r="J117" s="320">
        <v>3.6799999999999999E-2</v>
      </c>
      <c r="K117" s="320">
        <v>0.04</v>
      </c>
      <c r="L117" s="320">
        <v>4.3999999999999997E-2</v>
      </c>
      <c r="N117" s="319"/>
      <c r="O117" s="320"/>
      <c r="P117" s="320"/>
      <c r="Q117" s="320"/>
      <c r="R117" s="320"/>
      <c r="S117" s="321"/>
      <c r="T117" s="321"/>
      <c r="U117" s="321"/>
      <c r="V117" s="321"/>
    </row>
    <row r="118" spans="8:22" x14ac:dyDescent="0.2">
      <c r="H118" s="319">
        <v>42898</v>
      </c>
      <c r="I118" s="320">
        <v>3.0599999999999999E-2</v>
      </c>
      <c r="J118" s="320">
        <v>3.6900000000000002E-2</v>
      </c>
      <c r="K118" s="320">
        <v>4.02E-2</v>
      </c>
      <c r="L118" s="320">
        <v>4.3999999999999997E-2</v>
      </c>
      <c r="N118" s="319"/>
      <c r="O118" s="320"/>
      <c r="P118" s="320"/>
      <c r="Q118" s="320"/>
      <c r="R118" s="320"/>
      <c r="S118" s="321"/>
      <c r="T118" s="321"/>
      <c r="U118" s="321"/>
      <c r="V118" s="321"/>
    </row>
    <row r="119" spans="8:22" x14ac:dyDescent="0.2">
      <c r="H119" s="319">
        <v>42899</v>
      </c>
      <c r="I119" s="320">
        <v>3.0200000000000001E-2</v>
      </c>
      <c r="J119" s="320">
        <v>3.6999999999999998E-2</v>
      </c>
      <c r="K119" s="320">
        <v>4.0300000000000002E-2</v>
      </c>
      <c r="L119" s="320">
        <v>4.41E-2</v>
      </c>
      <c r="N119" s="319"/>
      <c r="O119" s="320"/>
      <c r="P119" s="320"/>
      <c r="Q119" s="320"/>
      <c r="R119" s="320"/>
      <c r="S119" s="321"/>
      <c r="T119" s="321"/>
      <c r="U119" s="321"/>
      <c r="V119" s="321"/>
    </row>
    <row r="120" spans="8:22" x14ac:dyDescent="0.2">
      <c r="H120" s="319">
        <v>42900</v>
      </c>
      <c r="I120" s="320">
        <v>3.0599999999999999E-2</v>
      </c>
      <c r="J120" s="320">
        <v>3.7400000000000003E-2</v>
      </c>
      <c r="K120" s="320">
        <v>4.0300000000000002E-2</v>
      </c>
      <c r="L120" s="320">
        <v>4.4499999999999998E-2</v>
      </c>
      <c r="N120" s="319"/>
      <c r="O120" s="320"/>
      <c r="P120" s="320"/>
      <c r="Q120" s="320"/>
      <c r="R120" s="320"/>
      <c r="S120" s="321"/>
      <c r="T120" s="321"/>
      <c r="U120" s="321"/>
      <c r="V120" s="321"/>
    </row>
    <row r="121" spans="8:22" x14ac:dyDescent="0.2">
      <c r="H121" s="319">
        <v>42901</v>
      </c>
      <c r="I121" s="320">
        <v>3.0499999999999999E-2</v>
      </c>
      <c r="J121" s="320">
        <v>3.7199999999999997E-2</v>
      </c>
      <c r="K121" s="320">
        <v>4.0300000000000002E-2</v>
      </c>
      <c r="L121" s="320">
        <v>4.4299999999999999E-2</v>
      </c>
      <c r="N121" s="319"/>
      <c r="O121" s="320"/>
      <c r="P121" s="320"/>
      <c r="Q121" s="320"/>
      <c r="R121" s="320"/>
      <c r="S121" s="321"/>
      <c r="T121" s="321"/>
      <c r="U121" s="321"/>
      <c r="V121" s="321"/>
    </row>
    <row r="122" spans="8:22" x14ac:dyDescent="0.2">
      <c r="H122" s="319">
        <v>42902</v>
      </c>
      <c r="I122" s="320">
        <v>3.0700000000000002E-2</v>
      </c>
      <c r="J122" s="320">
        <v>3.73E-2</v>
      </c>
      <c r="K122" s="320">
        <v>4.02E-2</v>
      </c>
      <c r="L122" s="320">
        <v>4.4400000000000002E-2</v>
      </c>
      <c r="N122" s="319"/>
      <c r="O122" s="320"/>
      <c r="P122" s="320"/>
      <c r="Q122" s="320"/>
      <c r="R122" s="320"/>
      <c r="S122" s="321"/>
      <c r="T122" s="321"/>
      <c r="U122" s="321"/>
      <c r="V122" s="321"/>
    </row>
    <row r="123" spans="8:22" x14ac:dyDescent="0.2">
      <c r="H123" s="319">
        <v>42905</v>
      </c>
      <c r="I123" s="320">
        <v>3.0499999999999999E-2</v>
      </c>
      <c r="J123" s="320">
        <v>3.6900000000000002E-2</v>
      </c>
      <c r="K123" s="320">
        <v>3.9899999999999998E-2</v>
      </c>
      <c r="L123" s="320">
        <v>4.3900000000000002E-2</v>
      </c>
      <c r="N123" s="319"/>
      <c r="O123" s="320"/>
      <c r="P123" s="320"/>
      <c r="Q123" s="320"/>
      <c r="R123" s="320"/>
      <c r="S123" s="321"/>
      <c r="T123" s="321"/>
      <c r="U123" s="321"/>
      <c r="V123" s="321"/>
    </row>
    <row r="124" spans="8:22" x14ac:dyDescent="0.2">
      <c r="H124" s="319">
        <v>42906</v>
      </c>
      <c r="I124" s="320">
        <v>3.0499999999999999E-2</v>
      </c>
      <c r="J124" s="320">
        <v>3.6799999999999999E-2</v>
      </c>
      <c r="K124" s="320">
        <v>3.9800000000000002E-2</v>
      </c>
      <c r="L124" s="320">
        <v>4.3799999999999999E-2</v>
      </c>
      <c r="N124" s="319"/>
      <c r="O124" s="320"/>
      <c r="P124" s="320"/>
      <c r="Q124" s="320"/>
      <c r="R124" s="320"/>
      <c r="S124" s="321"/>
      <c r="T124" s="321"/>
      <c r="U124" s="321"/>
      <c r="V124" s="321"/>
    </row>
    <row r="125" spans="8:22" x14ac:dyDescent="0.2">
      <c r="H125" s="319">
        <v>42907</v>
      </c>
      <c r="I125" s="320">
        <v>3.0099999999999998E-2</v>
      </c>
      <c r="J125" s="320">
        <v>3.6200000000000003E-2</v>
      </c>
      <c r="K125" s="320">
        <v>4.0500000000000001E-2</v>
      </c>
      <c r="L125" s="320">
        <v>4.3099999999999999E-2</v>
      </c>
      <c r="N125" s="319"/>
      <c r="O125" s="320"/>
      <c r="P125" s="320"/>
      <c r="Q125" s="320"/>
      <c r="R125" s="320"/>
      <c r="S125" s="321"/>
      <c r="T125" s="321"/>
      <c r="U125" s="321"/>
      <c r="V125" s="321"/>
    </row>
    <row r="126" spans="8:22" x14ac:dyDescent="0.2">
      <c r="H126" s="319">
        <v>42908</v>
      </c>
      <c r="I126" s="320">
        <v>3.0499999999999999E-2</v>
      </c>
      <c r="J126" s="320">
        <v>3.6400000000000002E-2</v>
      </c>
      <c r="K126" s="320">
        <v>4.1700000000000001E-2</v>
      </c>
      <c r="L126" s="320">
        <v>4.3200000000000002E-2</v>
      </c>
      <c r="N126" s="319"/>
      <c r="O126" s="320"/>
      <c r="P126" s="320"/>
      <c r="Q126" s="320"/>
      <c r="R126" s="320"/>
      <c r="S126" s="321"/>
      <c r="T126" s="321"/>
      <c r="U126" s="321"/>
      <c r="V126" s="321"/>
    </row>
    <row r="127" spans="8:22" x14ac:dyDescent="0.2">
      <c r="H127" s="319">
        <v>42909</v>
      </c>
      <c r="I127" s="320">
        <v>3.0099999999999998E-2</v>
      </c>
      <c r="J127" s="320">
        <v>3.5999999999999997E-2</v>
      </c>
      <c r="K127" s="320">
        <v>4.1599999999999998E-2</v>
      </c>
      <c r="L127" s="320">
        <v>4.2700000000000002E-2</v>
      </c>
      <c r="N127" s="319"/>
      <c r="O127" s="320"/>
      <c r="P127" s="320"/>
      <c r="Q127" s="320"/>
      <c r="R127" s="320"/>
      <c r="S127" s="321"/>
      <c r="T127" s="321"/>
      <c r="U127" s="321"/>
      <c r="V127" s="321"/>
    </row>
    <row r="128" spans="8:22" x14ac:dyDescent="0.2">
      <c r="H128" s="319">
        <v>42912</v>
      </c>
      <c r="I128" s="320">
        <v>3.0700000000000002E-2</v>
      </c>
      <c r="J128" s="320">
        <v>3.6600000000000001E-2</v>
      </c>
      <c r="K128" s="320">
        <v>4.2099999999999999E-2</v>
      </c>
      <c r="L128" s="320">
        <v>4.3299999999999998E-2</v>
      </c>
      <c r="N128" s="319"/>
      <c r="O128" s="320"/>
      <c r="P128" s="320"/>
      <c r="Q128" s="320"/>
      <c r="R128" s="320"/>
      <c r="S128" s="321"/>
      <c r="T128" s="321"/>
      <c r="U128" s="321"/>
      <c r="V128" s="321"/>
    </row>
    <row r="129" spans="8:22" x14ac:dyDescent="0.2">
      <c r="H129" s="319">
        <v>42913</v>
      </c>
      <c r="I129" s="320">
        <v>3.0499999999999999E-2</v>
      </c>
      <c r="J129" s="320">
        <v>3.6299999999999999E-2</v>
      </c>
      <c r="K129" s="320">
        <v>4.1000000000000002E-2</v>
      </c>
      <c r="L129" s="320">
        <v>4.2999999999999997E-2</v>
      </c>
      <c r="N129" s="319"/>
      <c r="O129" s="320"/>
      <c r="P129" s="320"/>
      <c r="Q129" s="320"/>
      <c r="R129" s="320"/>
      <c r="S129" s="321"/>
      <c r="T129" s="321"/>
      <c r="U129" s="321"/>
      <c r="V129" s="321"/>
    </row>
    <row r="130" spans="8:22" x14ac:dyDescent="0.2">
      <c r="H130" s="319">
        <v>42915</v>
      </c>
      <c r="I130" s="320">
        <v>3.04E-2</v>
      </c>
      <c r="J130" s="320">
        <v>3.6700000000000003E-2</v>
      </c>
      <c r="K130" s="320">
        <v>4.0500000000000001E-2</v>
      </c>
      <c r="L130" s="320">
        <v>4.3299999999999998E-2</v>
      </c>
      <c r="N130" s="319"/>
      <c r="O130" s="320"/>
      <c r="P130" s="320"/>
      <c r="Q130" s="320"/>
      <c r="R130" s="320"/>
      <c r="S130" s="321"/>
      <c r="T130" s="321"/>
      <c r="U130" s="321"/>
      <c r="V130" s="321"/>
    </row>
    <row r="131" spans="8:22" x14ac:dyDescent="0.2">
      <c r="H131" s="319">
        <v>42916</v>
      </c>
      <c r="I131" s="320">
        <v>3.0099999999999998E-2</v>
      </c>
      <c r="J131" s="320">
        <v>3.6600000000000001E-2</v>
      </c>
      <c r="K131" s="320">
        <v>3.78E-2</v>
      </c>
      <c r="L131" s="320">
        <v>4.3200000000000002E-2</v>
      </c>
      <c r="N131" s="319"/>
      <c r="O131" s="320"/>
      <c r="P131" s="320"/>
      <c r="Q131" s="320"/>
      <c r="R131" s="320"/>
      <c r="S131" s="321"/>
      <c r="T131" s="321"/>
      <c r="U131" s="321"/>
      <c r="V131" s="321"/>
    </row>
    <row r="132" spans="8:22" x14ac:dyDescent="0.2">
      <c r="H132" s="319">
        <v>42919</v>
      </c>
      <c r="I132" s="320">
        <v>2.9600000000000001E-2</v>
      </c>
      <c r="J132" s="320">
        <v>3.61E-2</v>
      </c>
      <c r="K132" s="320">
        <v>3.5700000000000003E-2</v>
      </c>
      <c r="L132" s="320">
        <v>4.2599999999999999E-2</v>
      </c>
      <c r="N132" s="319"/>
      <c r="O132" s="320"/>
      <c r="P132" s="320"/>
      <c r="Q132" s="320"/>
      <c r="R132" s="320"/>
      <c r="S132" s="321"/>
      <c r="T132" s="321"/>
      <c r="U132" s="321"/>
      <c r="V132" s="321"/>
    </row>
    <row r="133" spans="8:22" x14ac:dyDescent="0.2">
      <c r="H133" s="319">
        <v>42920</v>
      </c>
      <c r="I133" s="320">
        <v>2.92E-2</v>
      </c>
      <c r="J133" s="320">
        <v>3.5700000000000003E-2</v>
      </c>
      <c r="K133" s="320">
        <v>3.4599999999999999E-2</v>
      </c>
      <c r="L133" s="320">
        <v>4.2099999999999999E-2</v>
      </c>
      <c r="N133" s="319"/>
      <c r="O133" s="320"/>
      <c r="P133" s="320"/>
      <c r="Q133" s="320"/>
      <c r="R133" s="320"/>
      <c r="S133" s="321"/>
      <c r="T133" s="321"/>
      <c r="U133" s="321"/>
      <c r="V133" s="321"/>
    </row>
    <row r="134" spans="8:22" x14ac:dyDescent="0.2">
      <c r="H134" s="319">
        <v>42921</v>
      </c>
      <c r="I134" s="320">
        <v>2.9000000000000001E-2</v>
      </c>
      <c r="J134" s="320">
        <v>3.5499999999999997E-2</v>
      </c>
      <c r="K134" s="320">
        <v>3.4599999999999999E-2</v>
      </c>
      <c r="L134" s="320">
        <v>4.19E-2</v>
      </c>
      <c r="N134" s="319"/>
      <c r="O134" s="320"/>
      <c r="P134" s="320"/>
      <c r="Q134" s="320"/>
      <c r="R134" s="320"/>
      <c r="S134" s="321"/>
      <c r="T134" s="321"/>
      <c r="U134" s="321"/>
      <c r="V134" s="321"/>
    </row>
    <row r="135" spans="8:22" x14ac:dyDescent="0.2">
      <c r="H135" s="319">
        <v>42922</v>
      </c>
      <c r="I135" s="320">
        <v>2.8799999999999999E-2</v>
      </c>
      <c r="J135" s="320">
        <v>3.4799999999999998E-2</v>
      </c>
      <c r="K135" s="320">
        <v>3.49E-2</v>
      </c>
      <c r="L135" s="320">
        <v>4.1200000000000001E-2</v>
      </c>
      <c r="N135" s="319"/>
      <c r="O135" s="320"/>
      <c r="P135" s="320"/>
      <c r="Q135" s="320"/>
      <c r="R135" s="320"/>
      <c r="S135" s="321"/>
      <c r="T135" s="321"/>
      <c r="U135" s="321"/>
      <c r="V135" s="321"/>
    </row>
    <row r="136" spans="8:22" x14ac:dyDescent="0.2">
      <c r="H136" s="319">
        <v>42923</v>
      </c>
      <c r="I136" s="320">
        <v>2.8299999999999999E-2</v>
      </c>
      <c r="J136" s="320">
        <v>3.4099999999999998E-2</v>
      </c>
      <c r="K136" s="320">
        <v>3.5200000000000002E-2</v>
      </c>
      <c r="L136" s="320">
        <v>4.0500000000000001E-2</v>
      </c>
      <c r="N136" s="319"/>
      <c r="O136" s="320"/>
      <c r="P136" s="320"/>
      <c r="Q136" s="320"/>
      <c r="R136" s="320"/>
      <c r="S136" s="321"/>
      <c r="T136" s="321"/>
      <c r="U136" s="321"/>
      <c r="V136" s="321"/>
    </row>
    <row r="137" spans="8:22" x14ac:dyDescent="0.2">
      <c r="H137" s="319">
        <v>42926</v>
      </c>
      <c r="I137" s="320">
        <v>2.86E-2</v>
      </c>
      <c r="J137" s="320">
        <v>3.4500000000000003E-2</v>
      </c>
      <c r="K137" s="320">
        <v>3.56E-2</v>
      </c>
      <c r="L137" s="320">
        <v>4.0899999999999999E-2</v>
      </c>
      <c r="N137" s="319"/>
      <c r="O137" s="320"/>
      <c r="P137" s="320"/>
      <c r="Q137" s="320"/>
      <c r="R137" s="320"/>
      <c r="S137" s="321"/>
      <c r="T137" s="321"/>
      <c r="U137" s="321"/>
      <c r="V137" s="321"/>
    </row>
    <row r="138" spans="8:22" x14ac:dyDescent="0.2">
      <c r="H138" s="319">
        <v>42927</v>
      </c>
      <c r="I138" s="320">
        <v>2.8199999999999999E-2</v>
      </c>
      <c r="J138" s="320">
        <v>3.4099999999999998E-2</v>
      </c>
      <c r="K138" s="320">
        <v>3.56E-2</v>
      </c>
      <c r="L138" s="320">
        <v>4.0500000000000001E-2</v>
      </c>
      <c r="N138" s="319"/>
      <c r="O138" s="320"/>
      <c r="P138" s="320"/>
      <c r="Q138" s="320"/>
      <c r="R138" s="320"/>
      <c r="S138" s="321"/>
      <c r="T138" s="321"/>
      <c r="U138" s="321"/>
      <c r="V138" s="321"/>
    </row>
    <row r="139" spans="8:22" x14ac:dyDescent="0.2">
      <c r="H139" s="319">
        <v>42928</v>
      </c>
      <c r="I139" s="320">
        <v>2.8500000000000001E-2</v>
      </c>
      <c r="J139" s="320">
        <v>3.4500000000000003E-2</v>
      </c>
      <c r="K139" s="320">
        <v>3.6499999999999998E-2</v>
      </c>
      <c r="L139" s="320">
        <v>4.0899999999999999E-2</v>
      </c>
      <c r="N139" s="319"/>
      <c r="O139" s="320"/>
      <c r="P139" s="320"/>
      <c r="Q139" s="320"/>
      <c r="R139" s="320"/>
      <c r="S139" s="321"/>
      <c r="T139" s="321"/>
      <c r="U139" s="321"/>
      <c r="V139" s="321"/>
    </row>
    <row r="140" spans="8:22" x14ac:dyDescent="0.2">
      <c r="H140" s="319">
        <v>42929</v>
      </c>
      <c r="I140" s="320">
        <v>2.8400000000000002E-2</v>
      </c>
      <c r="J140" s="320">
        <v>3.4500000000000003E-2</v>
      </c>
      <c r="K140" s="320">
        <v>3.6499999999999998E-2</v>
      </c>
      <c r="L140" s="320">
        <v>4.0899999999999999E-2</v>
      </c>
      <c r="N140" s="319"/>
      <c r="O140" s="320"/>
      <c r="P140" s="320"/>
      <c r="Q140" s="320"/>
      <c r="R140" s="320"/>
      <c r="S140" s="321"/>
      <c r="T140" s="321"/>
      <c r="U140" s="321"/>
      <c r="V140" s="321"/>
    </row>
    <row r="141" spans="8:22" x14ac:dyDescent="0.2">
      <c r="H141" s="319">
        <v>42930</v>
      </c>
      <c r="I141" s="320">
        <v>2.8400000000000002E-2</v>
      </c>
      <c r="J141" s="320">
        <v>3.4500000000000003E-2</v>
      </c>
      <c r="K141" s="320">
        <v>3.6400000000000002E-2</v>
      </c>
      <c r="L141" s="320">
        <v>4.1000000000000002E-2</v>
      </c>
      <c r="N141" s="319"/>
      <c r="O141" s="320"/>
      <c r="P141" s="320"/>
      <c r="Q141" s="320"/>
      <c r="R141" s="320"/>
      <c r="S141" s="321"/>
      <c r="T141" s="321"/>
      <c r="U141" s="321"/>
      <c r="V141" s="321"/>
    </row>
    <row r="142" spans="8:22" x14ac:dyDescent="0.2">
      <c r="H142" s="319">
        <v>42933</v>
      </c>
      <c r="I142" s="320">
        <v>2.8299999999999999E-2</v>
      </c>
      <c r="J142" s="320">
        <v>3.4299999999999997E-2</v>
      </c>
      <c r="K142" s="320">
        <v>3.6200000000000003E-2</v>
      </c>
      <c r="L142" s="320">
        <v>4.0800000000000003E-2</v>
      </c>
      <c r="N142" s="319"/>
      <c r="O142" s="320"/>
      <c r="P142" s="320"/>
      <c r="Q142" s="320"/>
      <c r="R142" s="320"/>
      <c r="S142" s="321"/>
      <c r="T142" s="321"/>
      <c r="U142" s="321"/>
      <c r="V142" s="321"/>
    </row>
    <row r="143" spans="8:22" x14ac:dyDescent="0.2">
      <c r="H143" s="319">
        <v>42934</v>
      </c>
      <c r="I143" s="320">
        <v>2.8500000000000001E-2</v>
      </c>
      <c r="J143" s="320">
        <v>3.44E-2</v>
      </c>
      <c r="K143" s="320">
        <v>3.6499999999999998E-2</v>
      </c>
      <c r="L143" s="320">
        <v>4.1099999999999998E-2</v>
      </c>
      <c r="N143" s="319"/>
      <c r="O143" s="320"/>
      <c r="P143" s="320"/>
      <c r="Q143" s="320"/>
      <c r="R143" s="320"/>
      <c r="S143" s="321"/>
      <c r="T143" s="321"/>
      <c r="U143" s="321"/>
      <c r="V143" s="321"/>
    </row>
    <row r="144" spans="8:22" x14ac:dyDescent="0.2">
      <c r="H144" s="319">
        <v>42935</v>
      </c>
      <c r="I144" s="320">
        <v>2.8199999999999999E-2</v>
      </c>
      <c r="J144" s="320">
        <v>3.4099999999999998E-2</v>
      </c>
      <c r="K144" s="320">
        <v>3.61E-2</v>
      </c>
      <c r="L144" s="320">
        <v>4.07E-2</v>
      </c>
      <c r="N144" s="319"/>
      <c r="O144" s="320"/>
      <c r="P144" s="320"/>
      <c r="Q144" s="320"/>
      <c r="R144" s="320"/>
      <c r="S144" s="321"/>
      <c r="T144" s="321"/>
      <c r="U144" s="321"/>
      <c r="V144" s="321"/>
    </row>
    <row r="145" spans="8:22" x14ac:dyDescent="0.2">
      <c r="H145" s="319">
        <v>42936</v>
      </c>
      <c r="I145" s="320">
        <v>2.81E-2</v>
      </c>
      <c r="J145" s="320">
        <v>3.39E-2</v>
      </c>
      <c r="K145" s="320">
        <v>3.5999999999999997E-2</v>
      </c>
      <c r="L145" s="320">
        <v>4.0599999999999997E-2</v>
      </c>
      <c r="N145" s="319"/>
      <c r="O145" s="320"/>
      <c r="P145" s="320"/>
      <c r="Q145" s="320"/>
      <c r="R145" s="320"/>
      <c r="S145" s="321"/>
      <c r="T145" s="321"/>
      <c r="U145" s="321"/>
      <c r="V145" s="321"/>
    </row>
    <row r="146" spans="8:22" x14ac:dyDescent="0.2">
      <c r="H146" s="319">
        <v>42937</v>
      </c>
      <c r="I146" s="320">
        <v>2.7699999999999999E-2</v>
      </c>
      <c r="J146" s="320">
        <v>3.3500000000000002E-2</v>
      </c>
      <c r="K146" s="320">
        <v>3.5900000000000001E-2</v>
      </c>
      <c r="L146" s="320">
        <v>4.0099999999999997E-2</v>
      </c>
      <c r="N146" s="319"/>
      <c r="O146" s="320"/>
      <c r="P146" s="320"/>
      <c r="Q146" s="320"/>
      <c r="R146" s="320"/>
      <c r="S146" s="321"/>
      <c r="T146" s="321"/>
      <c r="U146" s="321"/>
      <c r="V146" s="321"/>
    </row>
    <row r="147" spans="8:22" x14ac:dyDescent="0.2">
      <c r="H147" s="319">
        <v>42940</v>
      </c>
      <c r="I147" s="320">
        <v>2.7300000000000001E-2</v>
      </c>
      <c r="J147" s="320">
        <v>3.3099999999999997E-2</v>
      </c>
      <c r="K147" s="320">
        <v>3.5999999999999997E-2</v>
      </c>
      <c r="L147" s="320">
        <v>3.9800000000000002E-2</v>
      </c>
      <c r="N147" s="319"/>
      <c r="O147" s="320"/>
      <c r="P147" s="320"/>
      <c r="Q147" s="320"/>
      <c r="R147" s="320"/>
      <c r="S147" s="321"/>
      <c r="T147" s="321"/>
      <c r="U147" s="321"/>
      <c r="V147" s="321"/>
    </row>
    <row r="148" spans="8:22" x14ac:dyDescent="0.2">
      <c r="H148" s="319">
        <v>42941</v>
      </c>
      <c r="I148" s="320">
        <v>2.6800000000000001E-2</v>
      </c>
      <c r="J148" s="320">
        <v>3.27E-2</v>
      </c>
      <c r="K148" s="320">
        <v>3.56E-2</v>
      </c>
      <c r="L148" s="320">
        <v>3.9300000000000002E-2</v>
      </c>
      <c r="N148" s="319"/>
      <c r="O148" s="320"/>
      <c r="P148" s="320"/>
      <c r="Q148" s="320"/>
      <c r="R148" s="320"/>
      <c r="S148" s="321"/>
      <c r="T148" s="321"/>
      <c r="U148" s="321"/>
      <c r="V148" s="321"/>
    </row>
    <row r="149" spans="8:22" x14ac:dyDescent="0.2">
      <c r="H149" s="319">
        <v>42942</v>
      </c>
      <c r="I149" s="320">
        <v>2.6700000000000002E-2</v>
      </c>
      <c r="J149" s="320">
        <v>3.2500000000000001E-2</v>
      </c>
      <c r="K149" s="320">
        <v>3.5299999999999998E-2</v>
      </c>
      <c r="L149" s="320">
        <v>3.8800000000000001E-2</v>
      </c>
      <c r="N149" s="319"/>
      <c r="O149" s="320"/>
      <c r="P149" s="320"/>
      <c r="Q149" s="320"/>
      <c r="R149" s="320"/>
      <c r="S149" s="321"/>
      <c r="T149" s="321"/>
      <c r="U149" s="321"/>
      <c r="V149" s="321"/>
    </row>
    <row r="150" spans="8:22" x14ac:dyDescent="0.2">
      <c r="H150" s="319">
        <v>42943</v>
      </c>
      <c r="I150" s="320">
        <v>2.64E-2</v>
      </c>
      <c r="J150" s="320">
        <v>3.2199999999999999E-2</v>
      </c>
      <c r="K150" s="320">
        <v>3.5200000000000002E-2</v>
      </c>
      <c r="L150" s="320">
        <v>3.8399999999999997E-2</v>
      </c>
      <c r="N150" s="319"/>
      <c r="O150" s="320"/>
      <c r="P150" s="320"/>
      <c r="Q150" s="320"/>
      <c r="R150" s="320"/>
      <c r="S150" s="321"/>
      <c r="T150" s="321"/>
      <c r="U150" s="321"/>
      <c r="V150" s="321"/>
    </row>
    <row r="151" spans="8:22" x14ac:dyDescent="0.2">
      <c r="H151" s="319">
        <v>42944</v>
      </c>
      <c r="I151" s="320">
        <v>2.6499999999999999E-2</v>
      </c>
      <c r="J151" s="320">
        <v>3.2199999999999999E-2</v>
      </c>
      <c r="K151" s="320">
        <v>3.5099999999999999E-2</v>
      </c>
      <c r="L151" s="320">
        <v>3.8399999999999997E-2</v>
      </c>
      <c r="N151" s="319"/>
      <c r="O151" s="320"/>
      <c r="P151" s="320"/>
      <c r="Q151" s="320"/>
      <c r="R151" s="320"/>
      <c r="S151" s="321"/>
      <c r="T151" s="321"/>
      <c r="U151" s="321"/>
      <c r="V151" s="321"/>
    </row>
    <row r="152" spans="8:22" x14ac:dyDescent="0.2">
      <c r="H152" s="319">
        <v>42947</v>
      </c>
      <c r="I152" s="320">
        <v>2.63E-2</v>
      </c>
      <c r="J152" s="320">
        <v>3.1899999999999998E-2</v>
      </c>
      <c r="K152" s="320">
        <v>3.4799999999999998E-2</v>
      </c>
      <c r="L152" s="320">
        <v>3.8199999999999998E-2</v>
      </c>
      <c r="N152" s="319"/>
      <c r="O152" s="320"/>
      <c r="P152" s="320"/>
      <c r="Q152" s="320"/>
      <c r="R152" s="320"/>
      <c r="S152" s="321"/>
      <c r="T152" s="321"/>
      <c r="U152" s="321"/>
      <c r="V152" s="321"/>
    </row>
    <row r="153" spans="8:22" x14ac:dyDescent="0.2">
      <c r="H153" s="319">
        <v>42948</v>
      </c>
      <c r="I153" s="320">
        <v>2.6100000000000002E-2</v>
      </c>
      <c r="J153" s="320">
        <v>3.1699999999999999E-2</v>
      </c>
      <c r="K153" s="320">
        <v>3.4700000000000002E-2</v>
      </c>
      <c r="L153" s="320">
        <v>3.78E-2</v>
      </c>
      <c r="N153" s="319"/>
      <c r="O153" s="320"/>
      <c r="P153" s="320"/>
      <c r="Q153" s="320"/>
      <c r="R153" s="320"/>
      <c r="S153" s="321"/>
      <c r="T153" s="321"/>
      <c r="U153" s="321"/>
      <c r="V153" s="321"/>
    </row>
    <row r="154" spans="8:22" x14ac:dyDescent="0.2">
      <c r="H154" s="319">
        <v>42949</v>
      </c>
      <c r="I154" s="320">
        <v>2.5899999999999999E-2</v>
      </c>
      <c r="J154" s="320">
        <v>3.1600000000000003E-2</v>
      </c>
      <c r="K154" s="320">
        <v>3.4700000000000002E-2</v>
      </c>
      <c r="L154" s="320">
        <v>3.7900000000000003E-2</v>
      </c>
      <c r="N154" s="319"/>
      <c r="O154" s="320"/>
      <c r="P154" s="320"/>
      <c r="Q154" s="320"/>
      <c r="R154" s="320"/>
      <c r="S154" s="321"/>
      <c r="T154" s="321"/>
      <c r="U154" s="321"/>
      <c r="V154" s="321"/>
    </row>
    <row r="155" spans="8:22" x14ac:dyDescent="0.2">
      <c r="H155" s="319">
        <v>42950</v>
      </c>
      <c r="I155" s="320">
        <v>2.64E-2</v>
      </c>
      <c r="J155" s="320">
        <v>3.2099999999999997E-2</v>
      </c>
      <c r="K155" s="320">
        <v>3.5099999999999999E-2</v>
      </c>
      <c r="L155" s="320">
        <v>3.8300000000000001E-2</v>
      </c>
      <c r="N155" s="319"/>
      <c r="O155" s="320"/>
      <c r="P155" s="320"/>
      <c r="Q155" s="320"/>
      <c r="R155" s="320"/>
      <c r="S155" s="321"/>
      <c r="T155" s="321"/>
      <c r="U155" s="321"/>
      <c r="V155" s="321"/>
    </row>
    <row r="156" spans="8:22" x14ac:dyDescent="0.2">
      <c r="H156" s="319">
        <v>42951</v>
      </c>
      <c r="I156" s="320">
        <v>2.6700000000000002E-2</v>
      </c>
      <c r="J156" s="320">
        <v>3.2500000000000001E-2</v>
      </c>
      <c r="K156" s="320">
        <v>3.5400000000000001E-2</v>
      </c>
      <c r="L156" s="320">
        <v>3.8699999999999998E-2</v>
      </c>
      <c r="N156" s="319"/>
      <c r="O156" s="320"/>
      <c r="P156" s="320"/>
      <c r="Q156" s="320"/>
      <c r="R156" s="320"/>
      <c r="S156" s="321"/>
      <c r="T156" s="321"/>
      <c r="U156" s="321"/>
      <c r="V156" s="321"/>
    </row>
    <row r="157" spans="8:22" x14ac:dyDescent="0.2">
      <c r="H157" s="319">
        <v>42954</v>
      </c>
      <c r="I157" s="320">
        <v>2.6700000000000002E-2</v>
      </c>
      <c r="J157" s="320">
        <v>3.2500000000000001E-2</v>
      </c>
      <c r="K157" s="320">
        <v>3.5299999999999998E-2</v>
      </c>
      <c r="L157" s="320">
        <v>3.8699999999999998E-2</v>
      </c>
      <c r="N157" s="319"/>
      <c r="O157" s="320"/>
      <c r="P157" s="320"/>
      <c r="Q157" s="320"/>
      <c r="R157" s="320"/>
      <c r="S157" s="321"/>
      <c r="T157" s="321"/>
      <c r="U157" s="321"/>
      <c r="V157" s="321"/>
    </row>
    <row r="158" spans="8:22" x14ac:dyDescent="0.2">
      <c r="H158" s="319">
        <v>42955</v>
      </c>
      <c r="I158" s="320">
        <v>2.6700000000000002E-2</v>
      </c>
      <c r="J158" s="320">
        <v>3.2599999999999997E-2</v>
      </c>
      <c r="K158" s="320">
        <v>3.5000000000000003E-2</v>
      </c>
      <c r="L158" s="320">
        <v>3.8800000000000001E-2</v>
      </c>
      <c r="N158" s="319"/>
      <c r="O158" s="320"/>
      <c r="P158" s="320"/>
      <c r="Q158" s="320"/>
      <c r="R158" s="320"/>
      <c r="S158" s="321"/>
      <c r="T158" s="321"/>
      <c r="U158" s="321"/>
      <c r="V158" s="321"/>
    </row>
    <row r="159" spans="8:22" x14ac:dyDescent="0.2">
      <c r="H159" s="319">
        <v>42956</v>
      </c>
      <c r="I159" s="320">
        <v>2.6499999999999999E-2</v>
      </c>
      <c r="J159" s="320">
        <v>3.2399999999999998E-2</v>
      </c>
      <c r="K159" s="320">
        <v>3.4700000000000002E-2</v>
      </c>
      <c r="L159" s="320">
        <v>3.8699999999999998E-2</v>
      </c>
      <c r="N159" s="319"/>
      <c r="O159" s="320"/>
      <c r="P159" s="320"/>
      <c r="Q159" s="320"/>
      <c r="R159" s="320"/>
      <c r="S159" s="321"/>
      <c r="T159" s="321"/>
      <c r="U159" s="321"/>
      <c r="V159" s="321"/>
    </row>
    <row r="160" spans="8:22" x14ac:dyDescent="0.2">
      <c r="H160" s="319">
        <v>42957</v>
      </c>
      <c r="I160" s="320">
        <v>2.5999999999999999E-2</v>
      </c>
      <c r="J160" s="320">
        <v>3.1899999999999998E-2</v>
      </c>
      <c r="K160" s="320">
        <v>3.39E-2</v>
      </c>
      <c r="L160" s="320">
        <v>3.8300000000000001E-2</v>
      </c>
      <c r="N160" s="319"/>
      <c r="O160" s="320"/>
      <c r="P160" s="320"/>
      <c r="Q160" s="320"/>
      <c r="R160" s="320"/>
      <c r="S160" s="321"/>
      <c r="T160" s="321"/>
      <c r="U160" s="321"/>
      <c r="V160" s="321"/>
    </row>
    <row r="161" spans="8:22" x14ac:dyDescent="0.2">
      <c r="H161" s="319">
        <v>42958</v>
      </c>
      <c r="I161" s="320">
        <v>2.5600000000000001E-2</v>
      </c>
      <c r="J161" s="320">
        <v>3.15E-2</v>
      </c>
      <c r="K161" s="320">
        <v>3.3300000000000003E-2</v>
      </c>
      <c r="L161" s="320">
        <v>3.7900000000000003E-2</v>
      </c>
      <c r="N161" s="319"/>
      <c r="O161" s="320"/>
      <c r="P161" s="320"/>
      <c r="Q161" s="320"/>
      <c r="R161" s="320"/>
      <c r="S161" s="321"/>
      <c r="T161" s="321"/>
      <c r="U161" s="321"/>
      <c r="V161" s="321"/>
    </row>
    <row r="162" spans="8:22" x14ac:dyDescent="0.2">
      <c r="H162" s="319">
        <v>42961</v>
      </c>
      <c r="I162" s="320">
        <v>2.5499999999999998E-2</v>
      </c>
      <c r="J162" s="320">
        <v>3.1399999999999997E-2</v>
      </c>
      <c r="K162" s="320">
        <v>3.32E-2</v>
      </c>
      <c r="L162" s="320">
        <v>3.78E-2</v>
      </c>
      <c r="N162" s="319"/>
      <c r="O162" s="320"/>
      <c r="P162" s="320"/>
      <c r="Q162" s="320"/>
      <c r="R162" s="320"/>
      <c r="S162" s="321"/>
      <c r="T162" s="321"/>
      <c r="U162" s="321"/>
      <c r="V162" s="321"/>
    </row>
    <row r="163" spans="8:22" x14ac:dyDescent="0.2">
      <c r="H163" s="319">
        <v>42962</v>
      </c>
      <c r="I163" s="320">
        <v>2.5399999999999999E-2</v>
      </c>
      <c r="J163" s="320">
        <v>3.1399999999999997E-2</v>
      </c>
      <c r="K163" s="320">
        <v>3.32E-2</v>
      </c>
      <c r="L163" s="320">
        <v>3.7699999999999997E-2</v>
      </c>
      <c r="N163" s="319"/>
      <c r="O163" s="320"/>
      <c r="P163" s="320"/>
      <c r="Q163" s="320"/>
      <c r="R163" s="320"/>
      <c r="S163" s="321"/>
      <c r="T163" s="321"/>
      <c r="U163" s="321"/>
      <c r="V163" s="321"/>
    </row>
    <row r="164" spans="8:22" x14ac:dyDescent="0.2">
      <c r="H164" s="319">
        <v>42963</v>
      </c>
      <c r="I164" s="320">
        <v>2.5399999999999999E-2</v>
      </c>
      <c r="J164" s="320">
        <v>3.1300000000000001E-2</v>
      </c>
      <c r="K164" s="320">
        <v>3.32E-2</v>
      </c>
      <c r="L164" s="320">
        <v>3.7699999999999997E-2</v>
      </c>
      <c r="N164" s="319"/>
      <c r="O164" s="320"/>
      <c r="P164" s="320"/>
      <c r="Q164" s="320"/>
      <c r="R164" s="320"/>
      <c r="S164" s="321"/>
      <c r="T164" s="321"/>
      <c r="U164" s="321"/>
      <c r="V164" s="321"/>
    </row>
    <row r="165" spans="8:22" x14ac:dyDescent="0.2">
      <c r="H165" s="319">
        <v>42964</v>
      </c>
      <c r="I165" s="320">
        <v>2.5399999999999999E-2</v>
      </c>
      <c r="J165" s="320">
        <v>3.1399999999999997E-2</v>
      </c>
      <c r="K165" s="320">
        <v>3.3399999999999999E-2</v>
      </c>
      <c r="L165" s="320">
        <v>3.78E-2</v>
      </c>
      <c r="N165" s="319"/>
      <c r="O165" s="320"/>
      <c r="P165" s="320"/>
      <c r="Q165" s="320"/>
      <c r="R165" s="320"/>
      <c r="S165" s="321"/>
      <c r="T165" s="321"/>
      <c r="U165" s="321"/>
      <c r="V165" s="321"/>
    </row>
    <row r="166" spans="8:22" x14ac:dyDescent="0.2">
      <c r="H166" s="319">
        <v>42965</v>
      </c>
      <c r="I166" s="320">
        <v>2.5399999999999999E-2</v>
      </c>
      <c r="J166" s="320">
        <v>3.1399999999999997E-2</v>
      </c>
      <c r="K166" s="320">
        <v>3.3399999999999999E-2</v>
      </c>
      <c r="L166" s="320">
        <v>3.78E-2</v>
      </c>
      <c r="N166" s="319"/>
      <c r="O166" s="320"/>
      <c r="P166" s="320"/>
      <c r="Q166" s="320"/>
      <c r="R166" s="320"/>
      <c r="S166" s="321"/>
      <c r="T166" s="321"/>
      <c r="U166" s="321"/>
      <c r="V166" s="321"/>
    </row>
    <row r="167" spans="8:22" x14ac:dyDescent="0.2">
      <c r="H167" s="319">
        <v>42966</v>
      </c>
      <c r="I167" s="320">
        <v>2.53E-2</v>
      </c>
      <c r="J167" s="320">
        <v>3.1300000000000001E-2</v>
      </c>
      <c r="K167" s="320">
        <v>3.3099999999999997E-2</v>
      </c>
      <c r="L167" s="320">
        <v>3.7600000000000001E-2</v>
      </c>
      <c r="N167" s="319"/>
      <c r="O167" s="320"/>
      <c r="P167" s="320"/>
      <c r="Q167" s="320"/>
      <c r="R167" s="320"/>
      <c r="S167" s="321"/>
      <c r="T167" s="321"/>
      <c r="U167" s="321"/>
      <c r="V167" s="321"/>
    </row>
    <row r="168" spans="8:22" x14ac:dyDescent="0.2">
      <c r="H168" s="319">
        <v>42968</v>
      </c>
      <c r="I168" s="320">
        <v>2.53E-2</v>
      </c>
      <c r="J168" s="320">
        <v>3.1300000000000001E-2</v>
      </c>
      <c r="K168" s="320">
        <v>3.3099999999999997E-2</v>
      </c>
      <c r="L168" s="320">
        <v>3.7600000000000001E-2</v>
      </c>
      <c r="N168" s="319"/>
      <c r="O168" s="320"/>
      <c r="P168" s="320"/>
      <c r="Q168" s="320"/>
      <c r="R168" s="320"/>
      <c r="S168" s="321"/>
      <c r="T168" s="321"/>
      <c r="U168" s="321"/>
      <c r="V168" s="321"/>
    </row>
    <row r="169" spans="8:22" x14ac:dyDescent="0.2">
      <c r="H169" s="319">
        <v>42969</v>
      </c>
      <c r="I169" s="320">
        <v>2.5700000000000001E-2</v>
      </c>
      <c r="J169" s="320">
        <v>3.1399999999999997E-2</v>
      </c>
      <c r="K169" s="320">
        <v>3.32E-2</v>
      </c>
      <c r="L169" s="320">
        <v>3.7699999999999997E-2</v>
      </c>
      <c r="N169" s="319"/>
      <c r="O169" s="320"/>
      <c r="P169" s="320"/>
      <c r="Q169" s="320"/>
      <c r="R169" s="320"/>
      <c r="S169" s="321"/>
      <c r="T169" s="321"/>
      <c r="U169" s="321"/>
      <c r="V169" s="321"/>
    </row>
    <row r="170" spans="8:22" x14ac:dyDescent="0.2">
      <c r="H170" s="319">
        <v>42970</v>
      </c>
      <c r="I170" s="320">
        <v>2.5700000000000001E-2</v>
      </c>
      <c r="J170" s="320">
        <v>3.1399999999999997E-2</v>
      </c>
      <c r="K170" s="320">
        <v>3.32E-2</v>
      </c>
      <c r="L170" s="320">
        <v>3.7699999999999997E-2</v>
      </c>
      <c r="N170" s="319"/>
      <c r="O170" s="320"/>
      <c r="P170" s="320"/>
      <c r="Q170" s="320"/>
      <c r="R170" s="320"/>
      <c r="S170" s="321"/>
      <c r="T170" s="321"/>
      <c r="U170" s="321"/>
      <c r="V170" s="321"/>
    </row>
    <row r="171" spans="8:22" x14ac:dyDescent="0.2">
      <c r="H171" s="319">
        <v>42975</v>
      </c>
      <c r="I171" s="320">
        <v>2.5700000000000001E-2</v>
      </c>
      <c r="J171" s="320">
        <v>3.1399999999999997E-2</v>
      </c>
      <c r="K171" s="320">
        <v>3.32E-2</v>
      </c>
      <c r="L171" s="320">
        <v>3.7699999999999997E-2</v>
      </c>
      <c r="N171" s="319"/>
      <c r="O171" s="320"/>
      <c r="P171" s="320"/>
      <c r="Q171" s="320"/>
      <c r="R171" s="320"/>
      <c r="S171" s="321"/>
      <c r="T171" s="321"/>
      <c r="U171" s="321"/>
      <c r="V171" s="321"/>
    </row>
    <row r="172" spans="8:22" x14ac:dyDescent="0.2">
      <c r="H172" s="319">
        <v>42976</v>
      </c>
      <c r="I172" s="320">
        <v>2.58E-2</v>
      </c>
      <c r="J172" s="320">
        <v>3.1600000000000003E-2</v>
      </c>
      <c r="K172" s="320">
        <v>3.3599999999999998E-2</v>
      </c>
      <c r="L172" s="320">
        <v>3.7900000000000003E-2</v>
      </c>
      <c r="N172" s="319"/>
      <c r="O172" s="320"/>
      <c r="P172" s="320"/>
      <c r="Q172" s="320"/>
      <c r="R172" s="320"/>
      <c r="S172" s="321"/>
      <c r="T172" s="321"/>
      <c r="U172" s="321"/>
      <c r="V172" s="321"/>
    </row>
    <row r="173" spans="8:22" x14ac:dyDescent="0.2">
      <c r="H173" s="319">
        <v>42977</v>
      </c>
      <c r="I173" s="320">
        <v>2.58E-2</v>
      </c>
      <c r="J173" s="320">
        <v>3.1600000000000003E-2</v>
      </c>
      <c r="K173" s="320">
        <v>3.3500000000000002E-2</v>
      </c>
      <c r="L173" s="320">
        <v>3.7900000000000003E-2</v>
      </c>
      <c r="N173" s="319"/>
      <c r="O173" s="320"/>
      <c r="P173" s="320"/>
      <c r="Q173" s="320"/>
      <c r="R173" s="320"/>
      <c r="S173" s="321"/>
      <c r="T173" s="321"/>
      <c r="U173" s="321"/>
      <c r="V173" s="321"/>
    </row>
    <row r="174" spans="8:22" x14ac:dyDescent="0.2">
      <c r="H174" s="319">
        <v>42978</v>
      </c>
      <c r="I174" s="320">
        <v>2.5700000000000001E-2</v>
      </c>
      <c r="J174" s="320">
        <v>3.1800000000000002E-2</v>
      </c>
      <c r="K174" s="320">
        <v>3.3500000000000002E-2</v>
      </c>
      <c r="L174" s="320">
        <v>3.8100000000000002E-2</v>
      </c>
      <c r="N174" s="319"/>
      <c r="O174" s="320"/>
      <c r="P174" s="320"/>
      <c r="Q174" s="320"/>
      <c r="R174" s="320"/>
      <c r="S174" s="321"/>
      <c r="T174" s="321"/>
      <c r="U174" s="321"/>
      <c r="V174" s="321"/>
    </row>
    <row r="175" spans="8:22" x14ac:dyDescent="0.2">
      <c r="H175" s="319">
        <v>42979</v>
      </c>
      <c r="I175" s="320">
        <v>2.63E-2</v>
      </c>
      <c r="J175" s="320">
        <v>3.2399999999999998E-2</v>
      </c>
      <c r="K175" s="320">
        <v>3.39E-2</v>
      </c>
      <c r="L175" s="320">
        <v>3.8699999999999998E-2</v>
      </c>
      <c r="N175" s="319"/>
      <c r="O175" s="320"/>
      <c r="P175" s="320"/>
      <c r="Q175" s="320"/>
      <c r="R175" s="320"/>
      <c r="S175" s="321"/>
      <c r="T175" s="321"/>
      <c r="U175" s="321"/>
      <c r="V175" s="321"/>
    </row>
    <row r="176" spans="8:22" x14ac:dyDescent="0.2">
      <c r="H176" s="319">
        <v>42982</v>
      </c>
      <c r="I176" s="320">
        <v>2.6200000000000001E-2</v>
      </c>
      <c r="J176" s="320">
        <v>3.2399999999999998E-2</v>
      </c>
      <c r="K176" s="320">
        <v>3.3799999999999997E-2</v>
      </c>
      <c r="L176" s="320">
        <v>3.8699999999999998E-2</v>
      </c>
      <c r="N176" s="319"/>
      <c r="O176" s="320"/>
      <c r="P176" s="320"/>
      <c r="Q176" s="320"/>
      <c r="R176" s="320"/>
      <c r="S176" s="321"/>
      <c r="T176" s="321"/>
      <c r="U176" s="321"/>
      <c r="V176" s="321"/>
    </row>
    <row r="177" spans="8:22" x14ac:dyDescent="0.2">
      <c r="H177" s="319">
        <v>42983</v>
      </c>
      <c r="I177" s="320">
        <v>2.6200000000000001E-2</v>
      </c>
      <c r="J177" s="320">
        <v>3.2399999999999998E-2</v>
      </c>
      <c r="K177" s="320">
        <v>3.3799999999999997E-2</v>
      </c>
      <c r="L177" s="320">
        <v>3.8699999999999998E-2</v>
      </c>
      <c r="N177" s="319"/>
      <c r="O177" s="320"/>
      <c r="P177" s="320"/>
      <c r="Q177" s="320"/>
      <c r="R177" s="320"/>
      <c r="S177" s="321"/>
      <c r="T177" s="321"/>
      <c r="U177" s="321"/>
      <c r="V177" s="321"/>
    </row>
    <row r="178" spans="8:22" x14ac:dyDescent="0.2">
      <c r="H178" s="319">
        <v>42984</v>
      </c>
      <c r="I178" s="320">
        <v>2.63E-2</v>
      </c>
      <c r="J178" s="320">
        <v>3.2300000000000002E-2</v>
      </c>
      <c r="K178" s="320">
        <v>3.4200000000000001E-2</v>
      </c>
      <c r="L178" s="320">
        <v>3.8699999999999998E-2</v>
      </c>
      <c r="N178" s="319"/>
      <c r="O178" s="320"/>
      <c r="P178" s="320"/>
      <c r="Q178" s="320"/>
      <c r="R178" s="320"/>
      <c r="S178" s="321"/>
      <c r="T178" s="321"/>
      <c r="U178" s="321"/>
      <c r="V178" s="321"/>
    </row>
    <row r="179" spans="8:22" x14ac:dyDescent="0.2">
      <c r="H179" s="319">
        <v>42985</v>
      </c>
      <c r="I179" s="320">
        <v>2.5999999999999999E-2</v>
      </c>
      <c r="J179" s="320">
        <v>3.2000000000000001E-2</v>
      </c>
      <c r="K179" s="320">
        <v>3.4200000000000001E-2</v>
      </c>
      <c r="L179" s="320">
        <v>3.8399999999999997E-2</v>
      </c>
      <c r="N179" s="319"/>
      <c r="O179" s="320"/>
      <c r="P179" s="320"/>
      <c r="Q179" s="320"/>
      <c r="R179" s="320"/>
      <c r="S179" s="321"/>
      <c r="T179" s="321"/>
      <c r="U179" s="321"/>
      <c r="V179" s="321"/>
    </row>
    <row r="180" spans="8:22" x14ac:dyDescent="0.2">
      <c r="H180" s="319">
        <v>42986</v>
      </c>
      <c r="I180" s="320">
        <v>2.5399999999999999E-2</v>
      </c>
      <c r="J180" s="320">
        <v>3.15E-2</v>
      </c>
      <c r="K180" s="320">
        <v>3.3700000000000001E-2</v>
      </c>
      <c r="L180" s="320">
        <v>3.7900000000000003E-2</v>
      </c>
      <c r="N180" s="319"/>
      <c r="O180" s="320"/>
      <c r="P180" s="320"/>
      <c r="Q180" s="320"/>
      <c r="R180" s="320"/>
      <c r="S180" s="321"/>
      <c r="T180" s="321"/>
      <c r="U180" s="321"/>
      <c r="V180" s="321"/>
    </row>
    <row r="181" spans="8:22" x14ac:dyDescent="0.2">
      <c r="H181" s="319">
        <v>42989</v>
      </c>
      <c r="I181" s="320">
        <v>2.5399999999999999E-2</v>
      </c>
      <c r="J181" s="320">
        <v>3.15E-2</v>
      </c>
      <c r="K181" s="320">
        <v>3.3700000000000001E-2</v>
      </c>
      <c r="L181" s="320">
        <v>3.7900000000000003E-2</v>
      </c>
      <c r="N181" s="319"/>
      <c r="O181" s="320"/>
      <c r="P181" s="320"/>
      <c r="Q181" s="320"/>
      <c r="R181" s="320"/>
      <c r="S181" s="321"/>
      <c r="T181" s="321"/>
      <c r="U181" s="321"/>
      <c r="V181" s="321"/>
    </row>
    <row r="182" spans="8:22" x14ac:dyDescent="0.2">
      <c r="H182" s="319">
        <v>42990</v>
      </c>
      <c r="I182" s="320">
        <v>2.5499999999999998E-2</v>
      </c>
      <c r="J182" s="320">
        <v>3.15E-2</v>
      </c>
      <c r="K182" s="320">
        <v>3.3700000000000001E-2</v>
      </c>
      <c r="L182" s="320">
        <v>3.7900000000000003E-2</v>
      </c>
      <c r="N182" s="319"/>
      <c r="O182" s="320"/>
      <c r="P182" s="320"/>
      <c r="Q182" s="320"/>
      <c r="R182" s="320"/>
      <c r="S182" s="321"/>
      <c r="T182" s="321"/>
      <c r="U182" s="321"/>
      <c r="V182" s="321"/>
    </row>
    <row r="183" spans="8:22" x14ac:dyDescent="0.2">
      <c r="H183" s="319">
        <v>42991</v>
      </c>
      <c r="I183" s="320">
        <v>2.5399999999999999E-2</v>
      </c>
      <c r="J183" s="320">
        <v>3.1600000000000003E-2</v>
      </c>
      <c r="K183" s="320">
        <v>3.3300000000000003E-2</v>
      </c>
      <c r="L183" s="320">
        <v>3.78E-2</v>
      </c>
      <c r="N183" s="319"/>
      <c r="O183" s="320"/>
      <c r="P183" s="320"/>
      <c r="Q183" s="320"/>
      <c r="R183" s="320"/>
      <c r="S183" s="321"/>
      <c r="T183" s="321"/>
      <c r="U183" s="321"/>
      <c r="V183" s="321"/>
    </row>
    <row r="184" spans="8:22" x14ac:dyDescent="0.2">
      <c r="H184" s="319">
        <v>42992</v>
      </c>
      <c r="I184" s="320">
        <v>2.5399999999999999E-2</v>
      </c>
      <c r="J184" s="320">
        <v>3.1600000000000003E-2</v>
      </c>
      <c r="K184" s="320">
        <v>3.3300000000000003E-2</v>
      </c>
      <c r="L184" s="320">
        <v>3.78E-2</v>
      </c>
      <c r="N184" s="319"/>
      <c r="O184" s="320"/>
      <c r="P184" s="320"/>
      <c r="Q184" s="320"/>
      <c r="R184" s="320"/>
      <c r="S184" s="321"/>
      <c r="T184" s="321"/>
      <c r="U184" s="321"/>
      <c r="V184" s="321"/>
    </row>
    <row r="185" spans="8:22" x14ac:dyDescent="0.2">
      <c r="H185" s="319">
        <v>42993</v>
      </c>
      <c r="I185" s="320">
        <v>2.53E-2</v>
      </c>
      <c r="J185" s="320">
        <v>3.1600000000000003E-2</v>
      </c>
      <c r="K185" s="320">
        <v>3.3300000000000003E-2</v>
      </c>
      <c r="L185" s="320">
        <v>3.78E-2</v>
      </c>
      <c r="N185" s="319"/>
      <c r="O185" s="320"/>
      <c r="P185" s="320"/>
      <c r="Q185" s="320"/>
      <c r="R185" s="320"/>
      <c r="S185" s="321"/>
      <c r="T185" s="321"/>
      <c r="U185" s="321"/>
      <c r="V185" s="321"/>
    </row>
    <row r="186" spans="8:22" x14ac:dyDescent="0.2">
      <c r="H186" s="319">
        <v>42996</v>
      </c>
      <c r="I186" s="320">
        <v>2.53E-2</v>
      </c>
      <c r="J186" s="320">
        <v>3.1600000000000003E-2</v>
      </c>
      <c r="K186" s="320">
        <v>3.3300000000000003E-2</v>
      </c>
      <c r="L186" s="320">
        <v>3.78E-2</v>
      </c>
      <c r="N186" s="319"/>
      <c r="O186" s="320"/>
      <c r="P186" s="320"/>
      <c r="Q186" s="320"/>
      <c r="R186" s="320"/>
      <c r="S186" s="321"/>
      <c r="T186" s="321"/>
      <c r="U186" s="321"/>
      <c r="V186" s="321"/>
    </row>
    <row r="187" spans="8:22" x14ac:dyDescent="0.2">
      <c r="H187" s="319">
        <v>42997</v>
      </c>
      <c r="I187" s="320">
        <v>2.5100000000000001E-2</v>
      </c>
      <c r="J187" s="320">
        <v>3.15E-2</v>
      </c>
      <c r="K187" s="320">
        <v>3.3399999999999999E-2</v>
      </c>
      <c r="L187" s="320">
        <v>3.78E-2</v>
      </c>
      <c r="N187" s="319"/>
      <c r="O187" s="320"/>
      <c r="P187" s="320"/>
      <c r="Q187" s="320"/>
      <c r="R187" s="320"/>
      <c r="S187" s="321"/>
      <c r="T187" s="321"/>
      <c r="U187" s="321"/>
      <c r="V187" s="321"/>
    </row>
    <row r="188" spans="8:22" x14ac:dyDescent="0.2">
      <c r="H188" s="319">
        <v>42998</v>
      </c>
      <c r="I188" s="320">
        <v>2.5100000000000001E-2</v>
      </c>
      <c r="J188" s="320">
        <v>3.15E-2</v>
      </c>
      <c r="K188" s="320">
        <v>3.3399999999999999E-2</v>
      </c>
      <c r="L188" s="320">
        <v>3.7699999999999997E-2</v>
      </c>
      <c r="N188" s="319"/>
      <c r="O188" s="320"/>
      <c r="P188" s="320"/>
      <c r="Q188" s="320"/>
      <c r="R188" s="320"/>
      <c r="S188" s="321"/>
      <c r="T188" s="321"/>
      <c r="U188" s="321"/>
      <c r="V188" s="321"/>
    </row>
    <row r="189" spans="8:22" x14ac:dyDescent="0.2">
      <c r="H189" s="319">
        <v>42999</v>
      </c>
      <c r="I189" s="320">
        <v>2.5000000000000001E-2</v>
      </c>
      <c r="J189" s="320">
        <v>3.15E-2</v>
      </c>
      <c r="K189" s="320">
        <v>3.3399999999999999E-2</v>
      </c>
      <c r="L189" s="320">
        <v>3.7699999999999997E-2</v>
      </c>
      <c r="N189" s="319"/>
      <c r="O189" s="320"/>
      <c r="P189" s="320"/>
      <c r="Q189" s="320"/>
      <c r="R189" s="320"/>
      <c r="S189" s="321"/>
      <c r="T189" s="321"/>
      <c r="U189" s="321"/>
      <c r="V189" s="321"/>
    </row>
    <row r="190" spans="8:22" x14ac:dyDescent="0.2">
      <c r="H190" s="319">
        <v>43000</v>
      </c>
      <c r="I190" s="320">
        <v>2.5000000000000001E-2</v>
      </c>
      <c r="J190" s="320">
        <v>3.15E-2</v>
      </c>
      <c r="K190" s="320">
        <v>3.3399999999999999E-2</v>
      </c>
      <c r="L190" s="320">
        <v>3.7699999999999997E-2</v>
      </c>
      <c r="N190" s="319"/>
      <c r="O190" s="320"/>
      <c r="P190" s="320"/>
      <c r="Q190" s="320"/>
      <c r="R190" s="320"/>
      <c r="S190" s="321"/>
      <c r="T190" s="321"/>
      <c r="U190" s="321"/>
      <c r="V190" s="321"/>
    </row>
    <row r="191" spans="8:22" x14ac:dyDescent="0.2">
      <c r="H191" s="319">
        <v>43003</v>
      </c>
      <c r="I191" s="320">
        <v>2.5000000000000001E-2</v>
      </c>
      <c r="J191" s="320">
        <v>3.15E-2</v>
      </c>
      <c r="K191" s="320">
        <v>3.3399999999999999E-2</v>
      </c>
      <c r="L191" s="320">
        <v>3.7699999999999997E-2</v>
      </c>
      <c r="N191" s="319"/>
      <c r="O191" s="320"/>
      <c r="P191" s="320"/>
      <c r="Q191" s="320"/>
      <c r="R191" s="320"/>
      <c r="S191" s="321"/>
      <c r="T191" s="321"/>
      <c r="U191" s="321"/>
      <c r="V191" s="321"/>
    </row>
    <row r="192" spans="8:22" x14ac:dyDescent="0.2">
      <c r="H192" s="319">
        <v>43004</v>
      </c>
      <c r="I192" s="320">
        <v>2.5000000000000001E-2</v>
      </c>
      <c r="J192" s="320">
        <v>3.15E-2</v>
      </c>
      <c r="K192" s="320">
        <v>3.3399999999999999E-2</v>
      </c>
      <c r="L192" s="320">
        <v>3.7699999999999997E-2</v>
      </c>
      <c r="N192" s="319"/>
      <c r="O192" s="320"/>
      <c r="P192" s="320"/>
      <c r="Q192" s="320"/>
      <c r="R192" s="320"/>
      <c r="S192" s="321"/>
      <c r="T192" s="321"/>
      <c r="U192" s="321"/>
      <c r="V192" s="321"/>
    </row>
    <row r="193" spans="8:22" x14ac:dyDescent="0.2">
      <c r="H193" s="319">
        <v>43005</v>
      </c>
      <c r="I193" s="320">
        <v>2.5000000000000001E-2</v>
      </c>
      <c r="J193" s="320">
        <v>3.15E-2</v>
      </c>
      <c r="K193" s="320">
        <v>3.3399999999999999E-2</v>
      </c>
      <c r="L193" s="320">
        <v>3.7699999999999997E-2</v>
      </c>
      <c r="N193" s="319"/>
      <c r="O193" s="320"/>
      <c r="P193" s="320"/>
      <c r="Q193" s="320"/>
      <c r="R193" s="320"/>
      <c r="S193" s="321"/>
      <c r="T193" s="321"/>
      <c r="U193" s="321"/>
      <c r="V193" s="321"/>
    </row>
    <row r="194" spans="8:22" x14ac:dyDescent="0.2">
      <c r="H194" s="319">
        <v>43006</v>
      </c>
      <c r="I194" s="320">
        <v>2.52E-2</v>
      </c>
      <c r="J194" s="320">
        <v>3.1699999999999999E-2</v>
      </c>
      <c r="K194" s="320">
        <v>3.3700000000000001E-2</v>
      </c>
      <c r="L194" s="320">
        <v>3.7900000000000003E-2</v>
      </c>
      <c r="N194" s="319"/>
      <c r="O194" s="320"/>
      <c r="P194" s="320"/>
      <c r="Q194" s="320"/>
      <c r="R194" s="320"/>
      <c r="S194" s="321"/>
      <c r="T194" s="321"/>
      <c r="U194" s="321"/>
      <c r="V194" s="321"/>
    </row>
    <row r="195" spans="8:22" x14ac:dyDescent="0.2">
      <c r="H195" s="319">
        <v>43007</v>
      </c>
      <c r="I195" s="320">
        <v>2.5499999999999998E-2</v>
      </c>
      <c r="J195" s="320">
        <v>3.2000000000000001E-2</v>
      </c>
      <c r="K195" s="320">
        <v>3.3700000000000001E-2</v>
      </c>
      <c r="L195" s="320">
        <v>3.8199999999999998E-2</v>
      </c>
      <c r="N195" s="319"/>
      <c r="O195" s="320"/>
      <c r="P195" s="320"/>
      <c r="Q195" s="320"/>
      <c r="R195" s="320"/>
      <c r="S195" s="321"/>
      <c r="T195" s="321"/>
      <c r="U195" s="321"/>
      <c r="V195" s="321"/>
    </row>
    <row r="196" spans="8:22" x14ac:dyDescent="0.2">
      <c r="H196" s="319">
        <v>43010</v>
      </c>
      <c r="I196" s="320">
        <v>2.5700000000000001E-2</v>
      </c>
      <c r="J196" s="320">
        <v>3.2099999999999997E-2</v>
      </c>
      <c r="K196" s="320">
        <v>3.3700000000000001E-2</v>
      </c>
      <c r="L196" s="320">
        <v>3.8399999999999997E-2</v>
      </c>
      <c r="N196" s="319"/>
      <c r="O196" s="320"/>
      <c r="P196" s="320"/>
      <c r="Q196" s="320"/>
      <c r="R196" s="320"/>
      <c r="S196" s="321"/>
      <c r="T196" s="321"/>
      <c r="U196" s="321"/>
      <c r="V196" s="321"/>
    </row>
    <row r="197" spans="8:22" x14ac:dyDescent="0.2">
      <c r="H197" s="319">
        <v>43011</v>
      </c>
      <c r="I197" s="320">
        <v>2.5700000000000001E-2</v>
      </c>
      <c r="J197" s="320">
        <v>3.2099999999999997E-2</v>
      </c>
      <c r="K197" s="320">
        <v>3.3700000000000001E-2</v>
      </c>
      <c r="L197" s="320">
        <v>3.8399999999999997E-2</v>
      </c>
      <c r="N197" s="319"/>
      <c r="O197" s="320"/>
      <c r="P197" s="320"/>
      <c r="Q197" s="320"/>
      <c r="R197" s="320"/>
      <c r="S197" s="321"/>
      <c r="T197" s="321"/>
      <c r="U197" s="321"/>
      <c r="V197" s="321"/>
    </row>
    <row r="198" spans="8:22" x14ac:dyDescent="0.2">
      <c r="H198" s="319">
        <v>43012</v>
      </c>
      <c r="I198" s="320">
        <v>2.5700000000000001E-2</v>
      </c>
      <c r="J198" s="320">
        <v>3.2099999999999997E-2</v>
      </c>
      <c r="K198" s="320">
        <v>3.3700000000000001E-2</v>
      </c>
      <c r="L198" s="320">
        <v>3.8399999999999997E-2</v>
      </c>
      <c r="N198" s="319"/>
      <c r="O198" s="320"/>
      <c r="P198" s="320"/>
      <c r="Q198" s="320"/>
      <c r="R198" s="320"/>
      <c r="S198" s="321"/>
      <c r="T198" s="321"/>
      <c r="U198" s="321"/>
      <c r="V198" s="321"/>
    </row>
    <row r="199" spans="8:22" x14ac:dyDescent="0.2">
      <c r="H199" s="319">
        <v>43013</v>
      </c>
      <c r="I199" s="320">
        <v>2.5499999999999998E-2</v>
      </c>
      <c r="J199" s="320">
        <v>3.1899999999999998E-2</v>
      </c>
      <c r="K199" s="320">
        <v>3.3399999999999999E-2</v>
      </c>
      <c r="L199" s="320">
        <v>3.8199999999999998E-2</v>
      </c>
      <c r="N199" s="319"/>
      <c r="O199" s="320"/>
      <c r="P199" s="320"/>
      <c r="Q199" s="320"/>
      <c r="R199" s="320"/>
      <c r="S199" s="321"/>
      <c r="T199" s="321"/>
      <c r="U199" s="321"/>
      <c r="V199" s="321"/>
    </row>
    <row r="200" spans="8:22" x14ac:dyDescent="0.2">
      <c r="H200" s="319">
        <v>43014</v>
      </c>
      <c r="I200" s="320">
        <v>2.52E-2</v>
      </c>
      <c r="J200" s="320">
        <v>3.1600000000000003E-2</v>
      </c>
      <c r="K200" s="320">
        <v>3.3399999999999999E-2</v>
      </c>
      <c r="L200" s="320">
        <v>3.7900000000000003E-2</v>
      </c>
      <c r="N200" s="319"/>
      <c r="O200" s="320"/>
      <c r="P200" s="320"/>
      <c r="Q200" s="320"/>
      <c r="R200" s="320"/>
      <c r="S200" s="321"/>
      <c r="T200" s="321"/>
      <c r="U200" s="321"/>
      <c r="V200" s="321"/>
    </row>
    <row r="201" spans="8:22" x14ac:dyDescent="0.2">
      <c r="H201" s="319">
        <v>43017</v>
      </c>
      <c r="I201" s="320">
        <v>2.5000000000000001E-2</v>
      </c>
      <c r="J201" s="320">
        <v>3.15E-2</v>
      </c>
      <c r="K201" s="320">
        <v>3.3399999999999999E-2</v>
      </c>
      <c r="L201" s="320">
        <v>3.7699999999999997E-2</v>
      </c>
      <c r="N201" s="319"/>
      <c r="O201" s="320"/>
      <c r="P201" s="320"/>
      <c r="Q201" s="320"/>
      <c r="R201" s="320"/>
      <c r="S201" s="321"/>
      <c r="T201" s="321"/>
      <c r="U201" s="321"/>
      <c r="V201" s="321"/>
    </row>
    <row r="202" spans="8:22" x14ac:dyDescent="0.2">
      <c r="H202" s="319">
        <v>43018</v>
      </c>
      <c r="I202" s="320">
        <v>2.53E-2</v>
      </c>
      <c r="J202" s="320">
        <v>3.1800000000000002E-2</v>
      </c>
      <c r="K202" s="320">
        <v>3.3799999999999997E-2</v>
      </c>
      <c r="L202" s="320">
        <v>3.7999999999999999E-2</v>
      </c>
      <c r="N202" s="319"/>
      <c r="O202" s="320"/>
      <c r="P202" s="320"/>
      <c r="Q202" s="320"/>
      <c r="R202" s="320"/>
      <c r="S202" s="321"/>
      <c r="T202" s="321"/>
      <c r="U202" s="321"/>
      <c r="V202" s="321"/>
    </row>
    <row r="203" spans="8:22" x14ac:dyDescent="0.2">
      <c r="H203" s="319">
        <v>43019</v>
      </c>
      <c r="I203" s="320">
        <v>2.52E-2</v>
      </c>
      <c r="J203" s="320">
        <v>3.1800000000000002E-2</v>
      </c>
      <c r="K203" s="320">
        <v>3.3799999999999997E-2</v>
      </c>
      <c r="L203" s="320">
        <v>3.7999999999999999E-2</v>
      </c>
      <c r="N203" s="319"/>
      <c r="O203" s="320"/>
      <c r="P203" s="320"/>
      <c r="Q203" s="320"/>
      <c r="R203" s="320"/>
      <c r="S203" s="321"/>
      <c r="T203" s="321"/>
      <c r="U203" s="321"/>
      <c r="V203" s="321"/>
    </row>
    <row r="204" spans="8:22" x14ac:dyDescent="0.2">
      <c r="H204" s="319">
        <v>43020</v>
      </c>
      <c r="I204" s="320">
        <v>2.52E-2</v>
      </c>
      <c r="J204" s="320">
        <v>3.1800000000000002E-2</v>
      </c>
      <c r="K204" s="320">
        <v>3.3799999999999997E-2</v>
      </c>
      <c r="L204" s="320">
        <v>3.7900000000000003E-2</v>
      </c>
      <c r="N204" s="319"/>
      <c r="O204" s="320"/>
      <c r="P204" s="320"/>
      <c r="Q204" s="320"/>
      <c r="R204" s="320"/>
      <c r="S204" s="321"/>
      <c r="T204" s="321"/>
      <c r="U204" s="321"/>
      <c r="V204" s="321"/>
    </row>
    <row r="205" spans="8:22" x14ac:dyDescent="0.2">
      <c r="H205" s="319">
        <v>43021</v>
      </c>
      <c r="I205" s="320">
        <v>2.5100000000000001E-2</v>
      </c>
      <c r="J205" s="320">
        <v>3.1699999999999999E-2</v>
      </c>
      <c r="K205" s="320">
        <v>3.3799999999999997E-2</v>
      </c>
      <c r="L205" s="320">
        <v>3.78E-2</v>
      </c>
      <c r="N205" s="319"/>
      <c r="O205" s="320"/>
      <c r="P205" s="320"/>
      <c r="Q205" s="320"/>
      <c r="R205" s="320"/>
      <c r="S205" s="321"/>
      <c r="T205" s="321"/>
      <c r="U205" s="321"/>
      <c r="V205" s="321"/>
    </row>
    <row r="206" spans="8:22" x14ac:dyDescent="0.2">
      <c r="H206" s="319">
        <v>43025</v>
      </c>
      <c r="I206" s="320">
        <v>2.5000000000000001E-2</v>
      </c>
      <c r="J206" s="320">
        <v>3.1600000000000003E-2</v>
      </c>
      <c r="K206" s="320">
        <v>3.3799999999999997E-2</v>
      </c>
      <c r="L206" s="320">
        <v>3.7699999999999997E-2</v>
      </c>
      <c r="N206" s="319"/>
      <c r="O206" s="320"/>
      <c r="P206" s="320"/>
      <c r="Q206" s="320"/>
      <c r="R206" s="320"/>
      <c r="S206" s="321"/>
      <c r="T206" s="321"/>
      <c r="U206" s="321"/>
      <c r="V206" s="321"/>
    </row>
    <row r="207" spans="8:22" x14ac:dyDescent="0.2">
      <c r="H207" s="319">
        <v>43026</v>
      </c>
      <c r="I207" s="320">
        <v>2.47E-2</v>
      </c>
      <c r="J207" s="320">
        <v>3.1199999999999999E-2</v>
      </c>
      <c r="K207" s="320">
        <v>3.3399999999999999E-2</v>
      </c>
      <c r="L207" s="320">
        <v>3.73E-2</v>
      </c>
      <c r="N207" s="319"/>
      <c r="O207" s="320"/>
      <c r="P207" s="320"/>
      <c r="Q207" s="320"/>
      <c r="R207" s="320"/>
      <c r="S207" s="321"/>
      <c r="T207" s="321"/>
      <c r="U207" s="321"/>
      <c r="V207" s="321"/>
    </row>
    <row r="208" spans="8:22" x14ac:dyDescent="0.2">
      <c r="H208" s="319">
        <v>43027</v>
      </c>
      <c r="I208" s="320">
        <v>2.46E-2</v>
      </c>
      <c r="J208" s="320">
        <v>3.1099999999999999E-2</v>
      </c>
      <c r="K208" s="320">
        <v>3.3399999999999999E-2</v>
      </c>
      <c r="L208" s="320">
        <v>3.7199999999999997E-2</v>
      </c>
      <c r="N208" s="319"/>
      <c r="O208" s="320"/>
      <c r="P208" s="320"/>
      <c r="Q208" s="320"/>
      <c r="R208" s="320"/>
      <c r="S208" s="321"/>
      <c r="T208" s="321"/>
      <c r="U208" s="321"/>
      <c r="V208" s="321"/>
    </row>
    <row r="209" spans="8:22" x14ac:dyDescent="0.2">
      <c r="H209" s="319">
        <v>43028</v>
      </c>
      <c r="I209" s="320">
        <v>2.4500000000000001E-2</v>
      </c>
      <c r="J209" s="320">
        <v>3.1E-2</v>
      </c>
      <c r="K209" s="320">
        <v>3.3399999999999999E-2</v>
      </c>
      <c r="L209" s="320">
        <v>3.7199999999999997E-2</v>
      </c>
      <c r="N209" s="319"/>
      <c r="O209" s="320"/>
      <c r="P209" s="320"/>
      <c r="Q209" s="320"/>
      <c r="R209" s="320"/>
      <c r="S209" s="321"/>
      <c r="T209" s="321"/>
      <c r="U209" s="321"/>
      <c r="V209" s="321"/>
    </row>
    <row r="210" spans="8:22" x14ac:dyDescent="0.2">
      <c r="H210" s="319">
        <v>43031</v>
      </c>
      <c r="I210" s="320">
        <v>2.4400000000000002E-2</v>
      </c>
      <c r="J210" s="320">
        <v>3.09E-2</v>
      </c>
      <c r="K210" s="320">
        <v>3.3399999999999999E-2</v>
      </c>
      <c r="L210" s="320">
        <v>3.7199999999999997E-2</v>
      </c>
      <c r="N210" s="319"/>
      <c r="O210" s="320"/>
      <c r="P210" s="320"/>
      <c r="Q210" s="320"/>
      <c r="R210" s="320"/>
      <c r="S210" s="321"/>
      <c r="T210" s="321"/>
      <c r="U210" s="321"/>
      <c r="V210" s="321"/>
    </row>
    <row r="211" spans="8:22" x14ac:dyDescent="0.2">
      <c r="H211" s="319">
        <v>43032</v>
      </c>
      <c r="I211" s="320">
        <v>2.4400000000000002E-2</v>
      </c>
      <c r="J211" s="320">
        <v>3.1E-2</v>
      </c>
      <c r="K211" s="320">
        <v>3.3399999999999999E-2</v>
      </c>
      <c r="L211" s="320">
        <v>3.7199999999999997E-2</v>
      </c>
      <c r="N211" s="319"/>
      <c r="O211" s="320"/>
      <c r="P211" s="320"/>
      <c r="Q211" s="320"/>
      <c r="R211" s="320"/>
      <c r="S211" s="321"/>
      <c r="T211" s="321"/>
      <c r="U211" s="321"/>
      <c r="V211" s="321"/>
    </row>
    <row r="212" spans="8:22" x14ac:dyDescent="0.2">
      <c r="H212" s="319">
        <v>43033</v>
      </c>
      <c r="I212" s="320">
        <v>2.46E-2</v>
      </c>
      <c r="J212" s="320">
        <v>3.1199999999999999E-2</v>
      </c>
      <c r="K212" s="320">
        <v>3.3399999999999999E-2</v>
      </c>
      <c r="L212" s="320">
        <v>3.7499999999999999E-2</v>
      </c>
      <c r="N212" s="319"/>
      <c r="O212" s="320"/>
      <c r="P212" s="320"/>
      <c r="Q212" s="320"/>
      <c r="R212" s="320"/>
      <c r="S212" s="321"/>
      <c r="T212" s="321"/>
      <c r="U212" s="321"/>
      <c r="V212" s="321"/>
    </row>
    <row r="213" spans="8:22" x14ac:dyDescent="0.2">
      <c r="H213" s="319">
        <v>43034</v>
      </c>
      <c r="I213" s="320">
        <v>2.46E-2</v>
      </c>
      <c r="J213" s="320">
        <v>3.1300000000000001E-2</v>
      </c>
      <c r="K213" s="320">
        <v>3.3399999999999999E-2</v>
      </c>
      <c r="L213" s="320">
        <v>3.7600000000000001E-2</v>
      </c>
      <c r="N213" s="319"/>
      <c r="O213" s="320"/>
      <c r="P213" s="320"/>
      <c r="Q213" s="320"/>
      <c r="R213" s="320"/>
      <c r="S213" s="321"/>
      <c r="T213" s="321"/>
      <c r="U213" s="321"/>
      <c r="V213" s="321"/>
    </row>
    <row r="214" spans="8:22" x14ac:dyDescent="0.2">
      <c r="H214" s="319">
        <v>43035</v>
      </c>
      <c r="I214" s="320">
        <v>2.46E-2</v>
      </c>
      <c r="J214" s="320">
        <v>3.1399999999999997E-2</v>
      </c>
      <c r="K214" s="320">
        <v>3.3399999999999999E-2</v>
      </c>
      <c r="L214" s="320">
        <v>3.7699999999999997E-2</v>
      </c>
      <c r="N214" s="319"/>
      <c r="O214" s="320"/>
      <c r="P214" s="320"/>
      <c r="Q214" s="320"/>
      <c r="R214" s="320"/>
      <c r="S214" s="321"/>
      <c r="T214" s="321"/>
      <c r="U214" s="321"/>
      <c r="V214" s="321"/>
    </row>
    <row r="215" spans="8:22" x14ac:dyDescent="0.2">
      <c r="H215" s="319">
        <v>43038</v>
      </c>
      <c r="I215" s="320">
        <v>2.46E-2</v>
      </c>
      <c r="J215" s="320">
        <v>3.1399999999999997E-2</v>
      </c>
      <c r="K215" s="320">
        <v>3.3399999999999999E-2</v>
      </c>
      <c r="L215" s="320">
        <v>3.7699999999999997E-2</v>
      </c>
      <c r="N215" s="319"/>
      <c r="O215" s="320"/>
      <c r="P215" s="320"/>
      <c r="Q215" s="320"/>
      <c r="R215" s="320"/>
      <c r="S215" s="321"/>
      <c r="T215" s="321"/>
      <c r="U215" s="321"/>
      <c r="V215" s="321"/>
    </row>
    <row r="216" spans="8:22" x14ac:dyDescent="0.2">
      <c r="H216" s="319">
        <v>43039</v>
      </c>
      <c r="I216" s="320">
        <v>2.46E-2</v>
      </c>
      <c r="J216" s="320">
        <v>3.1300000000000001E-2</v>
      </c>
      <c r="K216" s="320">
        <v>3.3399999999999999E-2</v>
      </c>
      <c r="L216" s="320">
        <v>3.7699999999999997E-2</v>
      </c>
      <c r="N216" s="319"/>
      <c r="O216" s="320"/>
      <c r="P216" s="320"/>
      <c r="Q216" s="320"/>
      <c r="R216" s="320"/>
      <c r="S216" s="321"/>
      <c r="T216" s="321"/>
      <c r="U216" s="321"/>
      <c r="V216" s="321"/>
    </row>
    <row r="217" spans="8:22" x14ac:dyDescent="0.2">
      <c r="H217" s="319">
        <v>43040</v>
      </c>
      <c r="I217" s="320">
        <v>2.4299999999999999E-2</v>
      </c>
      <c r="J217" s="320">
        <v>3.1E-2</v>
      </c>
      <c r="K217" s="320">
        <v>3.3399999999999999E-2</v>
      </c>
      <c r="L217" s="320">
        <v>3.7400000000000003E-2</v>
      </c>
      <c r="N217" s="319"/>
      <c r="O217" s="320"/>
      <c r="P217" s="320"/>
      <c r="Q217" s="320"/>
      <c r="R217" s="320"/>
      <c r="S217" s="321"/>
      <c r="T217" s="321"/>
      <c r="U217" s="321"/>
      <c r="V217" s="321"/>
    </row>
    <row r="218" spans="8:22" x14ac:dyDescent="0.2">
      <c r="H218" s="319">
        <v>43041</v>
      </c>
      <c r="I218" s="320">
        <v>2.4199999999999999E-2</v>
      </c>
      <c r="J218" s="320">
        <v>3.09E-2</v>
      </c>
      <c r="K218" s="320">
        <v>3.3399999999999999E-2</v>
      </c>
      <c r="L218" s="320">
        <v>3.7199999999999997E-2</v>
      </c>
      <c r="N218" s="319"/>
      <c r="O218" s="320"/>
      <c r="P218" s="320"/>
      <c r="Q218" s="320"/>
      <c r="R218" s="320"/>
      <c r="S218" s="321"/>
      <c r="T218" s="321"/>
      <c r="U218" s="321"/>
      <c r="V218" s="321"/>
    </row>
    <row r="219" spans="8:22" x14ac:dyDescent="0.2">
      <c r="H219" s="319">
        <v>43042</v>
      </c>
      <c r="I219" s="320">
        <v>2.4199999999999999E-2</v>
      </c>
      <c r="J219" s="320">
        <v>3.0800000000000001E-2</v>
      </c>
      <c r="K219" s="320">
        <v>3.3399999999999999E-2</v>
      </c>
      <c r="L219" s="320">
        <v>3.7100000000000001E-2</v>
      </c>
      <c r="N219" s="319"/>
      <c r="O219" s="320"/>
      <c r="P219" s="320"/>
      <c r="Q219" s="320"/>
      <c r="R219" s="320"/>
      <c r="S219" s="321"/>
      <c r="T219" s="321"/>
      <c r="U219" s="321"/>
      <c r="V219" s="321"/>
    </row>
    <row r="220" spans="8:22" x14ac:dyDescent="0.2">
      <c r="H220" s="319">
        <v>43045</v>
      </c>
      <c r="I220" s="320">
        <v>2.4199999999999999E-2</v>
      </c>
      <c r="J220" s="320">
        <v>3.0800000000000001E-2</v>
      </c>
      <c r="K220" s="320">
        <v>3.3399999999999999E-2</v>
      </c>
      <c r="L220" s="320">
        <v>3.7100000000000001E-2</v>
      </c>
      <c r="N220" s="319"/>
      <c r="O220" s="320"/>
      <c r="P220" s="320"/>
      <c r="Q220" s="320"/>
      <c r="R220" s="320"/>
      <c r="S220" s="321"/>
      <c r="T220" s="321"/>
      <c r="U220" s="321"/>
      <c r="V220" s="321"/>
    </row>
    <row r="221" spans="8:22" x14ac:dyDescent="0.2">
      <c r="H221" s="319">
        <v>43046</v>
      </c>
      <c r="I221" s="320">
        <v>2.4299999999999999E-2</v>
      </c>
      <c r="J221" s="320">
        <v>3.0800000000000001E-2</v>
      </c>
      <c r="K221" s="320">
        <v>3.3500000000000002E-2</v>
      </c>
      <c r="L221" s="320">
        <v>3.7100000000000001E-2</v>
      </c>
      <c r="N221" s="319"/>
      <c r="O221" s="320"/>
      <c r="P221" s="320"/>
      <c r="Q221" s="320"/>
      <c r="R221" s="320"/>
      <c r="S221" s="321"/>
      <c r="T221" s="321"/>
      <c r="U221" s="321"/>
      <c r="V221" s="321"/>
    </row>
    <row r="222" spans="8:22" x14ac:dyDescent="0.2">
      <c r="H222" s="319">
        <v>43047</v>
      </c>
      <c r="I222" s="320">
        <v>2.4400000000000002E-2</v>
      </c>
      <c r="J222" s="320">
        <v>3.09E-2</v>
      </c>
      <c r="K222" s="320">
        <v>3.3599999999999998E-2</v>
      </c>
      <c r="L222" s="320">
        <v>3.7100000000000001E-2</v>
      </c>
      <c r="N222" s="319"/>
      <c r="O222" s="320"/>
      <c r="P222" s="320"/>
      <c r="Q222" s="320"/>
      <c r="R222" s="320"/>
      <c r="S222" s="321"/>
      <c r="T222" s="321"/>
      <c r="U222" s="321"/>
      <c r="V222" s="321"/>
    </row>
    <row r="223" spans="8:22" x14ac:dyDescent="0.2">
      <c r="H223" s="319">
        <v>43048</v>
      </c>
      <c r="I223" s="320">
        <v>2.4400000000000002E-2</v>
      </c>
      <c r="J223" s="320">
        <v>3.09E-2</v>
      </c>
      <c r="K223" s="320">
        <v>3.3599999999999998E-2</v>
      </c>
      <c r="L223" s="320">
        <v>3.7100000000000001E-2</v>
      </c>
      <c r="N223" s="319"/>
      <c r="O223" s="320"/>
      <c r="P223" s="320"/>
      <c r="Q223" s="320"/>
      <c r="R223" s="320"/>
      <c r="S223" s="321"/>
      <c r="T223" s="321"/>
      <c r="U223" s="321"/>
      <c r="V223" s="321"/>
    </row>
    <row r="224" spans="8:22" x14ac:dyDescent="0.2">
      <c r="H224" s="319">
        <v>43049</v>
      </c>
      <c r="I224" s="320">
        <v>2.4299999999999999E-2</v>
      </c>
      <c r="J224" s="320">
        <v>3.0800000000000001E-2</v>
      </c>
      <c r="K224" s="320">
        <v>3.3700000000000001E-2</v>
      </c>
      <c r="L224" s="320">
        <v>3.6999999999999998E-2</v>
      </c>
      <c r="N224" s="319"/>
      <c r="O224" s="320"/>
      <c r="P224" s="320"/>
      <c r="Q224" s="320"/>
      <c r="R224" s="320"/>
      <c r="S224" s="321"/>
      <c r="T224" s="321"/>
      <c r="U224" s="321"/>
      <c r="V224" s="321"/>
    </row>
    <row r="225" spans="8:22" x14ac:dyDescent="0.2">
      <c r="H225" s="319">
        <v>43052</v>
      </c>
      <c r="I225" s="320">
        <v>2.4299999999999999E-2</v>
      </c>
      <c r="J225" s="320">
        <v>3.0800000000000001E-2</v>
      </c>
      <c r="K225" s="320">
        <v>3.3799999999999997E-2</v>
      </c>
      <c r="L225" s="320">
        <v>3.6999999999999998E-2</v>
      </c>
      <c r="N225" s="319"/>
      <c r="O225" s="320"/>
      <c r="P225" s="320"/>
      <c r="Q225" s="320"/>
      <c r="R225" s="320"/>
      <c r="S225" s="321"/>
      <c r="T225" s="321"/>
      <c r="U225" s="321"/>
      <c r="V225" s="321"/>
    </row>
    <row r="226" spans="8:22" x14ac:dyDescent="0.2">
      <c r="H226" s="319">
        <v>43053</v>
      </c>
      <c r="I226" s="320">
        <v>2.4299999999999999E-2</v>
      </c>
      <c r="J226" s="320">
        <v>3.0800000000000001E-2</v>
      </c>
      <c r="K226" s="320">
        <v>3.3799999999999997E-2</v>
      </c>
      <c r="L226" s="320">
        <v>3.6999999999999998E-2</v>
      </c>
      <c r="N226" s="319"/>
      <c r="O226" s="320"/>
      <c r="P226" s="320"/>
      <c r="Q226" s="320"/>
      <c r="R226" s="320"/>
      <c r="S226" s="321"/>
      <c r="T226" s="321"/>
      <c r="U226" s="321"/>
      <c r="V226" s="321"/>
    </row>
    <row r="227" spans="8:22" x14ac:dyDescent="0.2">
      <c r="H227" s="319">
        <v>43054</v>
      </c>
      <c r="I227" s="320">
        <v>2.4299999999999999E-2</v>
      </c>
      <c r="J227" s="320">
        <v>3.0800000000000001E-2</v>
      </c>
      <c r="K227" s="320">
        <v>3.3700000000000001E-2</v>
      </c>
      <c r="L227" s="320">
        <v>3.6900000000000002E-2</v>
      </c>
      <c r="N227" s="319"/>
      <c r="O227" s="320"/>
      <c r="P227" s="320"/>
      <c r="Q227" s="320"/>
      <c r="R227" s="320"/>
      <c r="S227" s="321"/>
      <c r="T227" s="321"/>
      <c r="U227" s="321"/>
      <c r="V227" s="321"/>
    </row>
    <row r="228" spans="8:22" x14ac:dyDescent="0.2">
      <c r="H228" s="319">
        <v>43055</v>
      </c>
      <c r="I228" s="320">
        <v>2.46E-2</v>
      </c>
      <c r="J228" s="320">
        <v>3.1099999999999999E-2</v>
      </c>
      <c r="K228" s="320">
        <v>3.3599999999999998E-2</v>
      </c>
      <c r="L228" s="320">
        <v>3.7100000000000001E-2</v>
      </c>
      <c r="N228" s="319"/>
      <c r="O228" s="320"/>
      <c r="P228" s="320"/>
      <c r="Q228" s="320"/>
      <c r="R228" s="320"/>
      <c r="S228" s="321"/>
      <c r="T228" s="321"/>
      <c r="U228" s="321"/>
      <c r="V228" s="321"/>
    </row>
    <row r="229" spans="8:22" x14ac:dyDescent="0.2">
      <c r="H229" s="319">
        <v>43056</v>
      </c>
      <c r="I229" s="320">
        <v>2.46E-2</v>
      </c>
      <c r="J229" s="320">
        <v>3.1099999999999999E-2</v>
      </c>
      <c r="K229" s="320">
        <v>3.3599999999999998E-2</v>
      </c>
      <c r="L229" s="320">
        <v>3.6999999999999998E-2</v>
      </c>
      <c r="N229" s="319"/>
      <c r="O229" s="320"/>
      <c r="P229" s="320"/>
      <c r="Q229" s="320"/>
      <c r="R229" s="320"/>
      <c r="S229" s="321"/>
      <c r="T229" s="321"/>
      <c r="U229" s="321"/>
      <c r="V229" s="321"/>
    </row>
    <row r="230" spans="8:22" x14ac:dyDescent="0.2">
      <c r="H230" s="319">
        <v>43059</v>
      </c>
      <c r="I230" s="320">
        <v>2.4799999999999999E-2</v>
      </c>
      <c r="J230" s="320">
        <v>3.1300000000000001E-2</v>
      </c>
      <c r="K230" s="320">
        <v>3.3500000000000002E-2</v>
      </c>
      <c r="L230" s="320">
        <v>3.7100000000000001E-2</v>
      </c>
      <c r="N230" s="319"/>
      <c r="O230" s="320"/>
      <c r="P230" s="320"/>
      <c r="Q230" s="320"/>
      <c r="R230" s="320"/>
      <c r="S230" s="321"/>
      <c r="T230" s="321"/>
      <c r="U230" s="321"/>
      <c r="V230" s="321"/>
    </row>
    <row r="231" spans="8:22" x14ac:dyDescent="0.2">
      <c r="H231" s="319">
        <v>43060</v>
      </c>
      <c r="I231" s="320">
        <v>2.53E-2</v>
      </c>
      <c r="J231" s="320">
        <v>3.1699999999999999E-2</v>
      </c>
      <c r="K231" s="320">
        <v>3.3399999999999999E-2</v>
      </c>
      <c r="L231" s="320">
        <v>3.7499999999999999E-2</v>
      </c>
      <c r="N231" s="319"/>
      <c r="O231" s="320"/>
      <c r="P231" s="320"/>
      <c r="Q231" s="320"/>
      <c r="R231" s="320"/>
      <c r="S231" s="321"/>
      <c r="T231" s="321"/>
      <c r="U231" s="321"/>
      <c r="V231" s="321"/>
    </row>
    <row r="232" spans="8:22" x14ac:dyDescent="0.2">
      <c r="H232" s="319">
        <v>43061</v>
      </c>
      <c r="I232" s="320">
        <v>2.5499999999999998E-2</v>
      </c>
      <c r="J232" s="320">
        <v>3.1899999999999998E-2</v>
      </c>
      <c r="K232" s="320">
        <v>3.3300000000000003E-2</v>
      </c>
      <c r="L232" s="320">
        <v>3.7699999999999997E-2</v>
      </c>
      <c r="N232" s="319"/>
      <c r="O232" s="320"/>
      <c r="P232" s="320"/>
      <c r="Q232" s="320"/>
      <c r="R232" s="320"/>
      <c r="S232" s="321"/>
      <c r="T232" s="321"/>
      <c r="U232" s="321"/>
      <c r="V232" s="321"/>
    </row>
    <row r="233" spans="8:22" x14ac:dyDescent="0.2">
      <c r="H233" s="319">
        <v>43062</v>
      </c>
      <c r="I233" s="320">
        <v>2.5399999999999999E-2</v>
      </c>
      <c r="J233" s="320">
        <v>3.1800000000000002E-2</v>
      </c>
      <c r="K233" s="320">
        <v>3.3300000000000003E-2</v>
      </c>
      <c r="L233" s="320">
        <v>3.7600000000000001E-2</v>
      </c>
      <c r="N233" s="319"/>
      <c r="O233" s="320"/>
      <c r="P233" s="320"/>
      <c r="Q233" s="320"/>
      <c r="R233" s="320"/>
      <c r="S233" s="321"/>
      <c r="T233" s="321"/>
      <c r="U233" s="321"/>
      <c r="V233" s="321"/>
    </row>
    <row r="234" spans="8:22" x14ac:dyDescent="0.2">
      <c r="H234" s="319">
        <v>43063</v>
      </c>
      <c r="I234" s="320">
        <v>2.5600000000000001E-2</v>
      </c>
      <c r="J234" s="320">
        <v>3.2000000000000001E-2</v>
      </c>
      <c r="K234" s="320">
        <v>3.32E-2</v>
      </c>
      <c r="L234" s="320">
        <v>3.7699999999999997E-2</v>
      </c>
      <c r="N234" s="319"/>
      <c r="O234" s="320"/>
      <c r="P234" s="320"/>
      <c r="Q234" s="320"/>
      <c r="R234" s="320"/>
      <c r="S234" s="321"/>
      <c r="T234" s="321"/>
      <c r="U234" s="321"/>
      <c r="V234" s="321"/>
    </row>
    <row r="235" spans="8:22" x14ac:dyDescent="0.2">
      <c r="H235" s="319">
        <v>43066</v>
      </c>
      <c r="I235" s="320">
        <v>2.5600000000000001E-2</v>
      </c>
      <c r="J235" s="320">
        <v>3.1899999999999998E-2</v>
      </c>
      <c r="K235" s="320">
        <v>3.3099999999999997E-2</v>
      </c>
      <c r="L235" s="320">
        <v>3.7699999999999997E-2</v>
      </c>
      <c r="N235" s="319"/>
      <c r="O235" s="320"/>
      <c r="P235" s="320"/>
      <c r="Q235" s="320"/>
      <c r="R235" s="320"/>
      <c r="S235" s="321"/>
      <c r="T235" s="321"/>
      <c r="U235" s="321"/>
      <c r="V235" s="321"/>
    </row>
    <row r="236" spans="8:22" x14ac:dyDescent="0.2">
      <c r="H236" s="319">
        <v>43067</v>
      </c>
      <c r="I236" s="320">
        <v>2.53E-2</v>
      </c>
      <c r="J236" s="320">
        <v>3.1600000000000003E-2</v>
      </c>
      <c r="K236" s="320">
        <v>3.3099999999999997E-2</v>
      </c>
      <c r="L236" s="320">
        <v>3.73E-2</v>
      </c>
      <c r="N236" s="319"/>
      <c r="O236" s="320"/>
      <c r="P236" s="320"/>
      <c r="Q236" s="320"/>
      <c r="R236" s="320"/>
      <c r="S236" s="321"/>
      <c r="T236" s="321"/>
      <c r="U236" s="321"/>
      <c r="V236" s="321"/>
    </row>
    <row r="237" spans="8:22" x14ac:dyDescent="0.2">
      <c r="H237" s="319">
        <v>43068</v>
      </c>
      <c r="I237" s="320">
        <v>2.52E-2</v>
      </c>
      <c r="J237" s="320">
        <v>3.1300000000000001E-2</v>
      </c>
      <c r="K237" s="320">
        <v>3.2899999999999999E-2</v>
      </c>
      <c r="L237" s="320">
        <v>3.7100000000000001E-2</v>
      </c>
      <c r="N237" s="319"/>
      <c r="O237" s="320"/>
      <c r="P237" s="320"/>
      <c r="Q237" s="320"/>
      <c r="R237" s="320"/>
      <c r="S237" s="321"/>
      <c r="T237" s="321"/>
      <c r="U237" s="321"/>
      <c r="V237" s="321"/>
    </row>
    <row r="238" spans="8:22" x14ac:dyDescent="0.2">
      <c r="H238" s="319">
        <v>43069</v>
      </c>
      <c r="I238" s="320">
        <v>2.52E-2</v>
      </c>
      <c r="J238" s="320">
        <v>3.1300000000000001E-2</v>
      </c>
      <c r="K238" s="320">
        <v>3.2899999999999999E-2</v>
      </c>
      <c r="L238" s="320">
        <v>3.7100000000000001E-2</v>
      </c>
      <c r="N238" s="319"/>
      <c r="O238" s="320"/>
      <c r="P238" s="320"/>
      <c r="Q238" s="320"/>
      <c r="R238" s="320"/>
      <c r="S238" s="321"/>
      <c r="T238" s="321"/>
      <c r="U238" s="321"/>
      <c r="V238" s="321"/>
    </row>
    <row r="239" spans="8:22" x14ac:dyDescent="0.2">
      <c r="H239" s="319">
        <v>43070</v>
      </c>
      <c r="I239" s="320">
        <v>2.52E-2</v>
      </c>
      <c r="J239" s="320">
        <v>3.1300000000000001E-2</v>
      </c>
      <c r="K239" s="320">
        <v>3.2800000000000003E-2</v>
      </c>
      <c r="L239" s="320">
        <v>3.6999999999999998E-2</v>
      </c>
      <c r="N239" s="319"/>
      <c r="O239" s="320"/>
      <c r="P239" s="320"/>
      <c r="Q239" s="320"/>
      <c r="R239" s="320"/>
      <c r="S239" s="321"/>
      <c r="T239" s="321"/>
      <c r="U239" s="321"/>
      <c r="V239" s="321"/>
    </row>
    <row r="240" spans="8:22" x14ac:dyDescent="0.2">
      <c r="H240" s="319">
        <v>43073</v>
      </c>
      <c r="I240" s="320">
        <v>2.5100000000000001E-2</v>
      </c>
      <c r="J240" s="320">
        <v>3.1300000000000001E-2</v>
      </c>
      <c r="K240" s="320">
        <v>3.2800000000000003E-2</v>
      </c>
      <c r="L240" s="320">
        <v>3.6900000000000002E-2</v>
      </c>
      <c r="N240" s="319"/>
      <c r="O240" s="320"/>
      <c r="P240" s="320"/>
      <c r="Q240" s="320"/>
      <c r="R240" s="320"/>
      <c r="S240" s="321"/>
      <c r="T240" s="321"/>
      <c r="U240" s="321"/>
      <c r="V240" s="321"/>
    </row>
    <row r="241" spans="8:22" x14ac:dyDescent="0.2">
      <c r="H241" s="319">
        <v>43074</v>
      </c>
      <c r="I241" s="320">
        <v>2.5399999999999999E-2</v>
      </c>
      <c r="J241" s="320">
        <v>3.1600000000000003E-2</v>
      </c>
      <c r="K241" s="320">
        <v>3.3099999999999997E-2</v>
      </c>
      <c r="L241" s="320">
        <v>3.7100000000000001E-2</v>
      </c>
      <c r="N241" s="319"/>
      <c r="O241" s="320"/>
      <c r="P241" s="320"/>
      <c r="Q241" s="320"/>
      <c r="R241" s="320"/>
      <c r="S241" s="321"/>
      <c r="T241" s="321"/>
      <c r="U241" s="321"/>
      <c r="V241" s="321"/>
    </row>
    <row r="242" spans="8:22" x14ac:dyDescent="0.2">
      <c r="H242" s="319">
        <v>43075</v>
      </c>
      <c r="I242" s="320">
        <v>2.5399999999999999E-2</v>
      </c>
      <c r="J242" s="320">
        <v>3.1600000000000003E-2</v>
      </c>
      <c r="K242" s="320">
        <v>3.3000000000000002E-2</v>
      </c>
      <c r="L242" s="320">
        <v>3.7199999999999997E-2</v>
      </c>
      <c r="N242" s="319"/>
      <c r="O242" s="320"/>
      <c r="P242" s="320"/>
      <c r="Q242" s="320"/>
      <c r="R242" s="320"/>
      <c r="S242" s="321"/>
      <c r="T242" s="321"/>
      <c r="U242" s="321"/>
      <c r="V242" s="321"/>
    </row>
    <row r="243" spans="8:22" x14ac:dyDescent="0.2">
      <c r="H243" s="319">
        <v>43076</v>
      </c>
      <c r="I243" s="320">
        <v>2.53E-2</v>
      </c>
      <c r="J243" s="320">
        <v>3.1600000000000003E-2</v>
      </c>
      <c r="K243" s="320">
        <v>3.2800000000000003E-2</v>
      </c>
      <c r="L243" s="320">
        <v>3.7100000000000001E-2</v>
      </c>
      <c r="N243" s="319"/>
      <c r="O243" s="320"/>
      <c r="P243" s="320"/>
      <c r="Q243" s="320"/>
      <c r="R243" s="320"/>
      <c r="S243" s="321"/>
      <c r="T243" s="321"/>
      <c r="U243" s="321"/>
      <c r="V243" s="321"/>
    </row>
    <row r="244" spans="8:22" x14ac:dyDescent="0.2">
      <c r="H244" s="319">
        <v>43077</v>
      </c>
      <c r="I244" s="320">
        <v>2.5600000000000001E-2</v>
      </c>
      <c r="J244" s="320">
        <v>3.1899999999999998E-2</v>
      </c>
      <c r="K244" s="320">
        <v>3.2800000000000003E-2</v>
      </c>
      <c r="L244" s="320">
        <v>3.73E-2</v>
      </c>
      <c r="N244" s="319"/>
      <c r="O244" s="320"/>
      <c r="P244" s="320"/>
      <c r="Q244" s="320"/>
      <c r="R244" s="320"/>
      <c r="S244" s="321"/>
      <c r="T244" s="321"/>
      <c r="U244" s="321"/>
      <c r="V244" s="321"/>
    </row>
    <row r="245" spans="8:22" x14ac:dyDescent="0.2">
      <c r="H245" s="319">
        <v>43080</v>
      </c>
      <c r="I245" s="320">
        <v>2.5899999999999999E-2</v>
      </c>
      <c r="J245" s="320">
        <v>3.2099999999999997E-2</v>
      </c>
      <c r="K245" s="320">
        <v>3.2800000000000003E-2</v>
      </c>
      <c r="L245" s="320">
        <v>3.7600000000000001E-2</v>
      </c>
      <c r="N245" s="319"/>
      <c r="O245" s="320"/>
      <c r="P245" s="320"/>
      <c r="Q245" s="320"/>
      <c r="R245" s="320"/>
      <c r="S245" s="321"/>
      <c r="T245" s="321"/>
      <c r="U245" s="321"/>
      <c r="V245" s="321"/>
    </row>
    <row r="246" spans="8:22" x14ac:dyDescent="0.2">
      <c r="H246" s="319">
        <v>43081</v>
      </c>
      <c r="I246" s="320">
        <v>2.5600000000000001E-2</v>
      </c>
      <c r="J246" s="320">
        <v>3.1899999999999998E-2</v>
      </c>
      <c r="K246" s="320">
        <v>3.2300000000000002E-2</v>
      </c>
      <c r="L246" s="320">
        <v>3.7400000000000003E-2</v>
      </c>
      <c r="N246" s="319"/>
      <c r="O246" s="320"/>
      <c r="P246" s="320"/>
      <c r="Q246" s="320"/>
      <c r="R246" s="320"/>
      <c r="S246" s="321"/>
      <c r="T246" s="321"/>
      <c r="U246" s="321"/>
      <c r="V246" s="321"/>
    </row>
    <row r="247" spans="8:22" x14ac:dyDescent="0.2">
      <c r="H247" s="319">
        <v>43082</v>
      </c>
      <c r="I247" s="320">
        <v>2.5700000000000001E-2</v>
      </c>
      <c r="J247" s="320">
        <v>3.2000000000000001E-2</v>
      </c>
      <c r="K247" s="320">
        <v>3.2500000000000001E-2</v>
      </c>
      <c r="L247" s="320">
        <v>3.7400000000000003E-2</v>
      </c>
      <c r="N247" s="319"/>
      <c r="O247" s="320"/>
      <c r="P247" s="320"/>
      <c r="Q247" s="320"/>
      <c r="R247" s="320"/>
      <c r="S247" s="321"/>
      <c r="T247" s="321"/>
      <c r="U247" s="321"/>
      <c r="V247" s="321"/>
    </row>
    <row r="248" spans="8:22" x14ac:dyDescent="0.2">
      <c r="H248" s="319">
        <v>43083</v>
      </c>
      <c r="I248" s="320">
        <v>2.58E-2</v>
      </c>
      <c r="J248" s="320">
        <v>3.2099999999999997E-2</v>
      </c>
      <c r="K248" s="320">
        <v>3.2599999999999997E-2</v>
      </c>
      <c r="L248" s="320">
        <v>3.7499999999999999E-2</v>
      </c>
      <c r="N248" s="319"/>
      <c r="O248" s="320"/>
      <c r="P248" s="320"/>
      <c r="Q248" s="320"/>
      <c r="R248" s="320"/>
      <c r="S248" s="321"/>
      <c r="T248" s="321"/>
      <c r="U248" s="321"/>
      <c r="V248" s="321"/>
    </row>
    <row r="249" spans="8:22" x14ac:dyDescent="0.2">
      <c r="H249" s="319">
        <v>43084</v>
      </c>
      <c r="I249" s="320">
        <v>2.5600000000000001E-2</v>
      </c>
      <c r="J249" s="320">
        <v>3.1899999999999998E-2</v>
      </c>
      <c r="K249" s="320">
        <v>3.2599999999999997E-2</v>
      </c>
      <c r="L249" s="320">
        <v>3.73E-2</v>
      </c>
      <c r="N249" s="319"/>
      <c r="O249" s="320"/>
      <c r="P249" s="320"/>
      <c r="Q249" s="320"/>
      <c r="R249" s="320"/>
      <c r="S249" s="321"/>
      <c r="T249" s="321"/>
      <c r="U249" s="321"/>
      <c r="V249" s="321"/>
    </row>
    <row r="250" spans="8:22" x14ac:dyDescent="0.2">
      <c r="H250" s="319">
        <v>43087</v>
      </c>
      <c r="I250" s="320">
        <v>2.53E-2</v>
      </c>
      <c r="J250" s="320">
        <v>3.1600000000000003E-2</v>
      </c>
      <c r="K250" s="320">
        <v>3.2599999999999997E-2</v>
      </c>
      <c r="L250" s="320">
        <v>3.6999999999999998E-2</v>
      </c>
      <c r="N250" s="319"/>
      <c r="O250" s="320"/>
      <c r="P250" s="320"/>
      <c r="Q250" s="320"/>
      <c r="R250" s="320"/>
      <c r="S250" s="321"/>
      <c r="T250" s="321"/>
      <c r="U250" s="321"/>
      <c r="V250" s="321"/>
    </row>
    <row r="251" spans="8:22" x14ac:dyDescent="0.2">
      <c r="H251" s="319">
        <v>43088</v>
      </c>
      <c r="I251" s="320">
        <v>2.53E-2</v>
      </c>
      <c r="J251" s="320">
        <v>3.1600000000000003E-2</v>
      </c>
      <c r="K251" s="320">
        <v>3.2599999999999997E-2</v>
      </c>
      <c r="L251" s="320">
        <v>3.6999999999999998E-2</v>
      </c>
      <c r="N251" s="319"/>
      <c r="O251" s="320"/>
      <c r="P251" s="320"/>
      <c r="Q251" s="320"/>
      <c r="R251" s="320"/>
      <c r="S251" s="321"/>
      <c r="T251" s="321"/>
      <c r="U251" s="321"/>
      <c r="V251" s="321"/>
    </row>
    <row r="252" spans="8:22" x14ac:dyDescent="0.2">
      <c r="H252" s="319">
        <v>43089</v>
      </c>
      <c r="I252" s="320">
        <v>2.53E-2</v>
      </c>
      <c r="J252" s="320">
        <v>3.1600000000000003E-2</v>
      </c>
      <c r="K252" s="320">
        <v>3.2599999999999997E-2</v>
      </c>
      <c r="L252" s="320">
        <v>3.6999999999999998E-2</v>
      </c>
      <c r="N252" s="319"/>
      <c r="O252" s="320"/>
      <c r="P252" s="320"/>
      <c r="Q252" s="320"/>
      <c r="R252" s="320"/>
      <c r="S252" s="321"/>
      <c r="T252" s="321"/>
      <c r="U252" s="321"/>
      <c r="V252" s="321"/>
    </row>
    <row r="253" spans="8:22" x14ac:dyDescent="0.2">
      <c r="H253" s="319">
        <v>43090</v>
      </c>
      <c r="I253" s="320">
        <v>2.53E-2</v>
      </c>
      <c r="J253" s="320">
        <v>3.1600000000000003E-2</v>
      </c>
      <c r="K253" s="320">
        <v>3.2599999999999997E-2</v>
      </c>
      <c r="L253" s="320">
        <v>3.6999999999999998E-2</v>
      </c>
      <c r="N253" s="319"/>
      <c r="O253" s="320"/>
      <c r="P253" s="320"/>
      <c r="Q253" s="320"/>
      <c r="R253" s="320"/>
      <c r="S253" s="321"/>
      <c r="T253" s="321"/>
      <c r="U253" s="321"/>
      <c r="V253" s="321"/>
    </row>
    <row r="254" spans="8:22" x14ac:dyDescent="0.2">
      <c r="H254" s="319">
        <v>43091</v>
      </c>
      <c r="I254" s="320">
        <v>2.52E-2</v>
      </c>
      <c r="J254" s="320">
        <v>3.1600000000000003E-2</v>
      </c>
      <c r="K254" s="320">
        <v>3.2599999999999997E-2</v>
      </c>
      <c r="L254" s="320">
        <v>3.6999999999999998E-2</v>
      </c>
      <c r="N254" s="319"/>
      <c r="O254" s="320"/>
      <c r="P254" s="320"/>
      <c r="Q254" s="320"/>
      <c r="R254" s="320"/>
      <c r="S254" s="321"/>
      <c r="T254" s="321"/>
      <c r="U254" s="321"/>
      <c r="V254" s="321"/>
    </row>
    <row r="255" spans="8:22" x14ac:dyDescent="0.2">
      <c r="H255" s="319">
        <v>43095</v>
      </c>
      <c r="I255" s="320">
        <v>2.5399999999999999E-2</v>
      </c>
      <c r="J255" s="320">
        <v>3.1800000000000002E-2</v>
      </c>
      <c r="K255" s="320">
        <v>3.2500000000000001E-2</v>
      </c>
      <c r="L255" s="320">
        <v>3.7199999999999997E-2</v>
      </c>
      <c r="N255" s="319"/>
      <c r="O255" s="320"/>
      <c r="P255" s="320"/>
      <c r="Q255" s="320"/>
      <c r="R255" s="320"/>
      <c r="S255" s="321"/>
      <c r="T255" s="321"/>
      <c r="U255" s="321"/>
      <c r="V255" s="321"/>
    </row>
    <row r="256" spans="8:22" x14ac:dyDescent="0.2">
      <c r="H256" s="319">
        <v>43096</v>
      </c>
      <c r="I256" s="320">
        <v>2.53E-2</v>
      </c>
      <c r="J256" s="320">
        <v>3.1699999999999999E-2</v>
      </c>
      <c r="K256" s="320">
        <v>3.2399999999999998E-2</v>
      </c>
      <c r="L256" s="320">
        <v>3.7199999999999997E-2</v>
      </c>
      <c r="N256" s="319"/>
      <c r="O256" s="320"/>
      <c r="P256" s="320"/>
      <c r="Q256" s="320"/>
      <c r="R256" s="320"/>
      <c r="S256" s="321"/>
      <c r="T256" s="321"/>
      <c r="U256" s="321"/>
      <c r="V256" s="321"/>
    </row>
    <row r="257" spans="8:22" x14ac:dyDescent="0.2">
      <c r="H257" s="319">
        <v>43097</v>
      </c>
      <c r="I257" s="320">
        <v>2.52E-2</v>
      </c>
      <c r="J257" s="320">
        <v>3.1600000000000003E-2</v>
      </c>
      <c r="K257" s="320">
        <v>3.2199999999999999E-2</v>
      </c>
      <c r="L257" s="320">
        <v>3.7100000000000001E-2</v>
      </c>
      <c r="N257" s="319"/>
      <c r="O257" s="320"/>
      <c r="P257" s="320"/>
      <c r="Q257" s="320"/>
      <c r="R257" s="320"/>
      <c r="S257" s="321"/>
      <c r="T257" s="321"/>
      <c r="U257" s="321"/>
      <c r="V257" s="321"/>
    </row>
    <row r="258" spans="8:22" x14ac:dyDescent="0.2">
      <c r="H258" s="319">
        <v>43098</v>
      </c>
      <c r="I258" s="320">
        <v>2.5100000000000001E-2</v>
      </c>
      <c r="J258" s="320">
        <v>3.1600000000000003E-2</v>
      </c>
      <c r="K258" s="320">
        <v>3.2099999999999997E-2</v>
      </c>
      <c r="L258" s="320">
        <v>3.7100000000000001E-2</v>
      </c>
      <c r="N258" s="319"/>
      <c r="O258" s="320"/>
      <c r="P258" s="320"/>
      <c r="Q258" s="320"/>
      <c r="R258" s="320"/>
      <c r="S258" s="321"/>
      <c r="T258" s="321"/>
      <c r="U258" s="321"/>
      <c r="V258" s="321"/>
    </row>
    <row r="259" spans="8:22" x14ac:dyDescent="0.2">
      <c r="H259" s="319">
        <v>43103</v>
      </c>
      <c r="I259" s="320">
        <v>2.52E-2</v>
      </c>
      <c r="J259" s="320">
        <v>3.15E-2</v>
      </c>
      <c r="K259" s="320">
        <v>3.2000000000000001E-2</v>
      </c>
      <c r="L259" s="320">
        <v>3.7100000000000001E-2</v>
      </c>
      <c r="N259" s="319"/>
      <c r="O259" s="320"/>
      <c r="P259" s="320"/>
      <c r="Q259" s="320"/>
      <c r="R259" s="320"/>
      <c r="S259" s="321"/>
      <c r="T259" s="321"/>
      <c r="U259" s="321"/>
      <c r="V259" s="321"/>
    </row>
    <row r="260" spans="8:22" x14ac:dyDescent="0.2">
      <c r="H260" s="319">
        <v>43104</v>
      </c>
      <c r="I260" s="320">
        <v>2.4899999999999999E-2</v>
      </c>
      <c r="J260" s="320">
        <v>3.1300000000000001E-2</v>
      </c>
      <c r="K260" s="320">
        <v>3.2000000000000001E-2</v>
      </c>
      <c r="L260" s="320">
        <v>3.6799999999999999E-2</v>
      </c>
      <c r="N260" s="319"/>
      <c r="O260" s="320"/>
      <c r="P260" s="320"/>
      <c r="Q260" s="320"/>
      <c r="R260" s="320"/>
      <c r="S260" s="321"/>
      <c r="T260" s="321"/>
      <c r="U260" s="321"/>
      <c r="V260" s="321"/>
    </row>
    <row r="261" spans="8:22" x14ac:dyDescent="0.2">
      <c r="H261" s="319">
        <v>43105</v>
      </c>
      <c r="I261" s="320">
        <v>2.4899999999999999E-2</v>
      </c>
      <c r="J261" s="320">
        <v>3.1300000000000001E-2</v>
      </c>
      <c r="K261" s="320">
        <v>3.2000000000000001E-2</v>
      </c>
      <c r="L261" s="320">
        <v>3.6799999999999999E-2</v>
      </c>
      <c r="N261" s="319"/>
      <c r="O261" s="320"/>
      <c r="P261" s="320"/>
      <c r="Q261" s="320"/>
      <c r="R261" s="320"/>
      <c r="S261" s="321"/>
      <c r="T261" s="321"/>
      <c r="U261" s="321"/>
      <c r="V261" s="321"/>
    </row>
    <row r="262" spans="8:22" x14ac:dyDescent="0.2">
      <c r="H262" s="319">
        <v>43109</v>
      </c>
      <c r="I262" s="320">
        <v>2.4899999999999999E-2</v>
      </c>
      <c r="J262" s="320">
        <v>3.1300000000000001E-2</v>
      </c>
      <c r="K262" s="320">
        <v>3.2000000000000001E-2</v>
      </c>
      <c r="L262" s="320">
        <v>3.6799999999999999E-2</v>
      </c>
      <c r="N262" s="319"/>
      <c r="O262" s="320"/>
      <c r="P262" s="320"/>
      <c r="Q262" s="320"/>
      <c r="R262" s="320"/>
      <c r="S262" s="321"/>
      <c r="T262" s="321"/>
      <c r="U262" s="321"/>
      <c r="V262" s="321"/>
    </row>
    <row r="263" spans="8:22" x14ac:dyDescent="0.2">
      <c r="H263" s="319">
        <v>43110</v>
      </c>
      <c r="I263" s="320">
        <v>2.4899999999999999E-2</v>
      </c>
      <c r="J263" s="320">
        <v>3.1300000000000001E-2</v>
      </c>
      <c r="K263" s="320">
        <v>3.2000000000000001E-2</v>
      </c>
      <c r="L263" s="320">
        <v>3.6799999999999999E-2</v>
      </c>
      <c r="N263" s="319"/>
      <c r="O263" s="320"/>
      <c r="P263" s="320"/>
      <c r="Q263" s="320"/>
      <c r="R263" s="320"/>
      <c r="S263" s="321"/>
      <c r="T263" s="321"/>
      <c r="U263" s="321"/>
      <c r="V263" s="321"/>
    </row>
    <row r="264" spans="8:22" x14ac:dyDescent="0.2">
      <c r="H264" s="319">
        <v>43111</v>
      </c>
      <c r="I264" s="320">
        <v>2.4899999999999999E-2</v>
      </c>
      <c r="J264" s="320">
        <v>3.1300000000000001E-2</v>
      </c>
      <c r="K264" s="320">
        <v>3.2000000000000001E-2</v>
      </c>
      <c r="L264" s="320">
        <v>3.6799999999999999E-2</v>
      </c>
      <c r="N264" s="319"/>
      <c r="O264" s="320"/>
      <c r="P264" s="320"/>
      <c r="Q264" s="320"/>
      <c r="R264" s="320"/>
      <c r="S264" s="321"/>
      <c r="T264" s="321"/>
      <c r="U264" s="321"/>
      <c r="V264" s="321"/>
    </row>
    <row r="265" spans="8:22" x14ac:dyDescent="0.2">
      <c r="H265" s="319">
        <v>43112</v>
      </c>
      <c r="I265" s="320">
        <v>2.4899999999999999E-2</v>
      </c>
      <c r="J265" s="320">
        <v>3.1300000000000001E-2</v>
      </c>
      <c r="K265" s="320">
        <v>3.2000000000000001E-2</v>
      </c>
      <c r="L265" s="320">
        <v>3.6799999999999999E-2</v>
      </c>
      <c r="N265" s="319"/>
      <c r="O265" s="320"/>
      <c r="P265" s="320"/>
      <c r="Q265" s="320"/>
      <c r="R265" s="320"/>
      <c r="S265" s="321"/>
      <c r="T265" s="321"/>
      <c r="U265" s="321"/>
      <c r="V265" s="321"/>
    </row>
    <row r="266" spans="8:22" x14ac:dyDescent="0.2">
      <c r="H266" s="319">
        <v>43115</v>
      </c>
      <c r="I266" s="320">
        <v>2.4899999999999999E-2</v>
      </c>
      <c r="J266" s="320">
        <v>3.1300000000000001E-2</v>
      </c>
      <c r="K266" s="320">
        <v>3.2000000000000001E-2</v>
      </c>
      <c r="L266" s="320">
        <v>3.6799999999999999E-2</v>
      </c>
      <c r="N266" s="319"/>
      <c r="O266" s="320"/>
      <c r="P266" s="320"/>
      <c r="Q266" s="320"/>
      <c r="R266" s="320"/>
      <c r="S266" s="321"/>
      <c r="T266" s="321"/>
      <c r="U266" s="321"/>
      <c r="V266" s="321"/>
    </row>
    <row r="267" spans="8:22" x14ac:dyDescent="0.2">
      <c r="H267" s="319">
        <v>43116</v>
      </c>
      <c r="I267" s="320">
        <v>2.4899999999999999E-2</v>
      </c>
      <c r="J267" s="320">
        <v>3.1300000000000001E-2</v>
      </c>
      <c r="K267" s="320">
        <v>3.2000000000000001E-2</v>
      </c>
      <c r="L267" s="320">
        <v>3.6799999999999999E-2</v>
      </c>
      <c r="N267" s="319"/>
      <c r="O267" s="320"/>
      <c r="P267" s="320"/>
      <c r="Q267" s="320"/>
      <c r="R267" s="320"/>
      <c r="S267" s="321"/>
      <c r="T267" s="321"/>
      <c r="U267" s="321"/>
      <c r="V267" s="321"/>
    </row>
    <row r="268" spans="8:22" x14ac:dyDescent="0.2">
      <c r="H268" s="319">
        <v>43117</v>
      </c>
      <c r="I268" s="320">
        <v>2.4899999999999999E-2</v>
      </c>
      <c r="J268" s="320">
        <v>3.1300000000000001E-2</v>
      </c>
      <c r="K268" s="320">
        <v>3.2000000000000001E-2</v>
      </c>
      <c r="L268" s="320">
        <v>3.6799999999999999E-2</v>
      </c>
      <c r="N268" s="319"/>
      <c r="O268" s="320"/>
      <c r="P268" s="320"/>
      <c r="Q268" s="320"/>
      <c r="R268" s="320"/>
      <c r="S268" s="321"/>
      <c r="T268" s="321"/>
      <c r="U268" s="321"/>
      <c r="V268" s="321"/>
    </row>
    <row r="269" spans="8:22" x14ac:dyDescent="0.2">
      <c r="H269" s="319">
        <v>43118</v>
      </c>
      <c r="I269" s="320">
        <v>2.4899999999999999E-2</v>
      </c>
      <c r="J269" s="320">
        <v>3.1199999999999999E-2</v>
      </c>
      <c r="K269" s="320">
        <v>3.2000000000000001E-2</v>
      </c>
      <c r="L269" s="320">
        <v>3.6799999999999999E-2</v>
      </c>
      <c r="N269" s="319"/>
      <c r="O269" s="320"/>
      <c r="P269" s="320"/>
      <c r="Q269" s="320"/>
      <c r="R269" s="320"/>
      <c r="S269" s="321"/>
      <c r="T269" s="321"/>
      <c r="U269" s="321"/>
      <c r="V269" s="321"/>
    </row>
    <row r="270" spans="8:22" x14ac:dyDescent="0.2">
      <c r="H270" s="319">
        <v>43119</v>
      </c>
      <c r="I270" s="320">
        <v>2.4899999999999999E-2</v>
      </c>
      <c r="J270" s="320">
        <v>3.1199999999999999E-2</v>
      </c>
      <c r="K270" s="320">
        <v>3.2000000000000001E-2</v>
      </c>
      <c r="L270" s="320">
        <v>3.6799999999999999E-2</v>
      </c>
      <c r="N270" s="319"/>
      <c r="O270" s="320"/>
      <c r="P270" s="320"/>
      <c r="Q270" s="320"/>
      <c r="R270" s="320"/>
      <c r="S270" s="321"/>
      <c r="T270" s="321"/>
      <c r="U270" s="321"/>
      <c r="V270" s="321"/>
    </row>
    <row r="271" spans="8:22" x14ac:dyDescent="0.2">
      <c r="H271" s="319">
        <v>43122</v>
      </c>
      <c r="I271" s="320">
        <v>2.4899999999999999E-2</v>
      </c>
      <c r="J271" s="320">
        <v>3.1099999999999999E-2</v>
      </c>
      <c r="K271" s="320">
        <v>3.2000000000000001E-2</v>
      </c>
      <c r="L271" s="320">
        <v>3.6799999999999999E-2</v>
      </c>
      <c r="N271" s="319"/>
      <c r="O271" s="320"/>
      <c r="P271" s="320"/>
      <c r="Q271" s="320"/>
      <c r="R271" s="320"/>
      <c r="S271" s="321"/>
      <c r="T271" s="321"/>
      <c r="U271" s="321"/>
      <c r="V271" s="321"/>
    </row>
    <row r="272" spans="8:22" x14ac:dyDescent="0.2">
      <c r="H272" s="319">
        <v>43123</v>
      </c>
      <c r="I272" s="320">
        <v>2.52E-2</v>
      </c>
      <c r="J272" s="320">
        <v>3.1399999999999997E-2</v>
      </c>
      <c r="K272" s="320">
        <v>3.2000000000000001E-2</v>
      </c>
      <c r="L272" s="320">
        <v>3.7100000000000001E-2</v>
      </c>
      <c r="N272" s="319"/>
      <c r="O272" s="320"/>
      <c r="P272" s="320"/>
      <c r="Q272" s="320"/>
      <c r="R272" s="320"/>
      <c r="S272" s="321"/>
      <c r="T272" s="321"/>
      <c r="U272" s="321"/>
      <c r="V272" s="321"/>
    </row>
    <row r="273" spans="8:22" x14ac:dyDescent="0.2">
      <c r="H273" s="319">
        <v>43124</v>
      </c>
      <c r="I273" s="320">
        <v>2.5100000000000001E-2</v>
      </c>
      <c r="J273" s="320">
        <v>3.1199999999999999E-2</v>
      </c>
      <c r="K273" s="320">
        <v>3.1699999999999999E-2</v>
      </c>
      <c r="L273" s="320">
        <v>3.6900000000000002E-2</v>
      </c>
      <c r="N273" s="319"/>
      <c r="O273" s="320"/>
      <c r="P273" s="320"/>
      <c r="Q273" s="320"/>
      <c r="R273" s="320"/>
      <c r="S273" s="321"/>
      <c r="T273" s="321"/>
      <c r="U273" s="321"/>
      <c r="V273" s="321"/>
    </row>
    <row r="274" spans="8:22" x14ac:dyDescent="0.2">
      <c r="H274" s="319">
        <v>43125</v>
      </c>
      <c r="I274" s="320">
        <v>2.5100000000000001E-2</v>
      </c>
      <c r="J274" s="320">
        <v>3.1199999999999999E-2</v>
      </c>
      <c r="K274" s="320">
        <v>3.1699999999999999E-2</v>
      </c>
      <c r="L274" s="320">
        <v>3.6900000000000002E-2</v>
      </c>
      <c r="N274" s="319"/>
      <c r="O274" s="320"/>
      <c r="P274" s="320"/>
      <c r="Q274" s="320"/>
      <c r="R274" s="320"/>
      <c r="S274" s="321"/>
      <c r="T274" s="321"/>
      <c r="U274" s="321"/>
      <c r="V274" s="321"/>
    </row>
    <row r="275" spans="8:22" x14ac:dyDescent="0.2">
      <c r="H275" s="319">
        <v>43126</v>
      </c>
      <c r="I275" s="320">
        <v>2.5100000000000001E-2</v>
      </c>
      <c r="J275" s="320">
        <v>3.1199999999999999E-2</v>
      </c>
      <c r="K275" s="320">
        <v>3.1699999999999999E-2</v>
      </c>
      <c r="L275" s="320">
        <v>3.6900000000000002E-2</v>
      </c>
      <c r="N275" s="319"/>
      <c r="O275" s="320"/>
      <c r="P275" s="320"/>
      <c r="Q275" s="320"/>
      <c r="R275" s="320"/>
      <c r="S275" s="321"/>
      <c r="T275" s="321"/>
      <c r="U275" s="321"/>
      <c r="V275" s="321"/>
    </row>
    <row r="276" spans="8:22" x14ac:dyDescent="0.2">
      <c r="H276" s="319">
        <v>43129</v>
      </c>
      <c r="I276" s="320">
        <v>2.5000000000000001E-2</v>
      </c>
      <c r="J276" s="320">
        <v>3.1099999999999999E-2</v>
      </c>
      <c r="K276" s="320">
        <v>3.1699999999999999E-2</v>
      </c>
      <c r="L276" s="320">
        <v>3.6700000000000003E-2</v>
      </c>
      <c r="N276" s="319"/>
      <c r="O276" s="320"/>
      <c r="P276" s="320"/>
      <c r="Q276" s="320"/>
      <c r="R276" s="320"/>
      <c r="S276" s="321"/>
      <c r="T276" s="321"/>
      <c r="U276" s="321"/>
      <c r="V276" s="321"/>
    </row>
    <row r="277" spans="8:22" x14ac:dyDescent="0.2">
      <c r="H277" s="319">
        <v>43130</v>
      </c>
      <c r="I277" s="320">
        <v>2.4799999999999999E-2</v>
      </c>
      <c r="J277" s="320">
        <v>3.0800000000000001E-2</v>
      </c>
      <c r="K277" s="320">
        <v>3.1699999999999999E-2</v>
      </c>
      <c r="L277" s="320">
        <v>3.6400000000000002E-2</v>
      </c>
      <c r="N277" s="319"/>
      <c r="O277" s="320"/>
      <c r="P277" s="320"/>
      <c r="Q277" s="320"/>
      <c r="R277" s="320"/>
      <c r="S277" s="321"/>
      <c r="T277" s="321"/>
      <c r="U277" s="321"/>
      <c r="V277" s="321"/>
    </row>
    <row r="278" spans="8:22" x14ac:dyDescent="0.2">
      <c r="H278" s="319">
        <v>43131</v>
      </c>
      <c r="I278" s="320">
        <v>2.47E-2</v>
      </c>
      <c r="J278" s="320">
        <v>3.0800000000000001E-2</v>
      </c>
      <c r="K278" s="320">
        <v>3.1699999999999999E-2</v>
      </c>
      <c r="L278" s="320">
        <v>3.6400000000000002E-2</v>
      </c>
      <c r="N278" s="319"/>
      <c r="O278" s="320"/>
      <c r="P278" s="320"/>
      <c r="Q278" s="320"/>
      <c r="R278" s="320"/>
      <c r="S278" s="321"/>
      <c r="T278" s="321"/>
      <c r="U278" s="321"/>
      <c r="V278" s="321"/>
    </row>
    <row r="279" spans="8:22" x14ac:dyDescent="0.2">
      <c r="H279" s="319">
        <v>43132</v>
      </c>
      <c r="I279" s="320">
        <v>2.47E-2</v>
      </c>
      <c r="J279" s="320">
        <v>3.0800000000000001E-2</v>
      </c>
      <c r="K279" s="320">
        <v>3.1699999999999999E-2</v>
      </c>
      <c r="L279" s="320">
        <v>3.6400000000000002E-2</v>
      </c>
      <c r="N279" s="319"/>
      <c r="O279" s="320"/>
      <c r="P279" s="320"/>
      <c r="Q279" s="320"/>
      <c r="R279" s="320"/>
      <c r="S279" s="321"/>
      <c r="T279" s="321"/>
      <c r="U279" s="321"/>
      <c r="V279" s="321"/>
    </row>
    <row r="280" spans="8:22" x14ac:dyDescent="0.2">
      <c r="H280" s="319">
        <v>43133</v>
      </c>
      <c r="I280" s="320">
        <v>2.47E-2</v>
      </c>
      <c r="J280" s="320">
        <v>3.0800000000000001E-2</v>
      </c>
      <c r="K280" s="320">
        <v>3.1699999999999999E-2</v>
      </c>
      <c r="L280" s="320">
        <v>3.6400000000000002E-2</v>
      </c>
      <c r="N280" s="319"/>
      <c r="O280" s="320"/>
      <c r="P280" s="320"/>
      <c r="Q280" s="320"/>
      <c r="R280" s="320"/>
      <c r="S280" s="321"/>
      <c r="T280" s="321"/>
      <c r="U280" s="321"/>
      <c r="V280" s="321"/>
    </row>
    <row r="281" spans="8:22" x14ac:dyDescent="0.2">
      <c r="H281" s="319">
        <v>43136</v>
      </c>
      <c r="I281" s="320">
        <v>2.46E-2</v>
      </c>
      <c r="J281" s="320">
        <v>3.0800000000000001E-2</v>
      </c>
      <c r="K281" s="320">
        <v>3.1699999999999999E-2</v>
      </c>
      <c r="L281" s="320">
        <v>3.6600000000000001E-2</v>
      </c>
      <c r="N281" s="319"/>
      <c r="O281" s="320"/>
      <c r="P281" s="320"/>
      <c r="Q281" s="320"/>
      <c r="R281" s="320"/>
      <c r="S281" s="321"/>
      <c r="T281" s="321"/>
      <c r="U281" s="321"/>
      <c r="V281" s="321"/>
    </row>
    <row r="282" spans="8:22" x14ac:dyDescent="0.2">
      <c r="H282" s="319">
        <v>43137</v>
      </c>
      <c r="I282" s="320">
        <v>2.4400000000000002E-2</v>
      </c>
      <c r="J282" s="320">
        <v>3.04E-2</v>
      </c>
      <c r="K282" s="320">
        <v>3.2099999999999997E-2</v>
      </c>
      <c r="L282" s="320">
        <v>3.6200000000000003E-2</v>
      </c>
      <c r="N282" s="319"/>
      <c r="O282" s="320"/>
      <c r="P282" s="320"/>
      <c r="Q282" s="320"/>
      <c r="R282" s="320"/>
      <c r="S282" s="321"/>
      <c r="T282" s="321"/>
      <c r="U282" s="321"/>
      <c r="V282" s="321"/>
    </row>
    <row r="283" spans="8:22" x14ac:dyDescent="0.2">
      <c r="H283" s="319">
        <v>43138</v>
      </c>
      <c r="I283" s="320">
        <v>2.4400000000000002E-2</v>
      </c>
      <c r="J283" s="320">
        <v>3.0499999999999999E-2</v>
      </c>
      <c r="K283" s="320">
        <v>3.2399999999999998E-2</v>
      </c>
      <c r="L283" s="320">
        <v>3.6400000000000002E-2</v>
      </c>
      <c r="N283" s="319"/>
      <c r="O283" s="320"/>
      <c r="P283" s="320"/>
      <c r="Q283" s="320"/>
      <c r="R283" s="320"/>
      <c r="S283" s="321"/>
      <c r="T283" s="321"/>
      <c r="U283" s="321"/>
      <c r="V283" s="321"/>
    </row>
    <row r="284" spans="8:22" x14ac:dyDescent="0.2">
      <c r="H284" s="319">
        <v>43139</v>
      </c>
      <c r="I284" s="320">
        <v>2.4299999999999999E-2</v>
      </c>
      <c r="J284" s="320">
        <v>3.04E-2</v>
      </c>
      <c r="K284" s="320">
        <v>3.2399999999999998E-2</v>
      </c>
      <c r="L284" s="320">
        <v>3.6400000000000002E-2</v>
      </c>
      <c r="N284" s="319"/>
      <c r="O284" s="320"/>
      <c r="P284" s="320"/>
      <c r="Q284" s="320"/>
      <c r="R284" s="320"/>
      <c r="S284" s="321"/>
      <c r="T284" s="321"/>
      <c r="U284" s="321"/>
      <c r="V284" s="321"/>
    </row>
    <row r="285" spans="8:22" x14ac:dyDescent="0.2">
      <c r="H285" s="319">
        <v>43140</v>
      </c>
      <c r="I285" s="320">
        <v>2.41E-2</v>
      </c>
      <c r="J285" s="320">
        <v>3.0300000000000001E-2</v>
      </c>
      <c r="K285" s="320">
        <v>3.2199999999999999E-2</v>
      </c>
      <c r="L285" s="320">
        <v>3.6200000000000003E-2</v>
      </c>
      <c r="N285" s="319"/>
      <c r="O285" s="320"/>
      <c r="P285" s="320"/>
      <c r="Q285" s="320"/>
      <c r="R285" s="320"/>
      <c r="S285" s="321"/>
      <c r="T285" s="321"/>
      <c r="U285" s="321"/>
      <c r="V285" s="321"/>
    </row>
    <row r="286" spans="8:22" x14ac:dyDescent="0.2">
      <c r="H286" s="319">
        <v>43143</v>
      </c>
      <c r="I286" s="320">
        <v>2.3800000000000002E-2</v>
      </c>
      <c r="J286" s="320">
        <v>0.03</v>
      </c>
      <c r="K286" s="320">
        <v>3.1899999999999998E-2</v>
      </c>
      <c r="L286" s="320">
        <v>3.5999999999999997E-2</v>
      </c>
      <c r="N286" s="319"/>
      <c r="O286" s="320"/>
      <c r="P286" s="320"/>
      <c r="Q286" s="320"/>
      <c r="R286" s="320"/>
      <c r="S286" s="321"/>
      <c r="T286" s="321"/>
      <c r="U286" s="321"/>
      <c r="V286" s="321"/>
    </row>
    <row r="287" spans="8:22" x14ac:dyDescent="0.2">
      <c r="H287" s="319">
        <v>43144</v>
      </c>
      <c r="I287" s="320">
        <v>2.3900000000000001E-2</v>
      </c>
      <c r="J287" s="320">
        <v>3.0200000000000001E-2</v>
      </c>
      <c r="K287" s="320">
        <v>3.1199999999999999E-2</v>
      </c>
      <c r="L287" s="320">
        <v>3.6200000000000003E-2</v>
      </c>
      <c r="N287" s="319"/>
      <c r="O287" s="320"/>
      <c r="P287" s="320"/>
      <c r="Q287" s="320"/>
      <c r="R287" s="320"/>
      <c r="S287" s="321"/>
      <c r="T287" s="321"/>
      <c r="U287" s="321"/>
      <c r="V287" s="321"/>
    </row>
    <row r="288" spans="8:22" x14ac:dyDescent="0.2">
      <c r="H288" s="319">
        <v>43145</v>
      </c>
      <c r="I288" s="320">
        <v>2.41E-2</v>
      </c>
      <c r="J288" s="320">
        <v>3.04E-2</v>
      </c>
      <c r="K288" s="320">
        <v>3.1600000000000003E-2</v>
      </c>
      <c r="L288" s="320">
        <v>3.6400000000000002E-2</v>
      </c>
      <c r="N288" s="319"/>
      <c r="O288" s="320"/>
      <c r="P288" s="320"/>
      <c r="Q288" s="320"/>
      <c r="R288" s="320"/>
      <c r="S288" s="321"/>
      <c r="T288" s="321"/>
      <c r="U288" s="321"/>
      <c r="V288" s="321"/>
    </row>
    <row r="289" spans="8:22" x14ac:dyDescent="0.2">
      <c r="H289" s="319">
        <v>43146</v>
      </c>
      <c r="I289" s="320">
        <v>2.41E-2</v>
      </c>
      <c r="J289" s="320">
        <v>3.04E-2</v>
      </c>
      <c r="K289" s="320">
        <v>3.1600000000000003E-2</v>
      </c>
      <c r="L289" s="320">
        <v>3.6400000000000002E-2</v>
      </c>
      <c r="N289" s="319"/>
      <c r="O289" s="320"/>
      <c r="P289" s="320"/>
      <c r="Q289" s="320"/>
      <c r="R289" s="320"/>
      <c r="S289" s="321"/>
      <c r="T289" s="321"/>
      <c r="U289" s="321"/>
      <c r="V289" s="321"/>
    </row>
    <row r="290" spans="8:22" x14ac:dyDescent="0.2">
      <c r="H290" s="319">
        <v>43147</v>
      </c>
      <c r="I290" s="320">
        <v>2.4299999999999999E-2</v>
      </c>
      <c r="J290" s="320">
        <v>3.0599999999999999E-2</v>
      </c>
      <c r="K290" s="320">
        <v>3.1899999999999998E-2</v>
      </c>
      <c r="L290" s="320">
        <v>3.6600000000000001E-2</v>
      </c>
      <c r="N290" s="319"/>
      <c r="O290" s="320"/>
      <c r="P290" s="320"/>
      <c r="Q290" s="320"/>
      <c r="R290" s="320"/>
      <c r="S290" s="321"/>
      <c r="T290" s="321"/>
      <c r="U290" s="321"/>
      <c r="V290" s="321"/>
    </row>
    <row r="291" spans="8:22" x14ac:dyDescent="0.2">
      <c r="H291" s="319">
        <v>43150</v>
      </c>
      <c r="I291" s="320">
        <v>2.4400000000000002E-2</v>
      </c>
      <c r="J291" s="320">
        <v>3.0700000000000002E-2</v>
      </c>
      <c r="K291" s="320">
        <v>3.1899999999999998E-2</v>
      </c>
      <c r="L291" s="320">
        <v>3.6700000000000003E-2</v>
      </c>
      <c r="N291" s="319"/>
      <c r="O291" s="320"/>
      <c r="P291" s="320"/>
      <c r="Q291" s="320"/>
      <c r="R291" s="320"/>
      <c r="S291" s="321"/>
      <c r="T291" s="321"/>
      <c r="U291" s="321"/>
      <c r="V291" s="321"/>
    </row>
    <row r="292" spans="8:22" x14ac:dyDescent="0.2">
      <c r="H292" s="319">
        <v>43151</v>
      </c>
      <c r="I292" s="320">
        <v>2.47E-2</v>
      </c>
      <c r="J292" s="320">
        <v>3.09E-2</v>
      </c>
      <c r="K292" s="320">
        <v>3.2500000000000001E-2</v>
      </c>
      <c r="L292" s="320">
        <v>3.6900000000000002E-2</v>
      </c>
      <c r="N292" s="319"/>
      <c r="O292" s="320"/>
      <c r="P292" s="320"/>
      <c r="Q292" s="320"/>
      <c r="R292" s="320"/>
      <c r="S292" s="321"/>
      <c r="T292" s="321"/>
      <c r="U292" s="321"/>
      <c r="V292" s="321"/>
    </row>
    <row r="293" spans="8:22" x14ac:dyDescent="0.2">
      <c r="H293" s="319">
        <v>43152</v>
      </c>
      <c r="I293" s="320">
        <v>2.4400000000000002E-2</v>
      </c>
      <c r="J293" s="320">
        <v>3.0599999999999999E-2</v>
      </c>
      <c r="K293" s="320">
        <v>3.2000000000000001E-2</v>
      </c>
      <c r="L293" s="320">
        <v>3.6499999999999998E-2</v>
      </c>
      <c r="N293" s="319"/>
      <c r="O293" s="320"/>
      <c r="P293" s="320"/>
      <c r="Q293" s="320"/>
      <c r="R293" s="320"/>
      <c r="S293" s="321"/>
      <c r="T293" s="321"/>
      <c r="U293" s="321"/>
      <c r="V293" s="321"/>
    </row>
    <row r="294" spans="8:22" x14ac:dyDescent="0.2">
      <c r="H294" s="319">
        <v>43153</v>
      </c>
      <c r="I294" s="320">
        <v>2.4299999999999999E-2</v>
      </c>
      <c r="J294" s="320">
        <v>3.04E-2</v>
      </c>
      <c r="K294" s="320">
        <v>3.2000000000000001E-2</v>
      </c>
      <c r="L294" s="320">
        <v>3.6299999999999999E-2</v>
      </c>
      <c r="N294" s="319"/>
      <c r="O294" s="320"/>
      <c r="P294" s="320"/>
      <c r="Q294" s="320"/>
      <c r="R294" s="320"/>
      <c r="S294" s="321"/>
      <c r="T294" s="321"/>
      <c r="U294" s="321"/>
      <c r="V294" s="321"/>
    </row>
    <row r="295" spans="8:22" x14ac:dyDescent="0.2">
      <c r="H295" s="319">
        <v>43154</v>
      </c>
      <c r="I295" s="320">
        <v>2.41E-2</v>
      </c>
      <c r="J295" s="320">
        <v>3.0300000000000001E-2</v>
      </c>
      <c r="K295" s="320">
        <v>3.2000000000000001E-2</v>
      </c>
      <c r="L295" s="320">
        <v>3.61E-2</v>
      </c>
      <c r="N295" s="319"/>
      <c r="O295" s="320"/>
      <c r="P295" s="320"/>
      <c r="Q295" s="320"/>
      <c r="R295" s="320"/>
      <c r="S295" s="321"/>
      <c r="T295" s="321"/>
      <c r="U295" s="321"/>
      <c r="V295" s="321"/>
    </row>
    <row r="296" spans="8:22" x14ac:dyDescent="0.2">
      <c r="H296" s="319">
        <v>43157</v>
      </c>
      <c r="I296" s="320">
        <v>2.41E-2</v>
      </c>
      <c r="J296" s="320">
        <v>3.0300000000000001E-2</v>
      </c>
      <c r="K296" s="320">
        <v>3.2199999999999999E-2</v>
      </c>
      <c r="L296" s="320">
        <v>3.5999999999999997E-2</v>
      </c>
      <c r="N296" s="319"/>
      <c r="O296" s="320"/>
      <c r="P296" s="320"/>
      <c r="Q296" s="320"/>
      <c r="R296" s="320"/>
      <c r="S296" s="321"/>
      <c r="T296" s="321"/>
      <c r="U296" s="321"/>
      <c r="V296" s="321"/>
    </row>
    <row r="297" spans="8:22" x14ac:dyDescent="0.2">
      <c r="H297" s="319">
        <v>43158</v>
      </c>
      <c r="I297" s="320">
        <v>2.3699999999999999E-2</v>
      </c>
      <c r="J297" s="320">
        <v>0.03</v>
      </c>
      <c r="K297" s="320">
        <v>3.1800000000000002E-2</v>
      </c>
      <c r="L297" s="320">
        <v>3.5700000000000003E-2</v>
      </c>
      <c r="N297" s="319"/>
      <c r="O297" s="320"/>
      <c r="P297" s="320"/>
      <c r="Q297" s="320"/>
      <c r="R297" s="320"/>
      <c r="S297" s="321"/>
      <c r="T297" s="321"/>
      <c r="U297" s="321"/>
      <c r="V297" s="321"/>
    </row>
    <row r="298" spans="8:22" x14ac:dyDescent="0.2">
      <c r="H298" s="319">
        <v>43159</v>
      </c>
      <c r="I298" s="320">
        <v>2.3599999999999999E-2</v>
      </c>
      <c r="J298" s="320">
        <v>2.9899999999999999E-2</v>
      </c>
      <c r="K298" s="320">
        <v>3.1800000000000002E-2</v>
      </c>
      <c r="L298" s="320">
        <v>3.56E-2</v>
      </c>
      <c r="N298" s="319"/>
      <c r="O298" s="320"/>
      <c r="P298" s="320"/>
      <c r="Q298" s="320"/>
      <c r="R298" s="320"/>
      <c r="S298" s="321"/>
      <c r="T298" s="321"/>
      <c r="U298" s="321"/>
      <c r="V298" s="321"/>
    </row>
    <row r="299" spans="8:22" x14ac:dyDescent="0.2">
      <c r="H299" s="319">
        <v>43160</v>
      </c>
      <c r="I299" s="320">
        <v>2.3800000000000002E-2</v>
      </c>
      <c r="J299" s="320">
        <v>0.03</v>
      </c>
      <c r="K299" s="320">
        <v>3.2000000000000001E-2</v>
      </c>
      <c r="L299" s="320">
        <v>3.5799999999999998E-2</v>
      </c>
      <c r="N299" s="319"/>
      <c r="O299" s="320"/>
      <c r="P299" s="320"/>
      <c r="Q299" s="320"/>
      <c r="R299" s="320"/>
      <c r="S299" s="321"/>
      <c r="T299" s="321"/>
      <c r="U299" s="321"/>
      <c r="V299" s="321"/>
    </row>
    <row r="300" spans="8:22" x14ac:dyDescent="0.2">
      <c r="H300" s="319">
        <v>43161</v>
      </c>
      <c r="I300" s="320">
        <v>2.3800000000000002E-2</v>
      </c>
      <c r="J300" s="320">
        <v>0.03</v>
      </c>
      <c r="K300" s="320">
        <v>3.2000000000000001E-2</v>
      </c>
      <c r="L300" s="320">
        <v>3.5799999999999998E-2</v>
      </c>
      <c r="N300" s="319"/>
      <c r="O300" s="320"/>
      <c r="P300" s="320"/>
      <c r="Q300" s="320"/>
      <c r="R300" s="320"/>
      <c r="S300" s="321"/>
      <c r="T300" s="321"/>
      <c r="U300" s="321"/>
      <c r="V300" s="321"/>
    </row>
    <row r="301" spans="8:22" x14ac:dyDescent="0.2">
      <c r="H301" s="319">
        <v>43162</v>
      </c>
      <c r="I301" s="320">
        <v>2.3699999999999999E-2</v>
      </c>
      <c r="J301" s="320">
        <v>2.98E-2</v>
      </c>
      <c r="K301" s="320">
        <v>3.1600000000000003E-2</v>
      </c>
      <c r="L301" s="320">
        <v>3.56E-2</v>
      </c>
      <c r="N301" s="319"/>
      <c r="O301" s="320"/>
      <c r="P301" s="320"/>
      <c r="Q301" s="320"/>
      <c r="R301" s="320"/>
      <c r="S301" s="321"/>
      <c r="T301" s="321"/>
      <c r="U301" s="321"/>
      <c r="V301" s="321"/>
    </row>
    <row r="302" spans="8:22" x14ac:dyDescent="0.2">
      <c r="H302" s="319">
        <v>43164</v>
      </c>
      <c r="I302" s="320">
        <v>2.3599999999999999E-2</v>
      </c>
      <c r="J302" s="320">
        <v>2.9899999999999999E-2</v>
      </c>
      <c r="K302" s="320">
        <v>3.1600000000000003E-2</v>
      </c>
      <c r="L302" s="320">
        <v>3.5499999999999997E-2</v>
      </c>
      <c r="N302" s="319"/>
      <c r="O302" s="320"/>
      <c r="P302" s="320"/>
      <c r="Q302" s="320"/>
      <c r="R302" s="320"/>
      <c r="S302" s="321"/>
      <c r="T302" s="321"/>
      <c r="U302" s="321"/>
      <c r="V302" s="321"/>
    </row>
    <row r="303" spans="8:22" x14ac:dyDescent="0.2">
      <c r="H303" s="319">
        <v>43165</v>
      </c>
      <c r="I303" s="320">
        <v>2.3599999999999999E-2</v>
      </c>
      <c r="J303" s="320">
        <v>2.9899999999999999E-2</v>
      </c>
      <c r="K303" s="320">
        <v>3.1600000000000003E-2</v>
      </c>
      <c r="L303" s="320">
        <v>3.5499999999999997E-2</v>
      </c>
      <c r="N303" s="319"/>
      <c r="O303" s="320"/>
      <c r="P303" s="320"/>
      <c r="Q303" s="320"/>
      <c r="R303" s="320"/>
      <c r="S303" s="321"/>
      <c r="T303" s="321"/>
      <c r="U303" s="321"/>
      <c r="V303" s="321"/>
    </row>
    <row r="304" spans="8:22" x14ac:dyDescent="0.2">
      <c r="H304" s="319">
        <v>43166</v>
      </c>
      <c r="I304" s="320">
        <v>2.3400000000000001E-2</v>
      </c>
      <c r="J304" s="320">
        <v>2.9600000000000001E-2</v>
      </c>
      <c r="K304" s="320">
        <v>3.1699999999999999E-2</v>
      </c>
      <c r="L304" s="320">
        <v>3.5099999999999999E-2</v>
      </c>
      <c r="N304" s="319"/>
      <c r="O304" s="320"/>
      <c r="P304" s="320"/>
      <c r="Q304" s="320"/>
      <c r="R304" s="320"/>
      <c r="S304" s="321"/>
      <c r="T304" s="321"/>
      <c r="U304" s="321"/>
      <c r="V304" s="321"/>
    </row>
    <row r="305" spans="8:22" x14ac:dyDescent="0.2">
      <c r="H305" s="319">
        <v>43171</v>
      </c>
      <c r="I305" s="320">
        <v>2.35E-2</v>
      </c>
      <c r="J305" s="320">
        <v>2.9600000000000001E-2</v>
      </c>
      <c r="K305" s="320">
        <v>3.1399999999999997E-2</v>
      </c>
      <c r="L305" s="320">
        <v>3.5099999999999999E-2</v>
      </c>
      <c r="N305" s="319"/>
      <c r="O305" s="320"/>
      <c r="P305" s="320"/>
      <c r="Q305" s="320"/>
      <c r="R305" s="320"/>
      <c r="S305" s="321"/>
      <c r="T305" s="321"/>
      <c r="U305" s="321"/>
      <c r="V305" s="321"/>
    </row>
    <row r="306" spans="8:22" x14ac:dyDescent="0.2">
      <c r="H306" s="319">
        <v>43172</v>
      </c>
      <c r="I306" s="320">
        <v>2.3800000000000002E-2</v>
      </c>
      <c r="J306" s="320">
        <v>0.03</v>
      </c>
      <c r="K306" s="320">
        <v>3.2000000000000001E-2</v>
      </c>
      <c r="L306" s="320">
        <v>3.5299999999999998E-2</v>
      </c>
      <c r="N306" s="319"/>
      <c r="O306" s="320"/>
      <c r="P306" s="320"/>
      <c r="Q306" s="320"/>
      <c r="R306" s="320"/>
      <c r="S306" s="321"/>
      <c r="T306" s="321"/>
      <c r="U306" s="321"/>
      <c r="V306" s="321"/>
    </row>
    <row r="307" spans="8:22" x14ac:dyDescent="0.2">
      <c r="H307" s="319">
        <v>43173</v>
      </c>
      <c r="I307" s="320">
        <v>2.3800000000000002E-2</v>
      </c>
      <c r="J307" s="320">
        <v>0.03</v>
      </c>
      <c r="K307" s="320">
        <v>3.2099999999999997E-2</v>
      </c>
      <c r="L307" s="320">
        <v>3.5200000000000002E-2</v>
      </c>
      <c r="N307" s="319"/>
      <c r="O307" s="320"/>
      <c r="P307" s="320"/>
      <c r="Q307" s="320"/>
      <c r="R307" s="320"/>
      <c r="S307" s="321"/>
      <c r="T307" s="321"/>
      <c r="U307" s="321"/>
      <c r="V307" s="321"/>
    </row>
    <row r="308" spans="8:22" x14ac:dyDescent="0.2">
      <c r="H308" s="319">
        <v>43174</v>
      </c>
      <c r="I308" s="320">
        <v>2.3800000000000002E-2</v>
      </c>
      <c r="J308" s="320">
        <v>3.0099999999999998E-2</v>
      </c>
      <c r="K308" s="320">
        <v>3.2099999999999997E-2</v>
      </c>
      <c r="L308" s="320">
        <v>3.5099999999999999E-2</v>
      </c>
      <c r="N308" s="319"/>
      <c r="O308" s="320"/>
      <c r="P308" s="320"/>
      <c r="Q308" s="320"/>
      <c r="R308" s="320"/>
      <c r="S308" s="321"/>
      <c r="T308" s="321"/>
      <c r="U308" s="321"/>
      <c r="V308" s="321"/>
    </row>
    <row r="309" spans="8:22" x14ac:dyDescent="0.2">
      <c r="H309" s="319">
        <v>43175</v>
      </c>
      <c r="I309" s="320">
        <v>2.3699999999999999E-2</v>
      </c>
      <c r="J309" s="320">
        <v>3.0300000000000001E-2</v>
      </c>
      <c r="K309" s="320">
        <v>3.1699999999999999E-2</v>
      </c>
      <c r="L309" s="320">
        <v>3.5200000000000002E-2</v>
      </c>
      <c r="N309" s="319"/>
      <c r="O309" s="320"/>
      <c r="P309" s="320"/>
      <c r="Q309" s="320"/>
      <c r="R309" s="320"/>
      <c r="S309" s="321"/>
      <c r="T309" s="321"/>
      <c r="U309" s="321"/>
      <c r="V309" s="321"/>
    </row>
    <row r="310" spans="8:22" x14ac:dyDescent="0.2">
      <c r="H310" s="319">
        <v>43178</v>
      </c>
      <c r="I310" s="320">
        <v>2.3599999999999999E-2</v>
      </c>
      <c r="J310" s="320">
        <v>3.0499999999999999E-2</v>
      </c>
      <c r="K310" s="320">
        <v>3.2399999999999998E-2</v>
      </c>
      <c r="L310" s="320">
        <v>3.5099999999999999E-2</v>
      </c>
      <c r="N310" s="319"/>
      <c r="O310" s="320"/>
      <c r="P310" s="320"/>
      <c r="Q310" s="320"/>
      <c r="R310" s="320"/>
      <c r="S310" s="321"/>
      <c r="T310" s="321"/>
      <c r="U310" s="321"/>
      <c r="V310" s="321"/>
    </row>
    <row r="311" spans="8:22" x14ac:dyDescent="0.2">
      <c r="H311" s="319">
        <v>43179</v>
      </c>
      <c r="I311" s="320">
        <v>2.35E-2</v>
      </c>
      <c r="J311" s="320">
        <v>3.0800000000000001E-2</v>
      </c>
      <c r="K311" s="320">
        <v>3.3000000000000002E-2</v>
      </c>
      <c r="L311" s="320">
        <v>3.5200000000000002E-2</v>
      </c>
      <c r="N311" s="319"/>
      <c r="O311" s="320"/>
      <c r="P311" s="320"/>
      <c r="Q311" s="320"/>
      <c r="R311" s="320"/>
      <c r="S311" s="321"/>
      <c r="T311" s="321"/>
      <c r="U311" s="321"/>
      <c r="V311" s="321"/>
    </row>
    <row r="312" spans="8:22" x14ac:dyDescent="0.2">
      <c r="H312" s="319">
        <v>43180</v>
      </c>
      <c r="I312" s="320">
        <v>2.3699999999999999E-2</v>
      </c>
      <c r="J312" s="320">
        <v>3.1300000000000001E-2</v>
      </c>
      <c r="K312" s="320">
        <v>3.3599999999999998E-2</v>
      </c>
      <c r="L312" s="320">
        <v>3.56E-2</v>
      </c>
      <c r="N312" s="319"/>
      <c r="O312" s="320"/>
      <c r="P312" s="320"/>
      <c r="Q312" s="320"/>
      <c r="R312" s="320"/>
      <c r="S312" s="321"/>
      <c r="T312" s="321"/>
      <c r="U312" s="321"/>
      <c r="V312" s="321"/>
    </row>
    <row r="313" spans="8:22" x14ac:dyDescent="0.2">
      <c r="H313" s="319">
        <v>43181</v>
      </c>
      <c r="I313" s="320">
        <v>2.3699999999999999E-2</v>
      </c>
      <c r="J313" s="320">
        <v>3.15E-2</v>
      </c>
      <c r="K313" s="320">
        <v>3.3799999999999997E-2</v>
      </c>
      <c r="L313" s="320">
        <v>3.56E-2</v>
      </c>
      <c r="N313" s="319"/>
      <c r="O313" s="320"/>
      <c r="P313" s="320"/>
      <c r="Q313" s="320"/>
      <c r="R313" s="320"/>
      <c r="S313" s="321"/>
      <c r="T313" s="321"/>
      <c r="U313" s="321"/>
      <c r="V313" s="321"/>
    </row>
    <row r="314" spans="8:22" x14ac:dyDescent="0.2">
      <c r="H314" s="319">
        <v>43182</v>
      </c>
      <c r="I314" s="320">
        <v>2.3900000000000001E-2</v>
      </c>
      <c r="J314" s="320">
        <v>3.2000000000000001E-2</v>
      </c>
      <c r="K314" s="320">
        <v>3.4000000000000002E-2</v>
      </c>
      <c r="L314" s="320">
        <v>3.5799999999999998E-2</v>
      </c>
      <c r="N314" s="319"/>
      <c r="O314" s="320"/>
      <c r="P314" s="320"/>
      <c r="Q314" s="320"/>
      <c r="R314" s="320"/>
      <c r="S314" s="321"/>
      <c r="T314" s="321"/>
      <c r="U314" s="321"/>
      <c r="V314" s="321"/>
    </row>
    <row r="315" spans="8:22" x14ac:dyDescent="0.2">
      <c r="H315" s="319">
        <v>43185</v>
      </c>
      <c r="I315" s="320">
        <v>2.3900000000000001E-2</v>
      </c>
      <c r="J315" s="320">
        <v>3.2199999999999999E-2</v>
      </c>
      <c r="K315" s="320">
        <v>3.3700000000000001E-2</v>
      </c>
      <c r="L315" s="320">
        <v>3.5900000000000001E-2</v>
      </c>
      <c r="N315" s="319"/>
      <c r="O315" s="320"/>
      <c r="P315" s="320"/>
      <c r="Q315" s="320"/>
      <c r="R315" s="320"/>
      <c r="S315" s="321"/>
      <c r="T315" s="321"/>
      <c r="U315" s="321"/>
      <c r="V315" s="321"/>
    </row>
    <row r="316" spans="8:22" x14ac:dyDescent="0.2">
      <c r="H316" s="319">
        <v>43186</v>
      </c>
      <c r="I316" s="320">
        <v>2.3599999999999999E-2</v>
      </c>
      <c r="J316" s="320">
        <v>3.1800000000000002E-2</v>
      </c>
      <c r="K316" s="320">
        <v>3.3000000000000002E-2</v>
      </c>
      <c r="L316" s="320">
        <v>3.56E-2</v>
      </c>
      <c r="N316" s="319"/>
      <c r="O316" s="320"/>
      <c r="P316" s="320"/>
      <c r="Q316" s="320"/>
      <c r="R316" s="320"/>
      <c r="S316" s="321"/>
      <c r="T316" s="321"/>
      <c r="U316" s="321"/>
      <c r="V316" s="321"/>
    </row>
    <row r="317" spans="8:22" x14ac:dyDescent="0.2">
      <c r="H317" s="319">
        <v>43187</v>
      </c>
      <c r="I317" s="320">
        <v>2.3300000000000001E-2</v>
      </c>
      <c r="J317" s="320">
        <v>3.1399999999999997E-2</v>
      </c>
      <c r="K317" s="320">
        <v>3.2599999999999997E-2</v>
      </c>
      <c r="L317" s="320">
        <v>3.5299999999999998E-2</v>
      </c>
      <c r="N317" s="319"/>
      <c r="O317" s="320"/>
      <c r="P317" s="320"/>
      <c r="Q317" s="320"/>
      <c r="R317" s="320"/>
      <c r="S317" s="321"/>
      <c r="T317" s="321"/>
      <c r="U317" s="321"/>
      <c r="V317" s="321"/>
    </row>
    <row r="318" spans="8:22" x14ac:dyDescent="0.2">
      <c r="H318" s="319">
        <v>43188</v>
      </c>
      <c r="I318" s="320">
        <v>2.3300000000000001E-2</v>
      </c>
      <c r="J318" s="320">
        <v>3.1300000000000001E-2</v>
      </c>
      <c r="K318" s="320">
        <v>3.2599999999999997E-2</v>
      </c>
      <c r="L318" s="320">
        <v>3.5200000000000002E-2</v>
      </c>
      <c r="N318" s="319"/>
      <c r="O318" s="320"/>
      <c r="P318" s="320"/>
      <c r="Q318" s="320"/>
      <c r="R318" s="320"/>
      <c r="S318" s="321"/>
      <c r="T318" s="321"/>
      <c r="U318" s="321"/>
      <c r="V318" s="321"/>
    </row>
    <row r="319" spans="8:22" x14ac:dyDescent="0.2">
      <c r="H319" s="319">
        <v>43189</v>
      </c>
      <c r="I319" s="320">
        <v>2.2700000000000001E-2</v>
      </c>
      <c r="J319" s="320">
        <v>3.0700000000000002E-2</v>
      </c>
      <c r="K319" s="320">
        <v>3.2300000000000002E-2</v>
      </c>
      <c r="L319" s="320">
        <v>3.4500000000000003E-2</v>
      </c>
      <c r="N319" s="319"/>
      <c r="O319" s="320"/>
      <c r="P319" s="320"/>
      <c r="Q319" s="320"/>
      <c r="R319" s="320"/>
      <c r="S319" s="321"/>
      <c r="T319" s="321"/>
      <c r="U319" s="321"/>
      <c r="V319" s="321"/>
    </row>
    <row r="320" spans="8:22" x14ac:dyDescent="0.2">
      <c r="H320" s="319">
        <v>43192</v>
      </c>
      <c r="I320" s="320">
        <v>2.2599999999999999E-2</v>
      </c>
      <c r="J320" s="320">
        <v>3.0499999999999999E-2</v>
      </c>
      <c r="K320" s="320">
        <v>3.2300000000000002E-2</v>
      </c>
      <c r="L320" s="320">
        <v>3.4299999999999997E-2</v>
      </c>
      <c r="N320" s="319"/>
      <c r="O320" s="320"/>
      <c r="P320" s="320"/>
      <c r="Q320" s="320"/>
      <c r="R320" s="320"/>
      <c r="S320" s="321"/>
      <c r="T320" s="321"/>
      <c r="U320" s="321"/>
      <c r="V320" s="321"/>
    </row>
    <row r="321" spans="8:22" x14ac:dyDescent="0.2">
      <c r="H321" s="319">
        <v>43193</v>
      </c>
      <c r="I321" s="320">
        <v>2.2599999999999999E-2</v>
      </c>
      <c r="J321" s="320">
        <v>3.0499999999999999E-2</v>
      </c>
      <c r="K321" s="320">
        <v>3.2300000000000002E-2</v>
      </c>
      <c r="L321" s="320">
        <v>3.4299999999999997E-2</v>
      </c>
      <c r="N321" s="319"/>
      <c r="O321" s="320"/>
      <c r="P321" s="320"/>
      <c r="Q321" s="320"/>
      <c r="R321" s="320"/>
      <c r="S321" s="321"/>
      <c r="T321" s="321"/>
      <c r="U321" s="321"/>
      <c r="V321" s="321"/>
    </row>
    <row r="322" spans="8:22" x14ac:dyDescent="0.2">
      <c r="H322" s="319">
        <v>43194</v>
      </c>
      <c r="I322" s="320">
        <v>2.2599999999999999E-2</v>
      </c>
      <c r="J322" s="320">
        <v>3.0499999999999999E-2</v>
      </c>
      <c r="K322" s="320">
        <v>3.2300000000000002E-2</v>
      </c>
      <c r="L322" s="320">
        <v>3.4299999999999997E-2</v>
      </c>
      <c r="N322" s="319"/>
      <c r="O322" s="320"/>
      <c r="P322" s="320"/>
      <c r="Q322" s="320"/>
      <c r="R322" s="320"/>
      <c r="S322" s="321"/>
      <c r="T322" s="321"/>
      <c r="U322" s="321"/>
      <c r="V322" s="321"/>
    </row>
    <row r="323" spans="8:22" x14ac:dyDescent="0.2">
      <c r="H323" s="319">
        <v>43195</v>
      </c>
      <c r="I323" s="320">
        <v>2.2700000000000001E-2</v>
      </c>
      <c r="J323" s="320">
        <v>3.0499999999999999E-2</v>
      </c>
      <c r="K323" s="320">
        <v>3.2300000000000002E-2</v>
      </c>
      <c r="L323" s="320">
        <v>3.44E-2</v>
      </c>
      <c r="N323" s="319"/>
      <c r="O323" s="320"/>
      <c r="P323" s="320"/>
      <c r="Q323" s="320"/>
      <c r="R323" s="320"/>
      <c r="S323" s="321"/>
      <c r="T323" s="321"/>
      <c r="U323" s="321"/>
      <c r="V323" s="321"/>
    </row>
    <row r="324" spans="8:22" x14ac:dyDescent="0.2">
      <c r="H324" s="319">
        <v>43196</v>
      </c>
      <c r="I324" s="320">
        <v>2.29E-2</v>
      </c>
      <c r="J324" s="320">
        <v>3.0800000000000001E-2</v>
      </c>
      <c r="K324" s="320">
        <v>3.2599999999999997E-2</v>
      </c>
      <c r="L324" s="320">
        <v>3.4599999999999999E-2</v>
      </c>
      <c r="N324" s="319"/>
      <c r="O324" s="320"/>
      <c r="P324" s="320"/>
      <c r="Q324" s="320"/>
      <c r="R324" s="320"/>
      <c r="S324" s="321"/>
      <c r="T324" s="321"/>
      <c r="U324" s="321"/>
      <c r="V324" s="321"/>
    </row>
    <row r="325" spans="8:22" x14ac:dyDescent="0.2">
      <c r="H325" s="319">
        <v>43200</v>
      </c>
      <c r="I325" s="320">
        <v>2.3E-2</v>
      </c>
      <c r="J325" s="320">
        <v>3.09E-2</v>
      </c>
      <c r="K325" s="320">
        <v>3.27E-2</v>
      </c>
      <c r="L325" s="320">
        <v>3.4799999999999998E-2</v>
      </c>
      <c r="N325" s="319"/>
      <c r="O325" s="320"/>
      <c r="P325" s="320"/>
      <c r="Q325" s="320"/>
      <c r="R325" s="320"/>
      <c r="S325" s="321"/>
      <c r="T325" s="321"/>
      <c r="U325" s="321"/>
      <c r="V325" s="321"/>
    </row>
    <row r="326" spans="8:22" x14ac:dyDescent="0.2">
      <c r="H326" s="319">
        <v>43201</v>
      </c>
      <c r="I326" s="320">
        <v>2.3E-2</v>
      </c>
      <c r="J326" s="320">
        <v>3.09E-2</v>
      </c>
      <c r="K326" s="320">
        <v>3.2899999999999999E-2</v>
      </c>
      <c r="L326" s="320">
        <v>3.4799999999999998E-2</v>
      </c>
      <c r="N326" s="319"/>
      <c r="O326" s="320"/>
      <c r="P326" s="320"/>
      <c r="Q326" s="320"/>
      <c r="R326" s="320"/>
      <c r="S326" s="321"/>
      <c r="T326" s="321"/>
      <c r="U326" s="321"/>
      <c r="V326" s="321"/>
    </row>
    <row r="327" spans="8:22" x14ac:dyDescent="0.2">
      <c r="H327" s="319">
        <v>43202</v>
      </c>
      <c r="I327" s="320">
        <v>2.3699999999999999E-2</v>
      </c>
      <c r="J327" s="320">
        <v>3.1399999999999997E-2</v>
      </c>
      <c r="K327" s="320">
        <v>3.4099999999999998E-2</v>
      </c>
      <c r="L327" s="320">
        <v>3.5099999999999999E-2</v>
      </c>
      <c r="N327" s="319"/>
      <c r="O327" s="320"/>
      <c r="P327" s="320"/>
      <c r="Q327" s="320"/>
      <c r="R327" s="320"/>
      <c r="S327" s="321"/>
      <c r="T327" s="321"/>
      <c r="U327" s="321"/>
      <c r="V327" s="321"/>
    </row>
    <row r="328" spans="8:22" x14ac:dyDescent="0.2">
      <c r="H328" s="319">
        <v>43203</v>
      </c>
      <c r="I328" s="320">
        <v>2.3699999999999999E-2</v>
      </c>
      <c r="J328" s="320">
        <v>3.1399999999999997E-2</v>
      </c>
      <c r="K328" s="320">
        <v>3.4299999999999997E-2</v>
      </c>
      <c r="L328" s="320">
        <v>3.5099999999999999E-2</v>
      </c>
      <c r="N328" s="319"/>
      <c r="O328" s="320"/>
      <c r="P328" s="320"/>
      <c r="Q328" s="320"/>
      <c r="R328" s="320"/>
      <c r="S328" s="321"/>
      <c r="T328" s="321"/>
      <c r="U328" s="321"/>
      <c r="V328" s="321"/>
    </row>
    <row r="329" spans="8:22" x14ac:dyDescent="0.2">
      <c r="H329" s="319">
        <v>43206</v>
      </c>
      <c r="I329" s="320">
        <v>2.3699999999999999E-2</v>
      </c>
      <c r="J329" s="320">
        <v>3.15E-2</v>
      </c>
      <c r="K329" s="320">
        <v>3.44E-2</v>
      </c>
      <c r="L329" s="320">
        <v>3.5099999999999999E-2</v>
      </c>
      <c r="N329" s="319"/>
      <c r="O329" s="320"/>
      <c r="P329" s="320"/>
      <c r="Q329" s="320"/>
      <c r="R329" s="320"/>
      <c r="S329" s="321"/>
      <c r="T329" s="321"/>
      <c r="U329" s="321"/>
      <c r="V329" s="321"/>
    </row>
    <row r="330" spans="8:22" x14ac:dyDescent="0.2">
      <c r="H330" s="319">
        <v>43207</v>
      </c>
      <c r="I330" s="320">
        <v>2.3699999999999999E-2</v>
      </c>
      <c r="J330" s="320">
        <v>3.15E-2</v>
      </c>
      <c r="K330" s="320">
        <v>3.44E-2</v>
      </c>
      <c r="L330" s="320">
        <v>3.5099999999999999E-2</v>
      </c>
      <c r="N330" s="319"/>
      <c r="O330" s="320"/>
      <c r="P330" s="320"/>
      <c r="Q330" s="320"/>
      <c r="R330" s="320"/>
      <c r="S330" s="321"/>
      <c r="T330" s="321"/>
      <c r="U330" s="321"/>
      <c r="V330" s="321"/>
    </row>
    <row r="331" spans="8:22" x14ac:dyDescent="0.2">
      <c r="H331" s="319">
        <v>43208</v>
      </c>
      <c r="I331" s="320">
        <v>2.3699999999999999E-2</v>
      </c>
      <c r="J331" s="320">
        <v>3.15E-2</v>
      </c>
      <c r="K331" s="320">
        <v>3.44E-2</v>
      </c>
      <c r="L331" s="320">
        <v>3.5099999999999999E-2</v>
      </c>
      <c r="N331" s="319"/>
      <c r="O331" s="320"/>
      <c r="P331" s="320"/>
      <c r="Q331" s="320"/>
      <c r="R331" s="320"/>
      <c r="S331" s="321"/>
      <c r="T331" s="321"/>
      <c r="U331" s="321"/>
      <c r="V331" s="321"/>
    </row>
    <row r="332" spans="8:22" x14ac:dyDescent="0.2">
      <c r="H332" s="319">
        <v>43209</v>
      </c>
      <c r="I332" s="320">
        <v>2.3099999999999999E-2</v>
      </c>
      <c r="J332" s="320">
        <v>3.1099999999999999E-2</v>
      </c>
      <c r="K332" s="320">
        <v>3.3300000000000003E-2</v>
      </c>
      <c r="L332" s="320">
        <v>3.4799999999999998E-2</v>
      </c>
      <c r="N332" s="319"/>
      <c r="O332" s="320"/>
      <c r="P332" s="320"/>
      <c r="Q332" s="320"/>
      <c r="R332" s="320"/>
      <c r="S332" s="321"/>
      <c r="T332" s="321"/>
      <c r="U332" s="321"/>
      <c r="V332" s="321"/>
    </row>
    <row r="333" spans="8:22" x14ac:dyDescent="0.2">
      <c r="H333" s="319">
        <v>43210</v>
      </c>
      <c r="I333" s="320">
        <v>2.35E-2</v>
      </c>
      <c r="J333" s="320">
        <v>3.1199999999999999E-2</v>
      </c>
      <c r="K333" s="320">
        <v>3.32E-2</v>
      </c>
      <c r="L333" s="320">
        <v>3.5200000000000002E-2</v>
      </c>
      <c r="N333" s="319"/>
      <c r="O333" s="320"/>
      <c r="P333" s="320"/>
      <c r="Q333" s="320"/>
      <c r="R333" s="320"/>
      <c r="S333" s="321"/>
      <c r="T333" s="321"/>
      <c r="U333" s="321"/>
      <c r="V333" s="321"/>
    </row>
    <row r="334" spans="8:22" x14ac:dyDescent="0.2">
      <c r="H334" s="319">
        <v>43213</v>
      </c>
      <c r="I334" s="320">
        <v>2.35E-2</v>
      </c>
      <c r="J334" s="320">
        <v>3.1099999999999999E-2</v>
      </c>
      <c r="K334" s="320">
        <v>3.32E-2</v>
      </c>
      <c r="L334" s="320">
        <v>3.5099999999999999E-2</v>
      </c>
      <c r="N334" s="319"/>
      <c r="O334" s="320"/>
      <c r="P334" s="320"/>
      <c r="Q334" s="320"/>
      <c r="R334" s="320"/>
      <c r="S334" s="321"/>
      <c r="T334" s="321"/>
      <c r="U334" s="321"/>
      <c r="V334" s="321"/>
    </row>
    <row r="335" spans="8:22" x14ac:dyDescent="0.2">
      <c r="H335" s="319">
        <v>43214</v>
      </c>
      <c r="I335" s="320">
        <v>2.35E-2</v>
      </c>
      <c r="J335" s="320">
        <v>3.1099999999999999E-2</v>
      </c>
      <c r="K335" s="320">
        <v>3.32E-2</v>
      </c>
      <c r="L335" s="320">
        <v>3.5099999999999999E-2</v>
      </c>
      <c r="N335" s="319"/>
      <c r="O335" s="320"/>
      <c r="P335" s="320"/>
      <c r="Q335" s="320"/>
      <c r="R335" s="320"/>
      <c r="S335" s="321"/>
      <c r="T335" s="321"/>
      <c r="U335" s="321"/>
      <c r="V335" s="321"/>
    </row>
    <row r="336" spans="8:22" x14ac:dyDescent="0.2">
      <c r="H336" s="319">
        <v>43215</v>
      </c>
      <c r="I336" s="320">
        <v>2.35E-2</v>
      </c>
      <c r="J336" s="320">
        <v>3.1099999999999999E-2</v>
      </c>
      <c r="K336" s="320">
        <v>3.32E-2</v>
      </c>
      <c r="L336" s="320">
        <v>3.5000000000000003E-2</v>
      </c>
      <c r="N336" s="319"/>
      <c r="O336" s="320"/>
      <c r="P336" s="320"/>
      <c r="Q336" s="320"/>
      <c r="R336" s="320"/>
      <c r="S336" s="321"/>
      <c r="T336" s="321"/>
      <c r="U336" s="321"/>
      <c r="V336" s="321"/>
    </row>
    <row r="337" spans="8:22" x14ac:dyDescent="0.2">
      <c r="H337" s="319">
        <v>43216</v>
      </c>
      <c r="I337" s="320">
        <v>2.3400000000000001E-2</v>
      </c>
      <c r="J337" s="320">
        <v>3.1E-2</v>
      </c>
      <c r="K337" s="320">
        <v>3.32E-2</v>
      </c>
      <c r="L337" s="320">
        <v>3.49E-2</v>
      </c>
      <c r="N337" s="319"/>
      <c r="O337" s="320"/>
      <c r="P337" s="320"/>
      <c r="Q337" s="320"/>
      <c r="R337" s="320"/>
      <c r="S337" s="321"/>
      <c r="T337" s="321"/>
      <c r="U337" s="321"/>
      <c r="V337" s="321"/>
    </row>
    <row r="338" spans="8:22" x14ac:dyDescent="0.2">
      <c r="H338" s="319">
        <v>43217</v>
      </c>
      <c r="I338" s="320">
        <v>2.3E-2</v>
      </c>
      <c r="J338" s="320">
        <v>3.09E-2</v>
      </c>
      <c r="K338" s="320">
        <v>3.3300000000000003E-2</v>
      </c>
      <c r="L338" s="320">
        <v>3.44E-2</v>
      </c>
      <c r="N338" s="319"/>
      <c r="O338" s="320"/>
      <c r="P338" s="320"/>
      <c r="Q338" s="320"/>
      <c r="R338" s="320"/>
      <c r="S338" s="321"/>
      <c r="T338" s="321"/>
      <c r="U338" s="321"/>
      <c r="V338" s="321"/>
    </row>
    <row r="339" spans="8:22" x14ac:dyDescent="0.2">
      <c r="H339" s="319">
        <v>43222</v>
      </c>
      <c r="I339" s="320">
        <v>2.3E-2</v>
      </c>
      <c r="J339" s="320">
        <v>3.09E-2</v>
      </c>
      <c r="K339" s="320">
        <v>3.3300000000000003E-2</v>
      </c>
      <c r="L339" s="320">
        <v>3.44E-2</v>
      </c>
      <c r="N339" s="319"/>
      <c r="O339" s="320"/>
      <c r="P339" s="320"/>
      <c r="Q339" s="320"/>
      <c r="R339" s="320"/>
      <c r="S339" s="321"/>
      <c r="T339" s="321"/>
      <c r="U339" s="321"/>
      <c r="V339" s="321"/>
    </row>
    <row r="340" spans="8:22" x14ac:dyDescent="0.2">
      <c r="H340" s="319">
        <v>43223</v>
      </c>
      <c r="I340" s="320">
        <v>2.3E-2</v>
      </c>
      <c r="J340" s="320">
        <v>3.0800000000000001E-2</v>
      </c>
      <c r="K340" s="320">
        <v>3.3300000000000003E-2</v>
      </c>
      <c r="L340" s="320">
        <v>3.4500000000000003E-2</v>
      </c>
      <c r="N340" s="319"/>
      <c r="O340" s="320"/>
      <c r="P340" s="320"/>
      <c r="Q340" s="320"/>
      <c r="R340" s="320"/>
      <c r="S340" s="321"/>
      <c r="T340" s="321"/>
      <c r="U340" s="321"/>
      <c r="V340" s="321"/>
    </row>
    <row r="341" spans="8:22" x14ac:dyDescent="0.2">
      <c r="H341" s="319">
        <v>43224</v>
      </c>
      <c r="I341" s="320">
        <v>2.2800000000000001E-2</v>
      </c>
      <c r="J341" s="320">
        <v>3.0599999999999999E-2</v>
      </c>
      <c r="K341" s="320">
        <v>3.3000000000000002E-2</v>
      </c>
      <c r="L341" s="320">
        <v>3.4599999999999999E-2</v>
      </c>
      <c r="N341" s="319"/>
      <c r="O341" s="320"/>
      <c r="P341" s="320"/>
      <c r="Q341" s="320"/>
      <c r="R341" s="320"/>
      <c r="S341" s="321"/>
      <c r="T341" s="321"/>
      <c r="U341" s="321"/>
      <c r="V341" s="321"/>
    </row>
    <row r="342" spans="8:22" x14ac:dyDescent="0.2">
      <c r="H342" s="319">
        <v>43225</v>
      </c>
      <c r="I342" s="320">
        <v>2.2800000000000001E-2</v>
      </c>
      <c r="J342" s="320">
        <v>3.0599999999999999E-2</v>
      </c>
      <c r="K342" s="320">
        <v>3.3000000000000002E-2</v>
      </c>
      <c r="L342" s="320">
        <v>3.4799999999999998E-2</v>
      </c>
      <c r="N342" s="319"/>
      <c r="O342" s="320"/>
      <c r="P342" s="320"/>
      <c r="Q342" s="320"/>
      <c r="R342" s="320"/>
      <c r="S342" s="321"/>
      <c r="T342" s="321"/>
      <c r="U342" s="321"/>
      <c r="V342" s="321"/>
    </row>
    <row r="343" spans="8:22" x14ac:dyDescent="0.2">
      <c r="H343" s="319">
        <v>43227</v>
      </c>
      <c r="I343" s="320">
        <v>2.2800000000000001E-2</v>
      </c>
      <c r="J343" s="320">
        <v>3.0599999999999999E-2</v>
      </c>
      <c r="K343" s="320">
        <v>3.3000000000000002E-2</v>
      </c>
      <c r="L343" s="320">
        <v>3.5000000000000003E-2</v>
      </c>
      <c r="N343" s="319"/>
      <c r="O343" s="320"/>
      <c r="P343" s="320"/>
      <c r="Q343" s="320"/>
      <c r="R343" s="320"/>
      <c r="S343" s="321"/>
      <c r="T343" s="321"/>
      <c r="U343" s="321"/>
      <c r="V343" s="321"/>
    </row>
    <row r="344" spans="8:22" x14ac:dyDescent="0.2">
      <c r="H344" s="319">
        <v>43228</v>
      </c>
      <c r="I344" s="320">
        <v>2.2800000000000001E-2</v>
      </c>
      <c r="J344" s="320">
        <v>3.0599999999999999E-2</v>
      </c>
      <c r="K344" s="320">
        <v>3.3000000000000002E-2</v>
      </c>
      <c r="L344" s="320">
        <v>3.5299999999999998E-2</v>
      </c>
      <c r="N344" s="319"/>
      <c r="O344" s="320"/>
      <c r="P344" s="320"/>
      <c r="Q344" s="320"/>
      <c r="R344" s="320"/>
      <c r="S344" s="321"/>
      <c r="T344" s="321"/>
      <c r="U344" s="321"/>
      <c r="V344" s="321"/>
    </row>
    <row r="345" spans="8:22" x14ac:dyDescent="0.2">
      <c r="H345" s="319">
        <v>43230</v>
      </c>
      <c r="I345" s="320">
        <v>2.29E-2</v>
      </c>
      <c r="J345" s="320">
        <v>3.0700000000000002E-2</v>
      </c>
      <c r="K345" s="320">
        <v>3.3000000000000002E-2</v>
      </c>
      <c r="L345" s="320">
        <v>3.5499999999999997E-2</v>
      </c>
      <c r="N345" s="319"/>
      <c r="O345" s="320"/>
      <c r="P345" s="320"/>
      <c r="Q345" s="320"/>
      <c r="R345" s="320"/>
      <c r="S345" s="321"/>
      <c r="T345" s="321"/>
      <c r="U345" s="321"/>
      <c r="V345" s="321"/>
    </row>
    <row r="346" spans="8:22" x14ac:dyDescent="0.2">
      <c r="H346" s="319">
        <v>43231</v>
      </c>
      <c r="I346" s="320">
        <v>2.3E-2</v>
      </c>
      <c r="J346" s="320">
        <v>3.09E-2</v>
      </c>
      <c r="K346" s="320">
        <v>3.3300000000000003E-2</v>
      </c>
      <c r="L346" s="320">
        <v>3.56E-2</v>
      </c>
      <c r="N346" s="319"/>
      <c r="O346" s="320"/>
      <c r="P346" s="320"/>
      <c r="Q346" s="320"/>
      <c r="R346" s="320"/>
      <c r="S346" s="321"/>
      <c r="T346" s="321"/>
      <c r="U346" s="321"/>
      <c r="V346" s="321"/>
    </row>
    <row r="347" spans="8:22" x14ac:dyDescent="0.2">
      <c r="H347" s="319">
        <v>43234</v>
      </c>
      <c r="I347" s="320">
        <v>2.2700000000000001E-2</v>
      </c>
      <c r="J347" s="320">
        <v>3.0499999999999999E-2</v>
      </c>
      <c r="K347" s="320">
        <v>3.3000000000000002E-2</v>
      </c>
      <c r="L347" s="320">
        <v>3.5400000000000001E-2</v>
      </c>
      <c r="N347" s="319"/>
      <c r="O347" s="320"/>
      <c r="P347" s="320"/>
      <c r="Q347" s="320"/>
      <c r="R347" s="320"/>
      <c r="S347" s="321"/>
      <c r="T347" s="321"/>
      <c r="U347" s="321"/>
      <c r="V347" s="321"/>
    </row>
    <row r="348" spans="8:22" x14ac:dyDescent="0.2">
      <c r="H348" s="319">
        <v>43235</v>
      </c>
      <c r="I348" s="320">
        <v>2.24E-2</v>
      </c>
      <c r="J348" s="320">
        <v>3.0099999999999998E-2</v>
      </c>
      <c r="K348" s="320">
        <v>3.27E-2</v>
      </c>
      <c r="L348" s="320">
        <v>3.5099999999999999E-2</v>
      </c>
      <c r="N348" s="319"/>
      <c r="O348" s="320"/>
      <c r="P348" s="320"/>
      <c r="Q348" s="320"/>
      <c r="R348" s="320"/>
      <c r="S348" s="321"/>
      <c r="T348" s="321"/>
      <c r="U348" s="321"/>
      <c r="V348" s="321"/>
    </row>
    <row r="349" spans="8:22" x14ac:dyDescent="0.2">
      <c r="H349" s="319">
        <v>43236</v>
      </c>
      <c r="I349" s="320">
        <v>2.2200000000000001E-2</v>
      </c>
      <c r="J349" s="320">
        <v>2.9700000000000001E-2</v>
      </c>
      <c r="K349" s="320">
        <v>3.2500000000000001E-2</v>
      </c>
      <c r="L349" s="320">
        <v>3.49E-2</v>
      </c>
      <c r="N349" s="319"/>
      <c r="O349" s="320"/>
      <c r="P349" s="320"/>
      <c r="Q349" s="320"/>
      <c r="R349" s="320"/>
      <c r="S349" s="321"/>
      <c r="T349" s="321"/>
      <c r="U349" s="321"/>
      <c r="V349" s="321"/>
    </row>
    <row r="350" spans="8:22" x14ac:dyDescent="0.2">
      <c r="H350" s="319">
        <v>43237</v>
      </c>
      <c r="I350" s="320">
        <v>2.1700000000000001E-2</v>
      </c>
      <c r="J350" s="320">
        <v>2.92E-2</v>
      </c>
      <c r="K350" s="320">
        <v>3.1600000000000003E-2</v>
      </c>
      <c r="L350" s="320">
        <v>3.4500000000000003E-2</v>
      </c>
      <c r="N350" s="319"/>
      <c r="O350" s="320"/>
      <c r="P350" s="320"/>
      <c r="Q350" s="320"/>
      <c r="R350" s="320"/>
      <c r="S350" s="321"/>
      <c r="T350" s="321"/>
      <c r="U350" s="321"/>
      <c r="V350" s="321"/>
    </row>
    <row r="351" spans="8:22" x14ac:dyDescent="0.2">
      <c r="H351" s="319">
        <v>43238</v>
      </c>
      <c r="I351" s="320">
        <v>2.1499999999999998E-2</v>
      </c>
      <c r="J351" s="320">
        <v>2.8799999999999999E-2</v>
      </c>
      <c r="K351" s="320">
        <v>3.1300000000000001E-2</v>
      </c>
      <c r="L351" s="320">
        <v>3.4299999999999997E-2</v>
      </c>
      <c r="N351" s="319"/>
      <c r="O351" s="320"/>
      <c r="P351" s="320"/>
      <c r="Q351" s="320"/>
      <c r="R351" s="320"/>
      <c r="S351" s="321"/>
      <c r="T351" s="321"/>
      <c r="U351" s="321"/>
      <c r="V351" s="321"/>
    </row>
    <row r="352" spans="8:22" x14ac:dyDescent="0.2">
      <c r="H352" s="319">
        <v>43241</v>
      </c>
      <c r="I352" s="320">
        <v>2.1399999999999999E-2</v>
      </c>
      <c r="J352" s="320">
        <v>2.8799999999999999E-2</v>
      </c>
      <c r="K352" s="320">
        <v>3.1300000000000001E-2</v>
      </c>
      <c r="L352" s="320">
        <v>3.4200000000000001E-2</v>
      </c>
      <c r="N352" s="319"/>
      <c r="O352" s="320"/>
      <c r="P352" s="320"/>
      <c r="Q352" s="320"/>
      <c r="R352" s="320"/>
      <c r="S352" s="321"/>
      <c r="T352" s="321"/>
      <c r="U352" s="321"/>
      <c r="V352" s="321"/>
    </row>
    <row r="353" spans="8:22" x14ac:dyDescent="0.2">
      <c r="H353" s="319">
        <v>43242</v>
      </c>
      <c r="I353" s="320">
        <v>2.1399999999999999E-2</v>
      </c>
      <c r="J353" s="320">
        <v>2.8799999999999999E-2</v>
      </c>
      <c r="K353" s="320">
        <v>3.1300000000000001E-2</v>
      </c>
      <c r="L353" s="320">
        <v>3.4099999999999998E-2</v>
      </c>
      <c r="N353" s="319"/>
      <c r="O353" s="320"/>
      <c r="P353" s="320"/>
      <c r="Q353" s="320"/>
      <c r="R353" s="320"/>
      <c r="S353" s="321"/>
      <c r="T353" s="321"/>
      <c r="U353" s="321"/>
      <c r="V353" s="321"/>
    </row>
    <row r="354" spans="8:22" x14ac:dyDescent="0.2">
      <c r="H354" s="319">
        <v>43243</v>
      </c>
      <c r="I354" s="320">
        <v>2.1399999999999999E-2</v>
      </c>
      <c r="J354" s="320">
        <v>2.8899999999999999E-2</v>
      </c>
      <c r="K354" s="320">
        <v>3.1300000000000001E-2</v>
      </c>
      <c r="L354" s="320">
        <v>3.4099999999999998E-2</v>
      </c>
      <c r="N354" s="319"/>
      <c r="O354" s="320"/>
      <c r="P354" s="320"/>
      <c r="Q354" s="320"/>
      <c r="R354" s="320"/>
      <c r="S354" s="321"/>
      <c r="T354" s="321"/>
      <c r="U354" s="321"/>
      <c r="V354" s="321"/>
    </row>
    <row r="355" spans="8:22" x14ac:dyDescent="0.2">
      <c r="H355" s="319">
        <v>43244</v>
      </c>
      <c r="I355" s="320">
        <v>2.1600000000000001E-2</v>
      </c>
      <c r="J355" s="320">
        <v>2.9100000000000001E-2</v>
      </c>
      <c r="K355" s="320">
        <v>3.1899999999999998E-2</v>
      </c>
      <c r="L355" s="320">
        <v>3.4200000000000001E-2</v>
      </c>
      <c r="N355" s="319"/>
      <c r="O355" s="320"/>
      <c r="P355" s="320"/>
      <c r="Q355" s="320"/>
      <c r="R355" s="320"/>
      <c r="S355" s="321"/>
      <c r="T355" s="321"/>
      <c r="U355" s="321"/>
      <c r="V355" s="321"/>
    </row>
    <row r="356" spans="8:22" x14ac:dyDescent="0.2">
      <c r="H356" s="319">
        <v>43245</v>
      </c>
      <c r="I356" s="320">
        <v>2.1600000000000001E-2</v>
      </c>
      <c r="J356" s="320">
        <v>2.92E-2</v>
      </c>
      <c r="K356" s="320">
        <v>3.1899999999999998E-2</v>
      </c>
      <c r="L356" s="320">
        <v>3.4200000000000001E-2</v>
      </c>
      <c r="N356" s="319"/>
      <c r="O356" s="320"/>
      <c r="P356" s="320"/>
      <c r="Q356" s="320"/>
      <c r="R356" s="320"/>
      <c r="S356" s="321"/>
      <c r="T356" s="321"/>
      <c r="U356" s="321"/>
      <c r="V356" s="321"/>
    </row>
    <row r="357" spans="8:22" x14ac:dyDescent="0.2">
      <c r="H357" s="319">
        <v>43249</v>
      </c>
      <c r="I357" s="320">
        <v>2.1700000000000001E-2</v>
      </c>
      <c r="J357" s="320">
        <v>2.93E-2</v>
      </c>
      <c r="K357" s="320">
        <v>3.1899999999999998E-2</v>
      </c>
      <c r="L357" s="320">
        <v>3.4299999999999997E-2</v>
      </c>
      <c r="N357" s="319"/>
      <c r="O357" s="320"/>
      <c r="P357" s="320"/>
      <c r="Q357" s="320"/>
      <c r="R357" s="320"/>
      <c r="S357" s="321"/>
      <c r="T357" s="321"/>
      <c r="U357" s="321"/>
      <c r="V357" s="321"/>
    </row>
    <row r="358" spans="8:22" x14ac:dyDescent="0.2">
      <c r="H358" s="319">
        <v>43250</v>
      </c>
      <c r="I358" s="320">
        <v>2.18E-2</v>
      </c>
      <c r="J358" s="320">
        <v>2.9399999999999999E-2</v>
      </c>
      <c r="K358" s="320">
        <v>3.1899999999999998E-2</v>
      </c>
      <c r="L358" s="320">
        <v>3.44E-2</v>
      </c>
      <c r="N358" s="319"/>
      <c r="O358" s="320"/>
      <c r="P358" s="320"/>
      <c r="Q358" s="320"/>
      <c r="R358" s="320"/>
      <c r="S358" s="321"/>
      <c r="T358" s="321"/>
      <c r="U358" s="321"/>
      <c r="V358" s="321"/>
    </row>
    <row r="359" spans="8:22" x14ac:dyDescent="0.2">
      <c r="H359" s="319">
        <v>43251</v>
      </c>
      <c r="I359" s="320">
        <v>2.1700000000000001E-2</v>
      </c>
      <c r="J359" s="320">
        <v>2.93E-2</v>
      </c>
      <c r="K359" s="320">
        <v>3.1699999999999999E-2</v>
      </c>
      <c r="L359" s="320">
        <v>3.4299999999999997E-2</v>
      </c>
      <c r="N359" s="319"/>
      <c r="O359" s="320"/>
      <c r="P359" s="320"/>
      <c r="Q359" s="320"/>
      <c r="R359" s="320"/>
      <c r="S359" s="321"/>
      <c r="T359" s="321"/>
      <c r="U359" s="321"/>
      <c r="V359" s="321"/>
    </row>
    <row r="360" spans="8:22" x14ac:dyDescent="0.2">
      <c r="H360" s="319">
        <v>43252</v>
      </c>
      <c r="I360" s="320">
        <v>2.1700000000000001E-2</v>
      </c>
      <c r="J360" s="320">
        <v>2.93E-2</v>
      </c>
      <c r="K360" s="320">
        <v>3.09E-2</v>
      </c>
      <c r="L360" s="320">
        <v>3.44E-2</v>
      </c>
      <c r="N360" s="319"/>
      <c r="O360" s="320"/>
      <c r="P360" s="320"/>
      <c r="Q360" s="320"/>
      <c r="R360" s="320"/>
      <c r="S360" s="321"/>
      <c r="T360" s="321"/>
      <c r="U360" s="321"/>
      <c r="V360" s="321"/>
    </row>
    <row r="361" spans="8:22" x14ac:dyDescent="0.2">
      <c r="H361" s="319">
        <v>43255</v>
      </c>
      <c r="I361" s="320">
        <v>2.1600000000000001E-2</v>
      </c>
      <c r="J361" s="320">
        <v>2.9100000000000001E-2</v>
      </c>
      <c r="K361" s="320">
        <v>3.0700000000000002E-2</v>
      </c>
      <c r="L361" s="320">
        <v>3.4200000000000001E-2</v>
      </c>
      <c r="N361" s="319"/>
      <c r="O361" s="320"/>
      <c r="P361" s="320"/>
      <c r="Q361" s="320"/>
      <c r="R361" s="320"/>
      <c r="S361" s="321"/>
      <c r="T361" s="321"/>
      <c r="U361" s="321"/>
      <c r="V361" s="321"/>
    </row>
    <row r="362" spans="8:22" x14ac:dyDescent="0.2">
      <c r="H362" s="319">
        <v>43256</v>
      </c>
      <c r="I362" s="320">
        <v>2.1499999999999998E-2</v>
      </c>
      <c r="J362" s="320">
        <v>2.8899999999999999E-2</v>
      </c>
      <c r="K362" s="320">
        <v>3.04E-2</v>
      </c>
      <c r="L362" s="320">
        <v>3.4099999999999998E-2</v>
      </c>
      <c r="N362" s="319"/>
      <c r="O362" s="320"/>
      <c r="P362" s="320"/>
      <c r="Q362" s="320"/>
      <c r="R362" s="320"/>
      <c r="S362" s="321"/>
      <c r="T362" s="321"/>
      <c r="U362" s="321"/>
      <c r="V362" s="321"/>
    </row>
    <row r="363" spans="8:22" x14ac:dyDescent="0.2">
      <c r="H363" s="319">
        <v>43257</v>
      </c>
      <c r="I363" s="320">
        <v>2.1299999999999999E-2</v>
      </c>
      <c r="J363" s="320">
        <v>2.87E-2</v>
      </c>
      <c r="K363" s="320">
        <v>3.0099999999999998E-2</v>
      </c>
      <c r="L363" s="320">
        <v>3.39E-2</v>
      </c>
      <c r="N363" s="319"/>
      <c r="O363" s="320"/>
      <c r="P363" s="320"/>
      <c r="Q363" s="320"/>
      <c r="R363" s="320"/>
      <c r="S363" s="321"/>
      <c r="T363" s="321"/>
      <c r="U363" s="321"/>
      <c r="V363" s="321"/>
    </row>
    <row r="364" spans="8:22" x14ac:dyDescent="0.2">
      <c r="H364" s="319">
        <v>43258</v>
      </c>
      <c r="I364" s="320">
        <v>2.12E-2</v>
      </c>
      <c r="J364" s="320">
        <v>2.86E-2</v>
      </c>
      <c r="K364" s="320">
        <v>3.0099999999999998E-2</v>
      </c>
      <c r="L364" s="320">
        <v>3.3799999999999997E-2</v>
      </c>
      <c r="N364" s="319"/>
      <c r="O364" s="320"/>
      <c r="P364" s="320"/>
      <c r="Q364" s="320"/>
      <c r="R364" s="320"/>
      <c r="S364" s="321"/>
      <c r="T364" s="321"/>
      <c r="U364" s="321"/>
      <c r="V364" s="321"/>
    </row>
    <row r="365" spans="8:22" x14ac:dyDescent="0.2">
      <c r="H365" s="319">
        <v>43259</v>
      </c>
      <c r="I365" s="320">
        <v>2.1100000000000001E-2</v>
      </c>
      <c r="J365" s="320">
        <v>2.8400000000000002E-2</v>
      </c>
      <c r="K365" s="320">
        <v>3.0599999999999999E-2</v>
      </c>
      <c r="L365" s="320">
        <v>3.3599999999999998E-2</v>
      </c>
      <c r="N365" s="319"/>
      <c r="O365" s="320"/>
      <c r="P365" s="320"/>
      <c r="Q365" s="320"/>
      <c r="R365" s="320"/>
      <c r="S365" s="321"/>
      <c r="T365" s="321"/>
      <c r="U365" s="321"/>
      <c r="V365" s="321"/>
    </row>
    <row r="366" spans="8:22" x14ac:dyDescent="0.2">
      <c r="H366" s="319">
        <v>43262</v>
      </c>
      <c r="I366" s="320">
        <v>2.07E-2</v>
      </c>
      <c r="J366" s="320">
        <v>2.8199999999999999E-2</v>
      </c>
      <c r="K366" s="320">
        <v>3.0599999999999999E-2</v>
      </c>
      <c r="L366" s="320">
        <v>3.3399999999999999E-2</v>
      </c>
      <c r="N366" s="319"/>
      <c r="O366" s="320"/>
      <c r="P366" s="320"/>
      <c r="Q366" s="320"/>
      <c r="R366" s="320"/>
      <c r="S366" s="321"/>
      <c r="T366" s="321"/>
      <c r="U366" s="321"/>
      <c r="V366" s="321"/>
    </row>
    <row r="367" spans="8:22" x14ac:dyDescent="0.2">
      <c r="H367" s="319">
        <v>43263</v>
      </c>
      <c r="I367" s="320">
        <v>2.07E-2</v>
      </c>
      <c r="J367" s="320">
        <v>2.8199999999999999E-2</v>
      </c>
      <c r="K367" s="320">
        <v>3.09E-2</v>
      </c>
      <c r="L367" s="320">
        <v>3.3399999999999999E-2</v>
      </c>
      <c r="N367" s="319"/>
      <c r="O367" s="320"/>
      <c r="P367" s="320"/>
      <c r="Q367" s="320"/>
      <c r="R367" s="320"/>
      <c r="S367" s="321"/>
      <c r="T367" s="321"/>
      <c r="U367" s="321"/>
      <c r="V367" s="321"/>
    </row>
    <row r="368" spans="8:22" x14ac:dyDescent="0.2">
      <c r="H368" s="319">
        <v>43264</v>
      </c>
      <c r="I368" s="320">
        <v>2.06E-2</v>
      </c>
      <c r="J368" s="320">
        <v>2.8000000000000001E-2</v>
      </c>
      <c r="K368" s="320">
        <v>3.09E-2</v>
      </c>
      <c r="L368" s="320">
        <v>3.3300000000000003E-2</v>
      </c>
      <c r="N368" s="319"/>
      <c r="O368" s="320"/>
      <c r="P368" s="320"/>
      <c r="Q368" s="320"/>
      <c r="R368" s="320"/>
      <c r="S368" s="321"/>
      <c r="T368" s="321"/>
      <c r="U368" s="321"/>
      <c r="V368" s="321"/>
    </row>
    <row r="369" spans="8:22" x14ac:dyDescent="0.2">
      <c r="H369" s="319">
        <v>43265</v>
      </c>
      <c r="I369" s="320">
        <v>2.0400000000000001E-2</v>
      </c>
      <c r="J369" s="320">
        <v>2.7799999999999998E-2</v>
      </c>
      <c r="K369" s="320">
        <v>3.09E-2</v>
      </c>
      <c r="L369" s="320">
        <v>3.32E-2</v>
      </c>
      <c r="N369" s="319"/>
      <c r="O369" s="320"/>
      <c r="P369" s="320"/>
      <c r="Q369" s="320"/>
      <c r="R369" s="320"/>
      <c r="S369" s="321"/>
      <c r="T369" s="321"/>
      <c r="U369" s="321"/>
      <c r="V369" s="321"/>
    </row>
    <row r="370" spans="8:22" x14ac:dyDescent="0.2">
      <c r="H370" s="319">
        <v>43266</v>
      </c>
      <c r="I370" s="320">
        <v>2.0299999999999999E-2</v>
      </c>
      <c r="J370" s="320">
        <v>2.76E-2</v>
      </c>
      <c r="K370" s="320">
        <v>3.09E-2</v>
      </c>
      <c r="L370" s="320">
        <v>3.32E-2</v>
      </c>
      <c r="N370" s="319"/>
      <c r="O370" s="320"/>
      <c r="P370" s="320"/>
      <c r="Q370" s="320"/>
      <c r="R370" s="320"/>
      <c r="S370" s="321"/>
      <c r="T370" s="321"/>
      <c r="U370" s="321"/>
      <c r="V370" s="321"/>
    </row>
    <row r="371" spans="8:22" x14ac:dyDescent="0.2">
      <c r="H371" s="319">
        <v>43269</v>
      </c>
      <c r="I371" s="320">
        <v>2.06E-2</v>
      </c>
      <c r="J371" s="320">
        <v>2.76E-2</v>
      </c>
      <c r="K371" s="320">
        <v>3.09E-2</v>
      </c>
      <c r="L371" s="320">
        <v>3.3300000000000003E-2</v>
      </c>
      <c r="N371" s="319"/>
      <c r="O371" s="320"/>
      <c r="P371" s="320"/>
      <c r="Q371" s="320"/>
      <c r="R371" s="320"/>
      <c r="S371" s="321"/>
      <c r="T371" s="321"/>
      <c r="U371" s="321"/>
      <c r="V371" s="321"/>
    </row>
    <row r="372" spans="8:22" x14ac:dyDescent="0.2">
      <c r="H372" s="319">
        <v>43270</v>
      </c>
      <c r="I372" s="320">
        <v>2.06E-2</v>
      </c>
      <c r="J372" s="320">
        <v>2.75E-2</v>
      </c>
      <c r="K372" s="320">
        <v>3.0499999999999999E-2</v>
      </c>
      <c r="L372" s="320">
        <v>3.3300000000000003E-2</v>
      </c>
      <c r="N372" s="319"/>
      <c r="O372" s="320"/>
      <c r="P372" s="320"/>
      <c r="Q372" s="320"/>
      <c r="R372" s="320"/>
      <c r="S372" s="321"/>
      <c r="T372" s="321"/>
      <c r="U372" s="321"/>
      <c r="V372" s="321"/>
    </row>
    <row r="373" spans="8:22" x14ac:dyDescent="0.2">
      <c r="H373" s="319">
        <v>43271</v>
      </c>
      <c r="I373" s="320">
        <v>2.0500000000000001E-2</v>
      </c>
      <c r="J373" s="320">
        <v>2.75E-2</v>
      </c>
      <c r="K373" s="320">
        <v>3.0499999999999999E-2</v>
      </c>
      <c r="L373" s="320">
        <v>3.32E-2</v>
      </c>
      <c r="N373" s="319"/>
      <c r="O373" s="320"/>
      <c r="P373" s="320"/>
      <c r="Q373" s="320"/>
      <c r="R373" s="320"/>
      <c r="S373" s="321"/>
      <c r="T373" s="321"/>
      <c r="U373" s="321"/>
      <c r="V373" s="321"/>
    </row>
    <row r="374" spans="8:22" x14ac:dyDescent="0.2">
      <c r="H374" s="319">
        <v>43272</v>
      </c>
      <c r="I374" s="320">
        <v>2.06E-2</v>
      </c>
      <c r="J374" s="320">
        <v>2.76E-2</v>
      </c>
      <c r="K374" s="320">
        <v>3.04E-2</v>
      </c>
      <c r="L374" s="320">
        <v>3.3300000000000003E-2</v>
      </c>
      <c r="N374" s="319"/>
      <c r="O374" s="320"/>
      <c r="P374" s="320"/>
      <c r="Q374" s="320"/>
      <c r="R374" s="320"/>
      <c r="S374" s="321"/>
      <c r="T374" s="321"/>
      <c r="U374" s="321"/>
      <c r="V374" s="321"/>
    </row>
    <row r="375" spans="8:22" x14ac:dyDescent="0.2">
      <c r="H375" s="319">
        <v>43273</v>
      </c>
      <c r="I375" s="320">
        <v>2.06E-2</v>
      </c>
      <c r="J375" s="320">
        <v>2.76E-2</v>
      </c>
      <c r="K375" s="320">
        <v>3.04E-2</v>
      </c>
      <c r="L375" s="320">
        <v>3.3300000000000003E-2</v>
      </c>
      <c r="N375" s="319"/>
      <c r="O375" s="320"/>
      <c r="P375" s="320"/>
      <c r="Q375" s="320"/>
      <c r="R375" s="320"/>
      <c r="S375" s="321"/>
      <c r="T375" s="321"/>
      <c r="U375" s="321"/>
      <c r="V375" s="321"/>
    </row>
    <row r="376" spans="8:22" x14ac:dyDescent="0.2">
      <c r="H376" s="319">
        <v>43274</v>
      </c>
      <c r="I376" s="320">
        <v>2.0500000000000001E-2</v>
      </c>
      <c r="J376" s="320">
        <v>2.76E-2</v>
      </c>
      <c r="K376" s="320">
        <v>2.93E-2</v>
      </c>
      <c r="L376" s="320">
        <v>3.3300000000000003E-2</v>
      </c>
      <c r="N376" s="319"/>
      <c r="O376" s="320"/>
      <c r="P376" s="320"/>
      <c r="Q376" s="320"/>
      <c r="R376" s="320"/>
      <c r="S376" s="321"/>
      <c r="T376" s="321"/>
      <c r="U376" s="321"/>
      <c r="V376" s="321"/>
    </row>
    <row r="377" spans="8:22" x14ac:dyDescent="0.2">
      <c r="H377" s="319">
        <v>43276</v>
      </c>
      <c r="I377" s="320">
        <v>2.0500000000000001E-2</v>
      </c>
      <c r="J377" s="320">
        <v>2.76E-2</v>
      </c>
      <c r="K377" s="320">
        <v>2.93E-2</v>
      </c>
      <c r="L377" s="320">
        <v>3.3300000000000003E-2</v>
      </c>
      <c r="N377" s="319"/>
      <c r="O377" s="320"/>
      <c r="P377" s="320"/>
      <c r="Q377" s="320"/>
      <c r="R377" s="320"/>
      <c r="S377" s="321"/>
      <c r="T377" s="321"/>
      <c r="U377" s="321"/>
      <c r="V377" s="321"/>
    </row>
    <row r="378" spans="8:22" x14ac:dyDescent="0.2">
      <c r="H378" s="319">
        <v>43277</v>
      </c>
      <c r="I378" s="320">
        <v>2.0500000000000001E-2</v>
      </c>
      <c r="J378" s="320">
        <v>2.76E-2</v>
      </c>
      <c r="K378" s="320">
        <v>2.93E-2</v>
      </c>
      <c r="L378" s="320">
        <v>3.3300000000000003E-2</v>
      </c>
      <c r="N378" s="319"/>
      <c r="O378" s="320"/>
      <c r="P378" s="320"/>
      <c r="Q378" s="320"/>
      <c r="R378" s="320"/>
      <c r="S378" s="321"/>
      <c r="T378" s="321"/>
      <c r="U378" s="321"/>
      <c r="V378" s="321"/>
    </row>
    <row r="379" spans="8:22" x14ac:dyDescent="0.2">
      <c r="H379" s="319">
        <v>43278</v>
      </c>
      <c r="I379" s="320">
        <v>2.0500000000000001E-2</v>
      </c>
      <c r="J379" s="320">
        <v>2.76E-2</v>
      </c>
      <c r="K379" s="320">
        <v>2.9499999999999998E-2</v>
      </c>
      <c r="L379" s="320">
        <v>3.3300000000000003E-2</v>
      </c>
      <c r="N379" s="319"/>
      <c r="O379" s="320"/>
      <c r="P379" s="320"/>
      <c r="Q379" s="320"/>
      <c r="R379" s="320"/>
      <c r="S379" s="321"/>
      <c r="T379" s="321"/>
      <c r="U379" s="321"/>
      <c r="V379" s="321"/>
    </row>
    <row r="380" spans="8:22" x14ac:dyDescent="0.2">
      <c r="H380" s="319">
        <v>43283</v>
      </c>
      <c r="I380" s="320">
        <v>2.0500000000000001E-2</v>
      </c>
      <c r="J380" s="320">
        <v>2.75E-2</v>
      </c>
      <c r="K380" s="320">
        <v>2.9700000000000001E-2</v>
      </c>
      <c r="L380" s="320">
        <v>3.3300000000000003E-2</v>
      </c>
      <c r="N380" s="319"/>
      <c r="O380" s="320"/>
      <c r="P380" s="320"/>
      <c r="Q380" s="320"/>
      <c r="R380" s="320"/>
      <c r="S380" s="321"/>
      <c r="T380" s="321"/>
      <c r="U380" s="321"/>
      <c r="V380" s="321"/>
    </row>
    <row r="381" spans="8:22" x14ac:dyDescent="0.2">
      <c r="H381" s="319">
        <v>43284</v>
      </c>
      <c r="I381" s="320">
        <v>2.06E-2</v>
      </c>
      <c r="J381" s="320">
        <v>2.75E-2</v>
      </c>
      <c r="K381" s="320">
        <v>3.1E-2</v>
      </c>
      <c r="L381" s="320">
        <v>3.3300000000000003E-2</v>
      </c>
      <c r="N381" s="319"/>
      <c r="O381" s="320"/>
      <c r="P381" s="320"/>
      <c r="Q381" s="320"/>
      <c r="R381" s="320"/>
      <c r="S381" s="321"/>
      <c r="T381" s="321"/>
      <c r="U381" s="321"/>
      <c r="V381" s="321"/>
    </row>
    <row r="382" spans="8:22" x14ac:dyDescent="0.2">
      <c r="H382" s="319">
        <v>43285</v>
      </c>
      <c r="I382" s="320">
        <v>2.06E-2</v>
      </c>
      <c r="J382" s="320">
        <v>2.75E-2</v>
      </c>
      <c r="K382" s="320">
        <v>3.1199999999999999E-2</v>
      </c>
      <c r="L382" s="320">
        <v>3.3300000000000003E-2</v>
      </c>
      <c r="N382" s="319"/>
      <c r="O382" s="320"/>
      <c r="P382" s="320"/>
      <c r="Q382" s="320"/>
      <c r="R382" s="320"/>
      <c r="S382" s="321"/>
      <c r="T382" s="321"/>
      <c r="U382" s="321"/>
      <c r="V382" s="321"/>
    </row>
    <row r="383" spans="8:22" x14ac:dyDescent="0.2">
      <c r="H383" s="319">
        <v>43286</v>
      </c>
      <c r="I383" s="320">
        <v>2.06E-2</v>
      </c>
      <c r="J383" s="320">
        <v>2.75E-2</v>
      </c>
      <c r="K383" s="320">
        <v>3.1399999999999997E-2</v>
      </c>
      <c r="L383" s="320">
        <v>3.3300000000000003E-2</v>
      </c>
      <c r="N383" s="319"/>
      <c r="O383" s="320"/>
      <c r="P383" s="320"/>
      <c r="Q383" s="320"/>
      <c r="R383" s="320"/>
      <c r="S383" s="321"/>
      <c r="T383" s="321"/>
      <c r="U383" s="321"/>
      <c r="V383" s="321"/>
    </row>
    <row r="384" spans="8:22" x14ac:dyDescent="0.2">
      <c r="H384" s="319">
        <v>43287</v>
      </c>
      <c r="I384" s="320">
        <v>2.06E-2</v>
      </c>
      <c r="J384" s="320">
        <v>2.75E-2</v>
      </c>
      <c r="K384" s="320">
        <v>3.1399999999999997E-2</v>
      </c>
      <c r="L384" s="320">
        <v>3.3300000000000003E-2</v>
      </c>
      <c r="N384" s="319"/>
      <c r="O384" s="320"/>
      <c r="P384" s="320"/>
      <c r="Q384" s="320"/>
      <c r="R384" s="320"/>
      <c r="S384" s="321"/>
      <c r="T384" s="321"/>
      <c r="U384" s="321"/>
      <c r="V384" s="321"/>
    </row>
    <row r="385" spans="8:22" x14ac:dyDescent="0.2">
      <c r="H385" s="319">
        <v>43290</v>
      </c>
      <c r="I385" s="320">
        <v>2.06E-2</v>
      </c>
      <c r="J385" s="320">
        <v>2.75E-2</v>
      </c>
      <c r="K385" s="320">
        <v>3.1399999999999997E-2</v>
      </c>
      <c r="L385" s="320">
        <v>3.3300000000000003E-2</v>
      </c>
      <c r="N385" s="319"/>
      <c r="O385" s="320"/>
      <c r="P385" s="320"/>
      <c r="Q385" s="320"/>
      <c r="R385" s="320"/>
      <c r="S385" s="321"/>
      <c r="T385" s="321"/>
      <c r="U385" s="321"/>
      <c r="V385" s="321"/>
    </row>
    <row r="386" spans="8:22" x14ac:dyDescent="0.2">
      <c r="H386" s="319">
        <v>43291</v>
      </c>
      <c r="I386" s="320">
        <v>2.0400000000000001E-2</v>
      </c>
      <c r="J386" s="320">
        <v>2.7300000000000001E-2</v>
      </c>
      <c r="K386" s="320">
        <v>3.1099999999999999E-2</v>
      </c>
      <c r="L386" s="320">
        <v>3.32E-2</v>
      </c>
      <c r="N386" s="319"/>
      <c r="O386" s="320"/>
      <c r="P386" s="320"/>
      <c r="Q386" s="320"/>
      <c r="R386" s="320"/>
      <c r="S386" s="321"/>
      <c r="T386" s="321"/>
      <c r="U386" s="321"/>
      <c r="V386" s="321"/>
    </row>
    <row r="387" spans="8:22" x14ac:dyDescent="0.2">
      <c r="H387" s="319">
        <v>43292</v>
      </c>
      <c r="I387" s="320">
        <v>2.0400000000000001E-2</v>
      </c>
      <c r="J387" s="320">
        <v>2.7300000000000001E-2</v>
      </c>
      <c r="K387" s="320">
        <v>3.1099999999999999E-2</v>
      </c>
      <c r="L387" s="320">
        <v>3.32E-2</v>
      </c>
      <c r="N387" s="319"/>
      <c r="O387" s="320"/>
      <c r="P387" s="320"/>
      <c r="Q387" s="320"/>
      <c r="R387" s="320"/>
      <c r="S387" s="321"/>
      <c r="T387" s="321"/>
      <c r="U387" s="321"/>
      <c r="V387" s="321"/>
    </row>
    <row r="388" spans="8:22" x14ac:dyDescent="0.2">
      <c r="H388" s="319">
        <v>43293</v>
      </c>
      <c r="I388" s="320">
        <v>2.0400000000000001E-2</v>
      </c>
      <c r="J388" s="320">
        <v>2.7300000000000001E-2</v>
      </c>
      <c r="K388" s="320">
        <v>3.1099999999999999E-2</v>
      </c>
      <c r="L388" s="320">
        <v>3.32E-2</v>
      </c>
      <c r="N388" s="319"/>
      <c r="O388" s="320"/>
      <c r="P388" s="320"/>
      <c r="Q388" s="320"/>
      <c r="R388" s="320"/>
      <c r="S388" s="321"/>
      <c r="T388" s="321"/>
      <c r="U388" s="321"/>
      <c r="V388" s="321"/>
    </row>
    <row r="389" spans="8:22" x14ac:dyDescent="0.2">
      <c r="H389" s="319">
        <v>43294</v>
      </c>
      <c r="I389" s="320">
        <v>2.0400000000000001E-2</v>
      </c>
      <c r="J389" s="320">
        <v>2.7300000000000001E-2</v>
      </c>
      <c r="K389" s="320">
        <v>3.1099999999999999E-2</v>
      </c>
      <c r="L389" s="320">
        <v>3.32E-2</v>
      </c>
      <c r="N389" s="319"/>
      <c r="O389" s="320"/>
      <c r="P389" s="320"/>
      <c r="Q389" s="320"/>
      <c r="R389" s="320"/>
      <c r="S389" s="321"/>
      <c r="T389" s="321"/>
      <c r="U389" s="321"/>
      <c r="V389" s="321"/>
    </row>
    <row r="390" spans="8:22" x14ac:dyDescent="0.2">
      <c r="H390" s="319">
        <v>43297</v>
      </c>
      <c r="I390" s="320">
        <v>2.07E-2</v>
      </c>
      <c r="J390" s="320">
        <v>2.76E-2</v>
      </c>
      <c r="K390" s="320">
        <v>3.1099999999999999E-2</v>
      </c>
      <c r="L390" s="320">
        <v>3.3500000000000002E-2</v>
      </c>
      <c r="N390" s="319"/>
      <c r="O390" s="320"/>
      <c r="P390" s="320"/>
      <c r="Q390" s="320"/>
      <c r="R390" s="320"/>
      <c r="S390" s="321"/>
      <c r="T390" s="321"/>
      <c r="U390" s="321"/>
      <c r="V390" s="321"/>
    </row>
    <row r="391" spans="8:22" x14ac:dyDescent="0.2">
      <c r="H391" s="319">
        <v>43298</v>
      </c>
      <c r="I391" s="320">
        <v>2.0799999999999999E-2</v>
      </c>
      <c r="J391" s="320">
        <v>2.7699999999999999E-2</v>
      </c>
      <c r="K391" s="320">
        <v>3.1300000000000001E-2</v>
      </c>
      <c r="L391" s="320">
        <v>3.3599999999999998E-2</v>
      </c>
      <c r="N391" s="319"/>
      <c r="O391" s="320"/>
      <c r="P391" s="320"/>
      <c r="Q391" s="320"/>
      <c r="R391" s="320"/>
      <c r="S391" s="321"/>
      <c r="T391" s="321"/>
      <c r="U391" s="321"/>
      <c r="V391" s="321"/>
    </row>
    <row r="392" spans="8:22" x14ac:dyDescent="0.2">
      <c r="H392" s="319">
        <v>43299</v>
      </c>
      <c r="I392" s="320">
        <v>2.0799999999999999E-2</v>
      </c>
      <c r="J392" s="320">
        <v>2.7699999999999999E-2</v>
      </c>
      <c r="K392" s="320">
        <v>3.1300000000000001E-2</v>
      </c>
      <c r="L392" s="320">
        <v>3.3599999999999998E-2</v>
      </c>
      <c r="N392" s="319"/>
      <c r="O392" s="320"/>
      <c r="P392" s="320"/>
      <c r="Q392" s="320"/>
      <c r="R392" s="320"/>
      <c r="S392" s="321"/>
      <c r="T392" s="321"/>
      <c r="U392" s="321"/>
      <c r="V392" s="321"/>
    </row>
    <row r="393" spans="8:22" x14ac:dyDescent="0.2">
      <c r="H393" s="319">
        <v>43300</v>
      </c>
      <c r="I393" s="320">
        <v>2.0799999999999999E-2</v>
      </c>
      <c r="J393" s="320">
        <v>2.7699999999999999E-2</v>
      </c>
      <c r="K393" s="320">
        <v>3.1300000000000001E-2</v>
      </c>
      <c r="L393" s="320">
        <v>3.3599999999999998E-2</v>
      </c>
      <c r="N393" s="319"/>
      <c r="O393" s="320"/>
      <c r="P393" s="320"/>
      <c r="Q393" s="320"/>
      <c r="R393" s="320"/>
      <c r="S393" s="321"/>
      <c r="T393" s="321"/>
      <c r="U393" s="321"/>
      <c r="V393" s="321"/>
    </row>
    <row r="394" spans="8:22" x14ac:dyDescent="0.2">
      <c r="H394" s="319">
        <v>43301</v>
      </c>
      <c r="I394" s="320">
        <v>2.0799999999999999E-2</v>
      </c>
      <c r="J394" s="320">
        <v>2.7699999999999999E-2</v>
      </c>
      <c r="K394" s="320">
        <v>3.1300000000000001E-2</v>
      </c>
      <c r="L394" s="320">
        <v>3.3599999999999998E-2</v>
      </c>
      <c r="N394" s="319"/>
      <c r="O394" s="320"/>
      <c r="P394" s="320"/>
      <c r="Q394" s="320"/>
      <c r="R394" s="320"/>
      <c r="S394" s="321"/>
      <c r="T394" s="321"/>
      <c r="U394" s="321"/>
      <c r="V394" s="321"/>
    </row>
    <row r="395" spans="8:22" x14ac:dyDescent="0.2">
      <c r="H395" s="319">
        <v>43304</v>
      </c>
      <c r="I395" s="320">
        <v>2.06E-2</v>
      </c>
      <c r="J395" s="320">
        <v>2.75E-2</v>
      </c>
      <c r="K395" s="320">
        <v>3.1300000000000001E-2</v>
      </c>
      <c r="L395" s="320">
        <v>3.3300000000000003E-2</v>
      </c>
      <c r="N395" s="319"/>
      <c r="O395" s="320"/>
      <c r="P395" s="320"/>
      <c r="Q395" s="320"/>
      <c r="R395" s="320"/>
      <c r="S395" s="321"/>
      <c r="T395" s="321"/>
      <c r="U395" s="321"/>
      <c r="V395" s="321"/>
    </row>
    <row r="396" spans="8:22" x14ac:dyDescent="0.2">
      <c r="H396" s="319">
        <v>43305</v>
      </c>
      <c r="I396" s="320">
        <v>2.06E-2</v>
      </c>
      <c r="J396" s="320">
        <v>2.75E-2</v>
      </c>
      <c r="K396" s="320">
        <v>3.1300000000000001E-2</v>
      </c>
      <c r="L396" s="320">
        <v>3.3300000000000003E-2</v>
      </c>
      <c r="N396" s="319"/>
      <c r="O396" s="320"/>
      <c r="P396" s="320"/>
      <c r="Q396" s="320"/>
      <c r="R396" s="320"/>
      <c r="S396" s="321"/>
      <c r="T396" s="321"/>
      <c r="U396" s="321"/>
      <c r="V396" s="321"/>
    </row>
    <row r="397" spans="8:22" x14ac:dyDescent="0.2">
      <c r="H397" s="319">
        <v>43306</v>
      </c>
      <c r="I397" s="320">
        <v>2.07E-2</v>
      </c>
      <c r="J397" s="320">
        <v>2.75E-2</v>
      </c>
      <c r="K397" s="320">
        <v>3.1399999999999997E-2</v>
      </c>
      <c r="L397" s="320">
        <v>3.3399999999999999E-2</v>
      </c>
      <c r="N397" s="319"/>
      <c r="O397" s="320"/>
      <c r="P397" s="320"/>
      <c r="Q397" s="320"/>
      <c r="R397" s="320"/>
      <c r="S397" s="321"/>
      <c r="T397" s="321"/>
      <c r="U397" s="321"/>
      <c r="V397" s="321"/>
    </row>
    <row r="398" spans="8:22" x14ac:dyDescent="0.2">
      <c r="H398" s="319">
        <v>43307</v>
      </c>
      <c r="I398" s="320">
        <v>2.07E-2</v>
      </c>
      <c r="J398" s="320">
        <v>2.75E-2</v>
      </c>
      <c r="K398" s="320">
        <v>3.1399999999999997E-2</v>
      </c>
      <c r="L398" s="320">
        <v>3.3399999999999999E-2</v>
      </c>
      <c r="N398" s="319"/>
      <c r="O398" s="320"/>
      <c r="P398" s="320"/>
      <c r="Q398" s="320"/>
      <c r="R398" s="320"/>
      <c r="S398" s="321"/>
      <c r="T398" s="321"/>
      <c r="U398" s="321"/>
      <c r="V398" s="321"/>
    </row>
    <row r="399" spans="8:22" x14ac:dyDescent="0.2">
      <c r="H399" s="319">
        <v>43308</v>
      </c>
      <c r="I399" s="320">
        <v>2.1000000000000001E-2</v>
      </c>
      <c r="J399" s="320">
        <v>2.7699999999999999E-2</v>
      </c>
      <c r="K399" s="320">
        <v>3.1399999999999997E-2</v>
      </c>
      <c r="L399" s="320">
        <v>3.3599999999999998E-2</v>
      </c>
      <c r="N399" s="319"/>
      <c r="O399" s="320"/>
      <c r="P399" s="320"/>
      <c r="Q399" s="320"/>
      <c r="R399" s="320"/>
      <c r="S399" s="321"/>
      <c r="T399" s="321"/>
      <c r="U399" s="321"/>
      <c r="V399" s="321"/>
    </row>
    <row r="400" spans="8:22" x14ac:dyDescent="0.2">
      <c r="H400" s="319">
        <v>43311</v>
      </c>
      <c r="I400" s="320">
        <v>2.1000000000000001E-2</v>
      </c>
      <c r="J400" s="320">
        <v>2.7699999999999999E-2</v>
      </c>
      <c r="K400" s="320">
        <v>3.1399999999999997E-2</v>
      </c>
      <c r="L400" s="320">
        <v>3.3599999999999998E-2</v>
      </c>
      <c r="N400" s="319"/>
      <c r="O400" s="320"/>
      <c r="P400" s="320"/>
      <c r="Q400" s="320"/>
      <c r="R400" s="320"/>
      <c r="S400" s="321"/>
      <c r="T400" s="321"/>
      <c r="U400" s="321"/>
      <c r="V400" s="321"/>
    </row>
    <row r="401" spans="8:22" x14ac:dyDescent="0.2">
      <c r="H401" s="319">
        <v>43312</v>
      </c>
      <c r="I401" s="320">
        <v>2.0899999999999998E-2</v>
      </c>
      <c r="J401" s="320">
        <v>2.7699999999999999E-2</v>
      </c>
      <c r="K401" s="320">
        <v>3.1399999999999997E-2</v>
      </c>
      <c r="L401" s="320">
        <v>3.3599999999999998E-2</v>
      </c>
      <c r="N401" s="319"/>
      <c r="O401" s="320"/>
      <c r="P401" s="320"/>
      <c r="Q401" s="320"/>
      <c r="R401" s="320"/>
      <c r="S401" s="321"/>
      <c r="T401" s="321"/>
      <c r="U401" s="321"/>
      <c r="V401" s="321"/>
    </row>
    <row r="402" spans="8:22" x14ac:dyDescent="0.2">
      <c r="H402" s="319">
        <v>43313</v>
      </c>
      <c r="I402" s="320">
        <v>2.0899999999999998E-2</v>
      </c>
      <c r="J402" s="320">
        <v>2.7699999999999999E-2</v>
      </c>
      <c r="K402" s="320">
        <v>3.1399999999999997E-2</v>
      </c>
      <c r="L402" s="320">
        <v>3.3599999999999998E-2</v>
      </c>
      <c r="N402" s="319"/>
      <c r="O402" s="320"/>
      <c r="P402" s="320"/>
      <c r="Q402" s="320"/>
      <c r="R402" s="320"/>
      <c r="S402" s="321"/>
      <c r="T402" s="321"/>
      <c r="U402" s="321"/>
      <c r="V402" s="321"/>
    </row>
    <row r="403" spans="8:22" x14ac:dyDescent="0.2">
      <c r="H403" s="319">
        <v>43314</v>
      </c>
      <c r="I403" s="320">
        <v>2.0899999999999998E-2</v>
      </c>
      <c r="J403" s="320">
        <v>2.7699999999999999E-2</v>
      </c>
      <c r="K403" s="320">
        <v>3.1300000000000001E-2</v>
      </c>
      <c r="L403" s="320">
        <v>3.3599999999999998E-2</v>
      </c>
      <c r="N403" s="319"/>
      <c r="O403" s="320"/>
      <c r="P403" s="320"/>
      <c r="Q403" s="320"/>
      <c r="R403" s="320"/>
      <c r="S403" s="321"/>
      <c r="T403" s="321"/>
      <c r="U403" s="321"/>
      <c r="V403" s="321"/>
    </row>
    <row r="404" spans="8:22" x14ac:dyDescent="0.2">
      <c r="H404" s="319">
        <v>43315</v>
      </c>
      <c r="I404" s="320">
        <v>2.06E-2</v>
      </c>
      <c r="J404" s="320">
        <v>2.75E-2</v>
      </c>
      <c r="K404" s="320">
        <v>3.1300000000000001E-2</v>
      </c>
      <c r="L404" s="320">
        <v>3.3300000000000003E-2</v>
      </c>
      <c r="N404" s="319"/>
      <c r="O404" s="320"/>
      <c r="P404" s="320"/>
      <c r="Q404" s="320"/>
      <c r="R404" s="320"/>
      <c r="S404" s="321"/>
      <c r="T404" s="321"/>
      <c r="U404" s="321"/>
      <c r="V404" s="321"/>
    </row>
    <row r="405" spans="8:22" x14ac:dyDescent="0.2">
      <c r="H405" s="319">
        <v>43318</v>
      </c>
      <c r="I405" s="320">
        <v>2.0500000000000001E-2</v>
      </c>
      <c r="J405" s="320">
        <v>2.7400000000000001E-2</v>
      </c>
      <c r="K405" s="320">
        <v>3.1099999999999999E-2</v>
      </c>
      <c r="L405" s="320">
        <v>3.3300000000000003E-2</v>
      </c>
      <c r="N405" s="319"/>
      <c r="O405" s="320"/>
      <c r="P405" s="320"/>
      <c r="Q405" s="320"/>
      <c r="R405" s="320"/>
      <c r="S405" s="321"/>
      <c r="T405" s="321"/>
      <c r="U405" s="321"/>
      <c r="V405" s="321"/>
    </row>
    <row r="406" spans="8:22" x14ac:dyDescent="0.2">
      <c r="H406" s="319">
        <v>43319</v>
      </c>
      <c r="I406" s="320">
        <v>2.07E-2</v>
      </c>
      <c r="J406" s="320">
        <v>2.76E-2</v>
      </c>
      <c r="K406" s="320">
        <v>3.09E-2</v>
      </c>
      <c r="L406" s="320">
        <v>3.3500000000000002E-2</v>
      </c>
      <c r="N406" s="319"/>
      <c r="O406" s="320"/>
      <c r="P406" s="320"/>
      <c r="Q406" s="320"/>
      <c r="R406" s="320"/>
      <c r="S406" s="321"/>
      <c r="T406" s="321"/>
      <c r="U406" s="321"/>
      <c r="V406" s="321"/>
    </row>
    <row r="407" spans="8:22" x14ac:dyDescent="0.2">
      <c r="H407" s="319">
        <v>43320</v>
      </c>
      <c r="I407" s="320">
        <v>2.06E-2</v>
      </c>
      <c r="J407" s="320">
        <v>2.75E-2</v>
      </c>
      <c r="K407" s="320">
        <v>3.0800000000000001E-2</v>
      </c>
      <c r="L407" s="320">
        <v>3.3500000000000002E-2</v>
      </c>
      <c r="N407" s="319"/>
      <c r="O407" s="320"/>
      <c r="P407" s="320"/>
      <c r="Q407" s="320"/>
      <c r="R407" s="320"/>
      <c r="S407" s="321"/>
      <c r="T407" s="321"/>
      <c r="U407" s="321"/>
      <c r="V407" s="321"/>
    </row>
    <row r="408" spans="8:22" x14ac:dyDescent="0.2">
      <c r="H408" s="319">
        <v>43321</v>
      </c>
      <c r="I408" s="320">
        <v>2.06E-2</v>
      </c>
      <c r="J408" s="320">
        <v>2.7400000000000001E-2</v>
      </c>
      <c r="K408" s="320">
        <v>3.0599999999999999E-2</v>
      </c>
      <c r="L408" s="320">
        <v>3.3500000000000002E-2</v>
      </c>
      <c r="N408" s="319"/>
      <c r="O408" s="320"/>
      <c r="P408" s="320"/>
      <c r="Q408" s="320"/>
      <c r="R408" s="320"/>
      <c r="S408" s="321"/>
      <c r="T408" s="321"/>
      <c r="U408" s="321"/>
      <c r="V408" s="321"/>
    </row>
    <row r="409" spans="8:22" x14ac:dyDescent="0.2">
      <c r="H409" s="319">
        <v>43322</v>
      </c>
      <c r="I409" s="320">
        <v>2.0500000000000001E-2</v>
      </c>
      <c r="J409" s="320">
        <v>2.7400000000000001E-2</v>
      </c>
      <c r="K409" s="320">
        <v>3.04E-2</v>
      </c>
      <c r="L409" s="320">
        <v>3.3399999999999999E-2</v>
      </c>
      <c r="N409" s="319"/>
      <c r="O409" s="320"/>
      <c r="P409" s="320"/>
      <c r="Q409" s="320"/>
      <c r="R409" s="320"/>
      <c r="S409" s="321"/>
      <c r="T409" s="321"/>
      <c r="U409" s="321"/>
      <c r="V409" s="321"/>
    </row>
    <row r="410" spans="8:22" x14ac:dyDescent="0.2">
      <c r="H410" s="319">
        <v>43325</v>
      </c>
      <c r="I410" s="320">
        <v>2.0500000000000001E-2</v>
      </c>
      <c r="J410" s="320">
        <v>2.7400000000000001E-2</v>
      </c>
      <c r="K410" s="320">
        <v>3.04E-2</v>
      </c>
      <c r="L410" s="320">
        <v>3.3399999999999999E-2</v>
      </c>
      <c r="N410" s="319"/>
      <c r="O410" s="320"/>
      <c r="P410" s="320"/>
      <c r="Q410" s="320"/>
      <c r="R410" s="320"/>
      <c r="S410" s="321"/>
      <c r="T410" s="321"/>
      <c r="U410" s="321"/>
      <c r="V410" s="321"/>
    </row>
    <row r="411" spans="8:22" x14ac:dyDescent="0.2">
      <c r="H411" s="319">
        <v>43326</v>
      </c>
      <c r="I411" s="320">
        <v>2.0400000000000001E-2</v>
      </c>
      <c r="J411" s="320">
        <v>2.7199999999999998E-2</v>
      </c>
      <c r="K411" s="320">
        <v>3.04E-2</v>
      </c>
      <c r="L411" s="320">
        <v>3.3300000000000003E-2</v>
      </c>
      <c r="N411" s="319"/>
      <c r="O411" s="320"/>
      <c r="P411" s="320"/>
      <c r="Q411" s="320"/>
      <c r="R411" s="320"/>
      <c r="S411" s="321"/>
      <c r="T411" s="321"/>
      <c r="U411" s="321"/>
      <c r="V411" s="321"/>
    </row>
    <row r="412" spans="8:22" x14ac:dyDescent="0.2">
      <c r="H412" s="319">
        <v>43327</v>
      </c>
      <c r="I412" s="320">
        <v>2.0799999999999999E-2</v>
      </c>
      <c r="J412" s="320">
        <v>2.75E-2</v>
      </c>
      <c r="K412" s="320">
        <v>3.0800000000000001E-2</v>
      </c>
      <c r="L412" s="320">
        <v>3.3500000000000002E-2</v>
      </c>
      <c r="N412" s="319"/>
      <c r="O412" s="320"/>
      <c r="P412" s="320"/>
      <c r="Q412" s="320"/>
      <c r="R412" s="320"/>
      <c r="S412" s="321"/>
      <c r="T412" s="321"/>
      <c r="U412" s="321"/>
      <c r="V412" s="321"/>
    </row>
    <row r="413" spans="8:22" x14ac:dyDescent="0.2">
      <c r="H413" s="319">
        <v>43328</v>
      </c>
      <c r="I413" s="320">
        <v>2.1000000000000001E-2</v>
      </c>
      <c r="J413" s="320">
        <v>2.75E-2</v>
      </c>
      <c r="K413" s="320">
        <v>3.0800000000000001E-2</v>
      </c>
      <c r="L413" s="320">
        <v>3.3500000000000002E-2</v>
      </c>
      <c r="N413" s="319"/>
      <c r="O413" s="320"/>
      <c r="P413" s="320"/>
      <c r="Q413" s="320"/>
      <c r="R413" s="320"/>
      <c r="S413" s="321"/>
      <c r="T413" s="321"/>
      <c r="U413" s="321"/>
      <c r="V413" s="321"/>
    </row>
    <row r="414" spans="8:22" x14ac:dyDescent="0.2">
      <c r="H414" s="319">
        <v>43329</v>
      </c>
      <c r="I414" s="320">
        <v>2.12E-2</v>
      </c>
      <c r="J414" s="320">
        <v>2.76E-2</v>
      </c>
      <c r="K414" s="320">
        <v>3.0800000000000001E-2</v>
      </c>
      <c r="L414" s="320">
        <v>3.3599999999999998E-2</v>
      </c>
      <c r="N414" s="319"/>
      <c r="O414" s="320"/>
      <c r="P414" s="320"/>
      <c r="Q414" s="320"/>
      <c r="R414" s="320"/>
      <c r="S414" s="321"/>
      <c r="T414" s="321"/>
      <c r="U414" s="321"/>
      <c r="V414" s="321"/>
    </row>
    <row r="415" spans="8:22" x14ac:dyDescent="0.2">
      <c r="H415" s="319">
        <v>43332</v>
      </c>
      <c r="I415" s="320">
        <v>2.1399999999999999E-2</v>
      </c>
      <c r="J415" s="320">
        <v>2.7699999999999999E-2</v>
      </c>
      <c r="K415" s="320">
        <v>3.0800000000000001E-2</v>
      </c>
      <c r="L415" s="320">
        <v>3.3700000000000001E-2</v>
      </c>
      <c r="N415" s="319"/>
      <c r="O415" s="320"/>
      <c r="P415" s="320"/>
      <c r="Q415" s="320"/>
      <c r="R415" s="320"/>
      <c r="S415" s="321"/>
      <c r="T415" s="321"/>
      <c r="U415" s="321"/>
      <c r="V415" s="321"/>
    </row>
    <row r="416" spans="8:22" x14ac:dyDescent="0.2">
      <c r="H416" s="319">
        <v>43333</v>
      </c>
      <c r="I416" s="320">
        <v>2.1499999999999998E-2</v>
      </c>
      <c r="J416" s="320">
        <v>2.7699999999999999E-2</v>
      </c>
      <c r="K416" s="320">
        <v>3.0800000000000001E-2</v>
      </c>
      <c r="L416" s="320">
        <v>3.3700000000000001E-2</v>
      </c>
      <c r="N416" s="319"/>
      <c r="O416" s="320"/>
      <c r="P416" s="320"/>
      <c r="Q416" s="320"/>
      <c r="R416" s="320"/>
      <c r="S416" s="321"/>
      <c r="T416" s="321"/>
      <c r="U416" s="321"/>
      <c r="V416" s="321"/>
    </row>
    <row r="417" spans="8:22" x14ac:dyDescent="0.2">
      <c r="H417" s="319">
        <v>43334</v>
      </c>
      <c r="I417" s="320">
        <v>2.1299999999999999E-2</v>
      </c>
      <c r="J417" s="320">
        <v>2.75E-2</v>
      </c>
      <c r="K417" s="320">
        <v>3.04E-2</v>
      </c>
      <c r="L417" s="320">
        <v>3.3500000000000002E-2</v>
      </c>
      <c r="N417" s="319"/>
      <c r="O417" s="320"/>
      <c r="P417" s="320"/>
      <c r="Q417" s="320"/>
      <c r="R417" s="320"/>
      <c r="S417" s="321"/>
      <c r="T417" s="321"/>
      <c r="U417" s="321"/>
      <c r="V417" s="321"/>
    </row>
    <row r="418" spans="8:22" x14ac:dyDescent="0.2">
      <c r="H418" s="319">
        <v>43335</v>
      </c>
      <c r="I418" s="320">
        <v>2.1299999999999999E-2</v>
      </c>
      <c r="J418" s="320">
        <v>2.75E-2</v>
      </c>
      <c r="K418" s="320">
        <v>3.04E-2</v>
      </c>
      <c r="L418" s="320">
        <v>3.3500000000000002E-2</v>
      </c>
      <c r="N418" s="319"/>
      <c r="O418" s="320"/>
      <c r="P418" s="320"/>
      <c r="Q418" s="320"/>
      <c r="R418" s="320"/>
      <c r="S418" s="321"/>
      <c r="T418" s="321"/>
      <c r="U418" s="321"/>
      <c r="V418" s="321"/>
    </row>
    <row r="419" spans="8:22" x14ac:dyDescent="0.2">
      <c r="H419" s="319">
        <v>43339</v>
      </c>
      <c r="I419" s="320">
        <v>2.1299999999999999E-2</v>
      </c>
      <c r="J419" s="320">
        <v>2.75E-2</v>
      </c>
      <c r="K419" s="320">
        <v>3.04E-2</v>
      </c>
      <c r="L419" s="320">
        <v>3.3500000000000002E-2</v>
      </c>
      <c r="N419" s="319"/>
      <c r="O419" s="320"/>
      <c r="P419" s="320"/>
      <c r="Q419" s="320"/>
      <c r="R419" s="320"/>
      <c r="S419" s="321"/>
      <c r="T419" s="321"/>
      <c r="U419" s="321"/>
      <c r="V419" s="321"/>
    </row>
    <row r="420" spans="8:22" x14ac:dyDescent="0.2">
      <c r="H420" s="319">
        <v>43340</v>
      </c>
      <c r="I420" s="320">
        <v>2.1299999999999999E-2</v>
      </c>
      <c r="J420" s="320">
        <v>2.76E-2</v>
      </c>
      <c r="K420" s="320">
        <v>3.0499999999999999E-2</v>
      </c>
      <c r="L420" s="320">
        <v>3.3599999999999998E-2</v>
      </c>
      <c r="N420" s="319"/>
      <c r="O420" s="320"/>
      <c r="P420" s="320"/>
      <c r="Q420" s="320"/>
      <c r="R420" s="320"/>
      <c r="S420" s="321"/>
      <c r="T420" s="321"/>
      <c r="U420" s="321"/>
      <c r="V420" s="321"/>
    </row>
    <row r="421" spans="8:22" x14ac:dyDescent="0.2">
      <c r="H421" s="319">
        <v>43341</v>
      </c>
      <c r="I421" s="320">
        <v>2.1299999999999999E-2</v>
      </c>
      <c r="J421" s="320">
        <v>2.76E-2</v>
      </c>
      <c r="K421" s="320">
        <v>3.0499999999999999E-2</v>
      </c>
      <c r="L421" s="320">
        <v>3.3599999999999998E-2</v>
      </c>
      <c r="N421" s="319"/>
      <c r="O421" s="320"/>
      <c r="P421" s="320"/>
      <c r="Q421" s="320"/>
      <c r="R421" s="320"/>
      <c r="S421" s="321"/>
      <c r="T421" s="321"/>
      <c r="U421" s="321"/>
      <c r="V421" s="321"/>
    </row>
    <row r="422" spans="8:22" x14ac:dyDescent="0.2">
      <c r="H422" s="319">
        <v>43342</v>
      </c>
      <c r="I422" s="320">
        <v>2.1299999999999999E-2</v>
      </c>
      <c r="J422" s="320">
        <v>2.7699999999999999E-2</v>
      </c>
      <c r="K422" s="320">
        <v>3.0599999999999999E-2</v>
      </c>
      <c r="L422" s="320">
        <v>3.3700000000000001E-2</v>
      </c>
      <c r="N422" s="319"/>
      <c r="O422" s="320"/>
      <c r="P422" s="320"/>
      <c r="Q422" s="320"/>
      <c r="R422" s="320"/>
      <c r="S422" s="321"/>
      <c r="T422" s="321"/>
      <c r="U422" s="321"/>
      <c r="V422" s="321"/>
    </row>
    <row r="423" spans="8:22" x14ac:dyDescent="0.2">
      <c r="H423" s="319">
        <v>43343</v>
      </c>
      <c r="I423" s="320">
        <v>2.12E-2</v>
      </c>
      <c r="J423" s="320">
        <v>2.7799999999999998E-2</v>
      </c>
      <c r="K423" s="320">
        <v>3.09E-2</v>
      </c>
      <c r="L423" s="320">
        <v>3.39E-2</v>
      </c>
      <c r="N423" s="319"/>
      <c r="O423" s="320"/>
      <c r="P423" s="320"/>
      <c r="Q423" s="320"/>
      <c r="R423" s="320"/>
      <c r="S423" s="321"/>
      <c r="T423" s="321"/>
      <c r="U423" s="321"/>
      <c r="V423" s="321"/>
    </row>
    <row r="424" spans="8:22" x14ac:dyDescent="0.2">
      <c r="H424" s="319">
        <v>43346</v>
      </c>
      <c r="I424" s="320">
        <v>2.12E-2</v>
      </c>
      <c r="J424" s="320">
        <v>2.8000000000000001E-2</v>
      </c>
      <c r="K424" s="320">
        <v>3.1199999999999999E-2</v>
      </c>
      <c r="L424" s="320">
        <v>3.4099999999999998E-2</v>
      </c>
      <c r="N424" s="319"/>
      <c r="O424" s="320"/>
      <c r="P424" s="320"/>
      <c r="Q424" s="320"/>
      <c r="R424" s="320"/>
      <c r="S424" s="321"/>
      <c r="T424" s="321"/>
      <c r="U424" s="321"/>
      <c r="V424" s="321"/>
    </row>
    <row r="425" spans="8:22" x14ac:dyDescent="0.2">
      <c r="H425" s="319">
        <v>43347</v>
      </c>
      <c r="I425" s="320">
        <v>2.1299999999999999E-2</v>
      </c>
      <c r="J425" s="320">
        <v>2.8199999999999999E-2</v>
      </c>
      <c r="K425" s="320">
        <v>3.1399999999999997E-2</v>
      </c>
      <c r="L425" s="320">
        <v>3.4200000000000001E-2</v>
      </c>
      <c r="N425" s="319"/>
      <c r="O425" s="320"/>
      <c r="P425" s="320"/>
      <c r="Q425" s="320"/>
      <c r="R425" s="320"/>
      <c r="S425" s="321"/>
      <c r="T425" s="321"/>
      <c r="U425" s="321"/>
      <c r="V425" s="321"/>
    </row>
    <row r="426" spans="8:22" x14ac:dyDescent="0.2">
      <c r="H426" s="319">
        <v>43348</v>
      </c>
      <c r="I426" s="320">
        <v>2.1299999999999999E-2</v>
      </c>
      <c r="J426" s="320">
        <v>2.8299999999999999E-2</v>
      </c>
      <c r="K426" s="320">
        <v>3.1600000000000003E-2</v>
      </c>
      <c r="L426" s="320">
        <v>3.44E-2</v>
      </c>
      <c r="N426" s="319"/>
      <c r="O426" s="320"/>
      <c r="P426" s="320"/>
      <c r="Q426" s="320"/>
      <c r="R426" s="320"/>
      <c r="S426" s="321"/>
      <c r="T426" s="321"/>
      <c r="U426" s="321"/>
      <c r="V426" s="321"/>
    </row>
    <row r="427" spans="8:22" x14ac:dyDescent="0.2">
      <c r="H427" s="319">
        <v>43349</v>
      </c>
      <c r="I427" s="320">
        <v>2.1299999999999999E-2</v>
      </c>
      <c r="J427" s="320">
        <v>2.8500000000000001E-2</v>
      </c>
      <c r="K427" s="320">
        <v>3.1899999999999998E-2</v>
      </c>
      <c r="L427" s="320">
        <v>3.4500000000000003E-2</v>
      </c>
      <c r="N427" s="319"/>
      <c r="O427" s="320"/>
      <c r="P427" s="320"/>
      <c r="Q427" s="320"/>
      <c r="R427" s="320"/>
      <c r="S427" s="321"/>
      <c r="T427" s="321"/>
      <c r="U427" s="321"/>
      <c r="V427" s="321"/>
    </row>
    <row r="428" spans="8:22" x14ac:dyDescent="0.2">
      <c r="H428" s="319">
        <v>43350</v>
      </c>
      <c r="I428" s="320">
        <v>2.1299999999999999E-2</v>
      </c>
      <c r="J428" s="320">
        <v>2.8500000000000001E-2</v>
      </c>
      <c r="K428" s="320">
        <v>3.1899999999999998E-2</v>
      </c>
      <c r="L428" s="320">
        <v>3.4599999999999999E-2</v>
      </c>
      <c r="N428" s="319"/>
      <c r="O428" s="320"/>
      <c r="P428" s="320"/>
      <c r="Q428" s="320"/>
      <c r="R428" s="320"/>
      <c r="S428" s="321"/>
      <c r="T428" s="321"/>
      <c r="U428" s="321"/>
      <c r="V428" s="321"/>
    </row>
    <row r="429" spans="8:22" x14ac:dyDescent="0.2">
      <c r="H429" s="319">
        <v>43353</v>
      </c>
      <c r="I429" s="320">
        <v>2.1299999999999999E-2</v>
      </c>
      <c r="J429" s="320">
        <v>2.8500000000000001E-2</v>
      </c>
      <c r="K429" s="320">
        <v>3.1800000000000002E-2</v>
      </c>
      <c r="L429" s="320">
        <v>3.4500000000000003E-2</v>
      </c>
      <c r="N429" s="319"/>
      <c r="O429" s="320"/>
      <c r="P429" s="320"/>
      <c r="Q429" s="320"/>
      <c r="R429" s="320"/>
      <c r="S429" s="321"/>
      <c r="T429" s="321"/>
      <c r="U429" s="321"/>
      <c r="V429" s="321"/>
    </row>
    <row r="430" spans="8:22" x14ac:dyDescent="0.2">
      <c r="H430" s="319">
        <v>43354</v>
      </c>
      <c r="I430" s="320">
        <v>2.1299999999999999E-2</v>
      </c>
      <c r="J430" s="320">
        <v>2.8400000000000002E-2</v>
      </c>
      <c r="K430" s="320">
        <v>3.1800000000000002E-2</v>
      </c>
      <c r="L430" s="320">
        <v>3.4500000000000003E-2</v>
      </c>
      <c r="N430" s="319"/>
      <c r="O430" s="320"/>
      <c r="P430" s="320"/>
      <c r="Q430" s="320"/>
      <c r="R430" s="320"/>
      <c r="S430" s="321"/>
      <c r="T430" s="321"/>
      <c r="U430" s="321"/>
      <c r="V430" s="321"/>
    </row>
    <row r="431" spans="8:22" x14ac:dyDescent="0.2">
      <c r="H431" s="319">
        <v>43355</v>
      </c>
      <c r="I431" s="320">
        <v>2.12E-2</v>
      </c>
      <c r="J431" s="320">
        <v>2.8400000000000002E-2</v>
      </c>
      <c r="K431" s="320">
        <v>3.1899999999999998E-2</v>
      </c>
      <c r="L431" s="320">
        <v>3.4500000000000003E-2</v>
      </c>
      <c r="N431" s="319"/>
      <c r="O431" s="320"/>
      <c r="P431" s="320"/>
      <c r="Q431" s="320"/>
      <c r="R431" s="320"/>
      <c r="S431" s="321"/>
      <c r="T431" s="321"/>
      <c r="U431" s="321"/>
      <c r="V431" s="321"/>
    </row>
    <row r="432" spans="8:22" x14ac:dyDescent="0.2">
      <c r="H432" s="319">
        <v>43356</v>
      </c>
      <c r="I432" s="320">
        <v>2.12E-2</v>
      </c>
      <c r="J432" s="320">
        <v>2.8299999999999999E-2</v>
      </c>
      <c r="K432" s="320">
        <v>3.1899999999999998E-2</v>
      </c>
      <c r="L432" s="320">
        <v>3.44E-2</v>
      </c>
      <c r="N432" s="319"/>
      <c r="O432" s="320"/>
      <c r="P432" s="320"/>
      <c r="Q432" s="320"/>
      <c r="R432" s="320"/>
      <c r="S432" s="321"/>
      <c r="T432" s="321"/>
      <c r="U432" s="321"/>
      <c r="V432" s="321"/>
    </row>
    <row r="433" spans="8:22" x14ac:dyDescent="0.2">
      <c r="H433" s="319">
        <v>43357</v>
      </c>
      <c r="I433" s="320">
        <v>2.12E-2</v>
      </c>
      <c r="J433" s="320">
        <v>2.8299999999999999E-2</v>
      </c>
      <c r="K433" s="320">
        <v>3.1899999999999998E-2</v>
      </c>
      <c r="L433" s="320">
        <v>3.44E-2</v>
      </c>
      <c r="N433" s="319"/>
      <c r="O433" s="320"/>
      <c r="P433" s="320"/>
      <c r="Q433" s="320"/>
      <c r="R433" s="320"/>
      <c r="S433" s="321"/>
      <c r="T433" s="321"/>
      <c r="U433" s="321"/>
      <c r="V433" s="321"/>
    </row>
    <row r="434" spans="8:22" x14ac:dyDescent="0.2">
      <c r="H434" s="319">
        <v>43360</v>
      </c>
      <c r="I434" s="320">
        <v>2.1299999999999999E-2</v>
      </c>
      <c r="J434" s="320">
        <v>2.8400000000000002E-2</v>
      </c>
      <c r="K434" s="320">
        <v>3.2399999999999998E-2</v>
      </c>
      <c r="L434" s="320">
        <v>3.44E-2</v>
      </c>
      <c r="N434" s="319"/>
      <c r="O434" s="320"/>
      <c r="P434" s="320"/>
      <c r="Q434" s="320"/>
      <c r="R434" s="320"/>
      <c r="S434" s="321"/>
      <c r="T434" s="321"/>
      <c r="U434" s="321"/>
      <c r="V434" s="321"/>
    </row>
    <row r="435" spans="8:22" x14ac:dyDescent="0.2">
      <c r="H435" s="319">
        <v>43361</v>
      </c>
      <c r="I435" s="320">
        <v>2.1499999999999998E-2</v>
      </c>
      <c r="J435" s="320">
        <v>2.86E-2</v>
      </c>
      <c r="K435" s="320">
        <v>3.32E-2</v>
      </c>
      <c r="L435" s="320">
        <v>3.4599999999999999E-2</v>
      </c>
      <c r="N435" s="319"/>
      <c r="O435" s="320"/>
      <c r="P435" s="320"/>
      <c r="Q435" s="320"/>
      <c r="R435" s="320"/>
      <c r="S435" s="321"/>
      <c r="T435" s="321"/>
      <c r="U435" s="321"/>
      <c r="V435" s="321"/>
    </row>
    <row r="436" spans="8:22" x14ac:dyDescent="0.2">
      <c r="H436" s="319">
        <v>43362</v>
      </c>
      <c r="I436" s="320">
        <v>2.1399999999999999E-2</v>
      </c>
      <c r="J436" s="320">
        <v>2.8500000000000001E-2</v>
      </c>
      <c r="K436" s="320">
        <v>3.3300000000000003E-2</v>
      </c>
      <c r="L436" s="320">
        <v>3.4500000000000003E-2</v>
      </c>
      <c r="N436" s="319"/>
      <c r="O436" s="320"/>
      <c r="P436" s="320"/>
      <c r="Q436" s="320"/>
      <c r="R436" s="320"/>
      <c r="S436" s="321"/>
      <c r="T436" s="321"/>
      <c r="U436" s="321"/>
      <c r="V436" s="321"/>
    </row>
    <row r="437" spans="8:22" x14ac:dyDescent="0.2">
      <c r="H437" s="319">
        <v>43363</v>
      </c>
      <c r="I437" s="320">
        <v>2.1499999999999998E-2</v>
      </c>
      <c r="J437" s="320">
        <v>2.86E-2</v>
      </c>
      <c r="K437" s="320">
        <v>3.3599999999999998E-2</v>
      </c>
      <c r="L437" s="320">
        <v>3.4599999999999999E-2</v>
      </c>
      <c r="N437" s="319"/>
      <c r="O437" s="320"/>
      <c r="P437" s="320"/>
      <c r="Q437" s="320"/>
      <c r="R437" s="320"/>
      <c r="S437" s="321"/>
      <c r="T437" s="321"/>
      <c r="U437" s="321"/>
      <c r="V437" s="321"/>
    </row>
    <row r="438" spans="8:22" x14ac:dyDescent="0.2">
      <c r="H438" s="319">
        <v>43364</v>
      </c>
      <c r="I438" s="320">
        <v>2.1399999999999999E-2</v>
      </c>
      <c r="J438" s="320">
        <v>2.86E-2</v>
      </c>
      <c r="K438" s="320">
        <v>3.4000000000000002E-2</v>
      </c>
      <c r="L438" s="320">
        <v>3.4599999999999999E-2</v>
      </c>
      <c r="N438" s="319"/>
      <c r="O438" s="320"/>
      <c r="P438" s="320"/>
      <c r="Q438" s="320"/>
      <c r="R438" s="320"/>
      <c r="S438" s="321"/>
      <c r="T438" s="321"/>
      <c r="U438" s="321"/>
      <c r="V438" s="321"/>
    </row>
    <row r="439" spans="8:22" x14ac:dyDescent="0.2">
      <c r="H439" s="319">
        <v>43367</v>
      </c>
      <c r="I439" s="320">
        <v>2.1299999999999999E-2</v>
      </c>
      <c r="J439" s="320">
        <v>2.86E-2</v>
      </c>
      <c r="K439" s="320">
        <v>3.3599999999999998E-2</v>
      </c>
      <c r="L439" s="320">
        <v>3.4700000000000002E-2</v>
      </c>
      <c r="N439" s="319"/>
      <c r="O439" s="320"/>
      <c r="P439" s="320"/>
      <c r="Q439" s="320"/>
      <c r="R439" s="320"/>
      <c r="S439" s="321"/>
      <c r="T439" s="321"/>
      <c r="U439" s="321"/>
      <c r="V439" s="321"/>
    </row>
    <row r="440" spans="8:22" x14ac:dyDescent="0.2">
      <c r="H440" s="319">
        <v>43368</v>
      </c>
      <c r="I440" s="320">
        <v>2.1000000000000001E-2</v>
      </c>
      <c r="J440" s="320">
        <v>2.86E-2</v>
      </c>
      <c r="K440" s="320">
        <v>3.2899999999999999E-2</v>
      </c>
      <c r="L440" s="320">
        <v>3.4799999999999998E-2</v>
      </c>
      <c r="N440" s="319"/>
      <c r="O440" s="320"/>
      <c r="P440" s="320"/>
      <c r="Q440" s="320"/>
      <c r="R440" s="320"/>
      <c r="S440" s="321"/>
      <c r="T440" s="321"/>
      <c r="U440" s="321"/>
      <c r="V440" s="321"/>
    </row>
    <row r="441" spans="8:22" x14ac:dyDescent="0.2">
      <c r="H441" s="319">
        <v>43369</v>
      </c>
      <c r="I441" s="320">
        <v>2.1100000000000001E-2</v>
      </c>
      <c r="J441" s="320">
        <v>2.8799999999999999E-2</v>
      </c>
      <c r="K441" s="320">
        <v>3.2800000000000003E-2</v>
      </c>
      <c r="L441" s="320">
        <v>3.5000000000000003E-2</v>
      </c>
      <c r="N441" s="319"/>
      <c r="O441" s="320"/>
      <c r="P441" s="320"/>
      <c r="Q441" s="320"/>
      <c r="R441" s="320"/>
      <c r="S441" s="321"/>
      <c r="T441" s="321"/>
      <c r="U441" s="321"/>
      <c r="V441" s="321"/>
    </row>
    <row r="442" spans="8:22" x14ac:dyDescent="0.2">
      <c r="H442" s="319">
        <v>43370</v>
      </c>
      <c r="I442" s="320">
        <v>2.1100000000000001E-2</v>
      </c>
      <c r="J442" s="320">
        <v>2.8799999999999999E-2</v>
      </c>
      <c r="K442" s="320">
        <v>3.2500000000000001E-2</v>
      </c>
      <c r="L442" s="320">
        <v>3.5200000000000002E-2</v>
      </c>
      <c r="N442" s="319"/>
      <c r="O442" s="320"/>
      <c r="P442" s="320"/>
      <c r="Q442" s="320"/>
      <c r="R442" s="320"/>
      <c r="S442" s="321"/>
      <c r="T442" s="321"/>
      <c r="U442" s="321"/>
      <c r="V442" s="321"/>
    </row>
    <row r="443" spans="8:22" x14ac:dyDescent="0.2">
      <c r="H443" s="319">
        <v>43371</v>
      </c>
      <c r="I443" s="320">
        <v>2.12E-2</v>
      </c>
      <c r="J443" s="320">
        <v>2.9000000000000001E-2</v>
      </c>
      <c r="K443" s="320">
        <v>3.2099999999999997E-2</v>
      </c>
      <c r="L443" s="320">
        <v>3.5299999999999998E-2</v>
      </c>
      <c r="N443" s="319"/>
      <c r="O443" s="320"/>
      <c r="P443" s="320"/>
      <c r="Q443" s="320"/>
      <c r="R443" s="320"/>
      <c r="S443" s="321"/>
      <c r="T443" s="321"/>
      <c r="U443" s="321"/>
      <c r="V443" s="321"/>
    </row>
    <row r="444" spans="8:22" x14ac:dyDescent="0.2">
      <c r="H444" s="319">
        <v>43374</v>
      </c>
      <c r="I444" s="320">
        <v>2.12E-2</v>
      </c>
      <c r="J444" s="320">
        <v>2.9000000000000001E-2</v>
      </c>
      <c r="K444" s="320">
        <v>3.2099999999999997E-2</v>
      </c>
      <c r="L444" s="320">
        <v>3.5299999999999998E-2</v>
      </c>
      <c r="N444" s="319"/>
      <c r="O444" s="320"/>
      <c r="P444" s="320"/>
      <c r="Q444" s="320"/>
      <c r="R444" s="320"/>
      <c r="S444" s="321"/>
      <c r="T444" s="321"/>
      <c r="U444" s="321"/>
      <c r="V444" s="321"/>
    </row>
    <row r="445" spans="8:22" x14ac:dyDescent="0.2">
      <c r="H445" s="319">
        <v>43375</v>
      </c>
      <c r="I445" s="320">
        <v>2.1299999999999999E-2</v>
      </c>
      <c r="J445" s="320">
        <v>2.9100000000000001E-2</v>
      </c>
      <c r="K445" s="320">
        <v>3.2199999999999999E-2</v>
      </c>
      <c r="L445" s="320">
        <v>3.5299999999999998E-2</v>
      </c>
      <c r="N445" s="319"/>
      <c r="O445" s="320"/>
      <c r="P445" s="320"/>
      <c r="Q445" s="320"/>
      <c r="R445" s="320"/>
      <c r="S445" s="321"/>
      <c r="T445" s="321"/>
      <c r="U445" s="321"/>
      <c r="V445" s="321"/>
    </row>
    <row r="446" spans="8:22" x14ac:dyDescent="0.2">
      <c r="H446" s="319">
        <v>43376</v>
      </c>
      <c r="I446" s="320">
        <v>2.1299999999999999E-2</v>
      </c>
      <c r="J446" s="320">
        <v>2.9100000000000001E-2</v>
      </c>
      <c r="K446" s="320">
        <v>3.2199999999999999E-2</v>
      </c>
      <c r="L446" s="320">
        <v>3.5400000000000001E-2</v>
      </c>
      <c r="N446" s="319"/>
      <c r="O446" s="320"/>
      <c r="P446" s="320"/>
      <c r="Q446" s="320"/>
      <c r="R446" s="320"/>
      <c r="S446" s="321"/>
      <c r="T446" s="321"/>
      <c r="U446" s="321"/>
      <c r="V446" s="321"/>
    </row>
    <row r="447" spans="8:22" x14ac:dyDescent="0.2">
      <c r="H447" s="319">
        <v>43377</v>
      </c>
      <c r="I447" s="320">
        <v>2.1399999999999999E-2</v>
      </c>
      <c r="J447" s="320">
        <v>2.92E-2</v>
      </c>
      <c r="K447" s="320">
        <v>3.2300000000000002E-2</v>
      </c>
      <c r="L447" s="320">
        <v>3.5400000000000001E-2</v>
      </c>
      <c r="N447" s="319"/>
      <c r="O447" s="320"/>
      <c r="P447" s="320"/>
      <c r="Q447" s="320"/>
      <c r="R447" s="320"/>
      <c r="S447" s="321"/>
      <c r="T447" s="321"/>
      <c r="U447" s="321"/>
      <c r="V447" s="321"/>
    </row>
    <row r="448" spans="8:22" x14ac:dyDescent="0.2">
      <c r="H448" s="319">
        <v>43378</v>
      </c>
      <c r="I448" s="320">
        <v>2.1399999999999999E-2</v>
      </c>
      <c r="J448" s="320">
        <v>2.92E-2</v>
      </c>
      <c r="K448" s="320">
        <v>3.2300000000000002E-2</v>
      </c>
      <c r="L448" s="320">
        <v>3.5400000000000001E-2</v>
      </c>
      <c r="N448" s="319"/>
      <c r="O448" s="320"/>
      <c r="P448" s="320"/>
      <c r="Q448" s="320"/>
      <c r="R448" s="320"/>
      <c r="S448" s="321"/>
      <c r="T448" s="321"/>
      <c r="U448" s="321"/>
      <c r="V448" s="321"/>
    </row>
    <row r="449" spans="8:22" x14ac:dyDescent="0.2">
      <c r="H449" s="319">
        <v>43381</v>
      </c>
      <c r="I449" s="320">
        <v>2.1299999999999999E-2</v>
      </c>
      <c r="J449" s="320">
        <v>2.9100000000000001E-2</v>
      </c>
      <c r="K449" s="320">
        <v>3.2099999999999997E-2</v>
      </c>
      <c r="L449" s="320">
        <v>3.5400000000000001E-2</v>
      </c>
      <c r="N449" s="319"/>
      <c r="O449" s="320"/>
      <c r="P449" s="320"/>
      <c r="Q449" s="320"/>
      <c r="R449" s="320"/>
      <c r="S449" s="321"/>
      <c r="T449" s="321"/>
      <c r="U449" s="321"/>
      <c r="V449" s="321"/>
    </row>
    <row r="450" spans="8:22" x14ac:dyDescent="0.2">
      <c r="H450" s="319">
        <v>43382</v>
      </c>
      <c r="I450" s="320">
        <v>2.1100000000000001E-2</v>
      </c>
      <c r="J450" s="320">
        <v>2.8899999999999999E-2</v>
      </c>
      <c r="K450" s="320">
        <v>3.1899999999999998E-2</v>
      </c>
      <c r="L450" s="320">
        <v>3.5400000000000001E-2</v>
      </c>
      <c r="N450" s="319"/>
      <c r="O450" s="320"/>
      <c r="P450" s="320"/>
      <c r="Q450" s="320"/>
      <c r="R450" s="320"/>
      <c r="S450" s="321"/>
      <c r="T450" s="321"/>
      <c r="U450" s="321"/>
      <c r="V450" s="321"/>
    </row>
    <row r="451" spans="8:22" x14ac:dyDescent="0.2">
      <c r="H451" s="319">
        <v>43383</v>
      </c>
      <c r="I451" s="320">
        <v>2.1000000000000001E-2</v>
      </c>
      <c r="J451" s="320">
        <v>2.87E-2</v>
      </c>
      <c r="K451" s="320">
        <v>3.1600000000000003E-2</v>
      </c>
      <c r="L451" s="320">
        <v>3.5400000000000001E-2</v>
      </c>
      <c r="N451" s="319"/>
      <c r="O451" s="320"/>
      <c r="P451" s="320"/>
      <c r="Q451" s="320"/>
      <c r="R451" s="320"/>
      <c r="S451" s="321"/>
      <c r="T451" s="321"/>
      <c r="U451" s="321"/>
      <c r="V451" s="321"/>
    </row>
    <row r="452" spans="8:22" x14ac:dyDescent="0.2">
      <c r="H452" s="319">
        <v>43384</v>
      </c>
      <c r="I452" s="320">
        <v>2.12E-2</v>
      </c>
      <c r="J452" s="320">
        <v>2.8899999999999999E-2</v>
      </c>
      <c r="K452" s="320">
        <v>3.1099999999999999E-2</v>
      </c>
      <c r="L452" s="320">
        <v>3.5700000000000003E-2</v>
      </c>
      <c r="N452" s="319"/>
      <c r="O452" s="320"/>
      <c r="P452" s="320"/>
      <c r="Q452" s="320"/>
      <c r="R452" s="320"/>
      <c r="S452" s="321"/>
      <c r="T452" s="321"/>
      <c r="U452" s="321"/>
      <c r="V452" s="321"/>
    </row>
    <row r="453" spans="8:22" x14ac:dyDescent="0.2">
      <c r="H453" s="319">
        <v>43385</v>
      </c>
      <c r="I453" s="320">
        <v>2.12E-2</v>
      </c>
      <c r="J453" s="320">
        <v>2.8899999999999999E-2</v>
      </c>
      <c r="K453" s="320">
        <v>3.0599999999999999E-2</v>
      </c>
      <c r="L453" s="320">
        <v>3.5799999999999998E-2</v>
      </c>
      <c r="N453" s="319"/>
      <c r="O453" s="320"/>
      <c r="P453" s="320"/>
      <c r="Q453" s="320"/>
      <c r="R453" s="320"/>
      <c r="S453" s="321"/>
      <c r="T453" s="321"/>
      <c r="U453" s="321"/>
      <c r="V453" s="321"/>
    </row>
    <row r="454" spans="8:22" x14ac:dyDescent="0.2">
      <c r="H454" s="319">
        <v>43389</v>
      </c>
      <c r="I454" s="320">
        <v>2.1600000000000001E-2</v>
      </c>
      <c r="J454" s="320">
        <v>2.92E-2</v>
      </c>
      <c r="K454" s="320">
        <v>2.9899999999999999E-2</v>
      </c>
      <c r="L454" s="320">
        <v>3.5999999999999997E-2</v>
      </c>
      <c r="N454" s="319"/>
      <c r="O454" s="320"/>
      <c r="P454" s="320"/>
      <c r="Q454" s="320"/>
      <c r="R454" s="320"/>
      <c r="S454" s="321"/>
      <c r="T454" s="321"/>
      <c r="U454" s="321"/>
      <c r="V454" s="321"/>
    </row>
    <row r="455" spans="8:22" x14ac:dyDescent="0.2">
      <c r="H455" s="319">
        <v>43390</v>
      </c>
      <c r="I455" s="320">
        <v>2.18E-2</v>
      </c>
      <c r="J455" s="320">
        <v>2.9399999999999999E-2</v>
      </c>
      <c r="K455" s="320">
        <v>2.98E-2</v>
      </c>
      <c r="L455" s="320">
        <v>3.6200000000000003E-2</v>
      </c>
      <c r="N455" s="319"/>
      <c r="O455" s="320"/>
      <c r="P455" s="320"/>
      <c r="Q455" s="320"/>
      <c r="R455" s="320"/>
      <c r="S455" s="321"/>
      <c r="T455" s="321"/>
      <c r="U455" s="321"/>
      <c r="V455" s="321"/>
    </row>
    <row r="456" spans="8:22" x14ac:dyDescent="0.2">
      <c r="H456" s="319">
        <v>43391</v>
      </c>
      <c r="I456" s="320">
        <v>2.1999999999999999E-2</v>
      </c>
      <c r="J456" s="320">
        <v>2.9600000000000001E-2</v>
      </c>
      <c r="K456" s="320">
        <v>2.9600000000000001E-2</v>
      </c>
      <c r="L456" s="320">
        <v>3.6400000000000002E-2</v>
      </c>
      <c r="N456" s="319"/>
      <c r="O456" s="320"/>
      <c r="P456" s="320"/>
      <c r="Q456" s="320"/>
      <c r="R456" s="320"/>
      <c r="S456" s="321"/>
      <c r="T456" s="321"/>
      <c r="U456" s="321"/>
      <c r="V456" s="321"/>
    </row>
    <row r="457" spans="8:22" x14ac:dyDescent="0.2">
      <c r="H457" s="319">
        <v>43392</v>
      </c>
      <c r="I457" s="320">
        <v>2.1899999999999999E-2</v>
      </c>
      <c r="J457" s="320">
        <v>2.9499999999999998E-2</v>
      </c>
      <c r="K457" s="320">
        <v>2.9700000000000001E-2</v>
      </c>
      <c r="L457" s="320">
        <v>3.6400000000000002E-2</v>
      </c>
      <c r="N457" s="319"/>
      <c r="O457" s="320"/>
      <c r="P457" s="320"/>
      <c r="Q457" s="320"/>
      <c r="R457" s="320"/>
      <c r="S457" s="321"/>
      <c r="T457" s="321"/>
      <c r="U457" s="321"/>
      <c r="V457" s="321"/>
    </row>
    <row r="458" spans="8:22" x14ac:dyDescent="0.2">
      <c r="H458" s="319">
        <v>43395</v>
      </c>
      <c r="I458" s="320">
        <v>2.1899999999999999E-2</v>
      </c>
      <c r="J458" s="320">
        <v>2.9700000000000001E-2</v>
      </c>
      <c r="K458" s="320">
        <v>0.03</v>
      </c>
      <c r="L458" s="320">
        <v>3.6600000000000001E-2</v>
      </c>
      <c r="N458" s="319"/>
      <c r="O458" s="320"/>
      <c r="P458" s="320"/>
      <c r="Q458" s="320"/>
      <c r="R458" s="320"/>
      <c r="S458" s="321"/>
      <c r="T458" s="321"/>
      <c r="U458" s="321"/>
      <c r="V458" s="321"/>
    </row>
    <row r="459" spans="8:22" x14ac:dyDescent="0.2">
      <c r="H459" s="319">
        <v>43396</v>
      </c>
      <c r="I459" s="320">
        <v>2.18E-2</v>
      </c>
      <c r="J459" s="320">
        <v>2.9700000000000001E-2</v>
      </c>
      <c r="K459" s="320">
        <v>3.0700000000000002E-2</v>
      </c>
      <c r="L459" s="320">
        <v>3.6700000000000003E-2</v>
      </c>
      <c r="N459" s="319"/>
      <c r="O459" s="320"/>
      <c r="P459" s="320"/>
      <c r="Q459" s="320"/>
      <c r="R459" s="320"/>
      <c r="S459" s="321"/>
      <c r="T459" s="321"/>
      <c r="U459" s="321"/>
      <c r="V459" s="321"/>
    </row>
    <row r="460" spans="8:22" x14ac:dyDescent="0.2">
      <c r="H460" s="319">
        <v>43397</v>
      </c>
      <c r="I460" s="320">
        <v>2.1899999999999999E-2</v>
      </c>
      <c r="J460" s="320">
        <v>2.98E-2</v>
      </c>
      <c r="K460" s="320">
        <v>3.0800000000000001E-2</v>
      </c>
      <c r="L460" s="320">
        <v>3.6700000000000003E-2</v>
      </c>
      <c r="N460" s="319"/>
      <c r="O460" s="320"/>
      <c r="P460" s="320"/>
      <c r="Q460" s="320"/>
      <c r="R460" s="320"/>
      <c r="S460" s="321"/>
      <c r="T460" s="321"/>
      <c r="U460" s="321"/>
      <c r="V460" s="321"/>
    </row>
    <row r="461" spans="8:22" x14ac:dyDescent="0.2">
      <c r="H461" s="319">
        <v>43398</v>
      </c>
      <c r="I461" s="320">
        <v>2.2100000000000002E-2</v>
      </c>
      <c r="J461" s="320">
        <v>0.03</v>
      </c>
      <c r="K461" s="320">
        <v>3.09E-2</v>
      </c>
      <c r="L461" s="320">
        <v>3.6900000000000002E-2</v>
      </c>
      <c r="N461" s="319"/>
      <c r="O461" s="320"/>
      <c r="P461" s="320"/>
      <c r="Q461" s="320"/>
      <c r="R461" s="320"/>
      <c r="S461" s="321"/>
      <c r="T461" s="321"/>
      <c r="U461" s="321"/>
      <c r="V461" s="321"/>
    </row>
    <row r="462" spans="8:22" x14ac:dyDescent="0.2">
      <c r="H462" s="319">
        <v>43399</v>
      </c>
      <c r="I462" s="320">
        <v>2.2100000000000002E-2</v>
      </c>
      <c r="J462" s="320">
        <v>3.0099999999999998E-2</v>
      </c>
      <c r="K462" s="320">
        <v>3.1E-2</v>
      </c>
      <c r="L462" s="320">
        <v>3.7100000000000001E-2</v>
      </c>
      <c r="N462" s="319"/>
      <c r="O462" s="320"/>
      <c r="P462" s="320"/>
      <c r="Q462" s="320"/>
      <c r="R462" s="320"/>
      <c r="S462" s="321"/>
      <c r="T462" s="321"/>
      <c r="U462" s="321"/>
      <c r="V462" s="321"/>
    </row>
    <row r="463" spans="8:22" x14ac:dyDescent="0.2">
      <c r="H463" s="319">
        <v>43402</v>
      </c>
      <c r="I463" s="320">
        <v>2.2200000000000001E-2</v>
      </c>
      <c r="J463" s="320">
        <v>3.0200000000000001E-2</v>
      </c>
      <c r="K463" s="320">
        <v>3.1E-2</v>
      </c>
      <c r="L463" s="320">
        <v>3.7100000000000001E-2</v>
      </c>
      <c r="N463" s="319"/>
      <c r="O463" s="320"/>
      <c r="P463" s="320"/>
      <c r="Q463" s="320"/>
      <c r="R463" s="320"/>
      <c r="S463" s="321"/>
      <c r="T463" s="321"/>
      <c r="U463" s="321"/>
      <c r="V463" s="321"/>
    </row>
    <row r="464" spans="8:22" x14ac:dyDescent="0.2">
      <c r="H464" s="319">
        <v>43403</v>
      </c>
      <c r="I464" s="320">
        <v>2.23E-2</v>
      </c>
      <c r="J464" s="320">
        <v>3.0300000000000001E-2</v>
      </c>
      <c r="K464" s="320">
        <v>3.1E-2</v>
      </c>
      <c r="L464" s="320">
        <v>3.7199999999999997E-2</v>
      </c>
      <c r="N464" s="319"/>
      <c r="O464" s="320"/>
      <c r="P464" s="320"/>
      <c r="Q464" s="320"/>
      <c r="R464" s="320"/>
      <c r="S464" s="321"/>
      <c r="T464" s="321"/>
      <c r="U464" s="321"/>
      <c r="V464" s="321"/>
    </row>
    <row r="465" spans="8:22" x14ac:dyDescent="0.2">
      <c r="H465" s="319">
        <v>43404</v>
      </c>
      <c r="I465" s="320">
        <v>2.23E-2</v>
      </c>
      <c r="J465" s="320">
        <v>3.0300000000000001E-2</v>
      </c>
      <c r="K465" s="320">
        <v>3.1099999999999999E-2</v>
      </c>
      <c r="L465" s="320">
        <v>3.73E-2</v>
      </c>
      <c r="N465" s="319"/>
      <c r="O465" s="320"/>
      <c r="P465" s="320"/>
      <c r="Q465" s="320"/>
      <c r="R465" s="320"/>
      <c r="S465" s="321"/>
      <c r="T465" s="321"/>
      <c r="U465" s="321"/>
      <c r="V465" s="321"/>
    </row>
    <row r="466" spans="8:22" x14ac:dyDescent="0.2">
      <c r="H466" s="319">
        <v>43405</v>
      </c>
      <c r="I466" s="320">
        <v>2.2499999999999999E-2</v>
      </c>
      <c r="J466" s="320">
        <v>3.0599999999999999E-2</v>
      </c>
      <c r="K466" s="320">
        <v>3.1099999999999999E-2</v>
      </c>
      <c r="L466" s="320">
        <v>3.7600000000000001E-2</v>
      </c>
      <c r="N466" s="319"/>
      <c r="O466" s="320"/>
      <c r="P466" s="320"/>
      <c r="Q466" s="320"/>
      <c r="R466" s="320"/>
      <c r="S466" s="321"/>
      <c r="T466" s="321"/>
      <c r="U466" s="321"/>
      <c r="V466" s="321"/>
    </row>
    <row r="467" spans="8:22" x14ac:dyDescent="0.2">
      <c r="H467" s="319">
        <v>43406</v>
      </c>
      <c r="I467" s="320">
        <v>2.2499999999999999E-2</v>
      </c>
      <c r="J467" s="320">
        <v>3.0599999999999999E-2</v>
      </c>
      <c r="K467" s="320">
        <v>3.1099999999999999E-2</v>
      </c>
      <c r="L467" s="320">
        <v>3.7600000000000001E-2</v>
      </c>
      <c r="N467" s="319"/>
      <c r="O467" s="320"/>
      <c r="P467" s="320"/>
      <c r="Q467" s="320"/>
      <c r="R467" s="320"/>
      <c r="S467" s="321"/>
      <c r="T467" s="321"/>
      <c r="U467" s="321"/>
      <c r="V467" s="321"/>
    </row>
    <row r="468" spans="8:22" x14ac:dyDescent="0.2">
      <c r="H468" s="319">
        <v>43409</v>
      </c>
      <c r="I468" s="320">
        <v>2.2499999999999999E-2</v>
      </c>
      <c r="J468" s="320">
        <v>3.0599999999999999E-2</v>
      </c>
      <c r="K468" s="320">
        <v>3.1099999999999999E-2</v>
      </c>
      <c r="L468" s="320">
        <v>3.7600000000000001E-2</v>
      </c>
      <c r="N468" s="319"/>
      <c r="O468" s="320"/>
      <c r="P468" s="320"/>
      <c r="Q468" s="320"/>
      <c r="R468" s="320"/>
      <c r="S468" s="321"/>
      <c r="T468" s="321"/>
      <c r="U468" s="321"/>
      <c r="V468" s="321"/>
    </row>
    <row r="469" spans="8:22" x14ac:dyDescent="0.2">
      <c r="H469" s="319">
        <v>43410</v>
      </c>
      <c r="I469" s="320">
        <v>2.2499999999999999E-2</v>
      </c>
      <c r="J469" s="320">
        <v>3.0599999999999999E-2</v>
      </c>
      <c r="K469" s="320">
        <v>3.1099999999999999E-2</v>
      </c>
      <c r="L469" s="320">
        <v>3.7499999999999999E-2</v>
      </c>
      <c r="N469" s="319"/>
      <c r="O469" s="320"/>
      <c r="P469" s="320"/>
      <c r="Q469" s="320"/>
      <c r="R469" s="320"/>
      <c r="S469" s="321"/>
      <c r="T469" s="321"/>
      <c r="U469" s="321"/>
      <c r="V469" s="321"/>
    </row>
    <row r="470" spans="8:22" x14ac:dyDescent="0.2">
      <c r="H470" s="319">
        <v>43411</v>
      </c>
      <c r="I470" s="320">
        <v>2.2499999999999999E-2</v>
      </c>
      <c r="J470" s="320">
        <v>3.0599999999999999E-2</v>
      </c>
      <c r="K470" s="320">
        <v>3.1099999999999999E-2</v>
      </c>
      <c r="L470" s="320">
        <v>3.7499999999999999E-2</v>
      </c>
      <c r="N470" s="319"/>
      <c r="O470" s="320"/>
      <c r="P470" s="320"/>
      <c r="Q470" s="320"/>
      <c r="R470" s="320"/>
      <c r="S470" s="321"/>
      <c r="T470" s="321"/>
      <c r="U470" s="321"/>
      <c r="V470" s="321"/>
    </row>
    <row r="471" spans="8:22" x14ac:dyDescent="0.2">
      <c r="H471" s="319">
        <v>43412</v>
      </c>
      <c r="I471" s="320">
        <v>2.23E-2</v>
      </c>
      <c r="J471" s="320">
        <v>3.0300000000000001E-2</v>
      </c>
      <c r="K471" s="320">
        <v>3.1099999999999999E-2</v>
      </c>
      <c r="L471" s="320">
        <v>3.7400000000000003E-2</v>
      </c>
      <c r="N471" s="319"/>
      <c r="O471" s="320"/>
      <c r="P471" s="320"/>
      <c r="Q471" s="320"/>
      <c r="R471" s="320"/>
      <c r="S471" s="321"/>
      <c r="T471" s="321"/>
      <c r="U471" s="321"/>
      <c r="V471" s="321"/>
    </row>
    <row r="472" spans="8:22" x14ac:dyDescent="0.2">
      <c r="H472" s="319">
        <v>43413</v>
      </c>
      <c r="I472" s="320">
        <v>2.23E-2</v>
      </c>
      <c r="J472" s="320">
        <v>3.0300000000000001E-2</v>
      </c>
      <c r="K472" s="320">
        <v>3.1E-2</v>
      </c>
      <c r="L472" s="320">
        <v>3.73E-2</v>
      </c>
      <c r="N472" s="319"/>
      <c r="O472" s="320"/>
      <c r="P472" s="320"/>
      <c r="Q472" s="320"/>
      <c r="R472" s="320"/>
      <c r="S472" s="321"/>
      <c r="T472" s="321"/>
      <c r="U472" s="321"/>
      <c r="V472" s="321"/>
    </row>
    <row r="473" spans="8:22" x14ac:dyDescent="0.2">
      <c r="H473" s="319">
        <v>43416</v>
      </c>
      <c r="I473" s="320">
        <v>2.23E-2</v>
      </c>
      <c r="J473" s="320">
        <v>3.0300000000000001E-2</v>
      </c>
      <c r="K473" s="320">
        <v>3.09E-2</v>
      </c>
      <c r="L473" s="320">
        <v>3.73E-2</v>
      </c>
      <c r="N473" s="319"/>
      <c r="O473" s="320"/>
      <c r="P473" s="320"/>
      <c r="Q473" s="320"/>
      <c r="R473" s="320"/>
      <c r="S473" s="321"/>
      <c r="T473" s="321"/>
      <c r="U473" s="321"/>
      <c r="V473" s="321"/>
    </row>
    <row r="474" spans="8:22" x14ac:dyDescent="0.2">
      <c r="H474" s="319">
        <v>43417</v>
      </c>
      <c r="I474" s="320">
        <v>2.23E-2</v>
      </c>
      <c r="J474" s="320">
        <v>3.0300000000000001E-2</v>
      </c>
      <c r="K474" s="320">
        <v>3.0700000000000002E-2</v>
      </c>
      <c r="L474" s="320">
        <v>3.73E-2</v>
      </c>
      <c r="N474" s="319"/>
      <c r="O474" s="320"/>
      <c r="P474" s="320"/>
      <c r="Q474" s="320"/>
      <c r="R474" s="320"/>
      <c r="S474" s="321"/>
      <c r="T474" s="321"/>
      <c r="U474" s="321"/>
      <c r="V474" s="321"/>
    </row>
    <row r="475" spans="8:22" x14ac:dyDescent="0.2">
      <c r="H475" s="319">
        <v>43418</v>
      </c>
      <c r="I475" s="320">
        <v>2.2499999999999999E-2</v>
      </c>
      <c r="J475" s="320">
        <v>3.0499999999999999E-2</v>
      </c>
      <c r="K475" s="320">
        <v>3.0599999999999999E-2</v>
      </c>
      <c r="L475" s="320">
        <v>3.7499999999999999E-2</v>
      </c>
      <c r="N475" s="319"/>
      <c r="O475" s="320"/>
      <c r="P475" s="320"/>
      <c r="Q475" s="320"/>
      <c r="R475" s="320"/>
      <c r="S475" s="321"/>
      <c r="T475" s="321"/>
      <c r="U475" s="321"/>
      <c r="V475" s="321"/>
    </row>
    <row r="476" spans="8:22" x14ac:dyDescent="0.2">
      <c r="H476" s="319">
        <v>43419</v>
      </c>
      <c r="I476" s="320">
        <v>2.2499999999999999E-2</v>
      </c>
      <c r="J476" s="320">
        <v>3.04E-2</v>
      </c>
      <c r="K476" s="320">
        <v>3.0499999999999999E-2</v>
      </c>
      <c r="L476" s="320">
        <v>3.7400000000000003E-2</v>
      </c>
      <c r="N476" s="319"/>
      <c r="O476" s="320"/>
      <c r="P476" s="320"/>
      <c r="Q476" s="320"/>
      <c r="R476" s="320"/>
      <c r="S476" s="321"/>
      <c r="T476" s="321"/>
      <c r="U476" s="321"/>
      <c r="V476" s="321"/>
    </row>
    <row r="477" spans="8:22" x14ac:dyDescent="0.2">
      <c r="H477" s="319">
        <v>43420</v>
      </c>
      <c r="I477" s="320">
        <v>2.2599999999999999E-2</v>
      </c>
      <c r="J477" s="320">
        <v>3.04E-2</v>
      </c>
      <c r="K477" s="320">
        <v>3.0499999999999999E-2</v>
      </c>
      <c r="L477" s="320">
        <v>3.7499999999999999E-2</v>
      </c>
      <c r="N477" s="319"/>
      <c r="O477" s="320"/>
      <c r="P477" s="320"/>
      <c r="Q477" s="320"/>
      <c r="R477" s="320"/>
      <c r="S477" s="321"/>
      <c r="T477" s="321"/>
      <c r="U477" s="321"/>
      <c r="V477" s="321"/>
    </row>
    <row r="478" spans="8:22" x14ac:dyDescent="0.2">
      <c r="H478" s="319">
        <v>43423</v>
      </c>
      <c r="I478" s="320">
        <v>2.2599999999999999E-2</v>
      </c>
      <c r="J478" s="320">
        <v>3.04E-2</v>
      </c>
      <c r="K478" s="320">
        <v>3.0499999999999999E-2</v>
      </c>
      <c r="L478" s="320">
        <v>3.7499999999999999E-2</v>
      </c>
      <c r="N478" s="319"/>
      <c r="O478" s="320"/>
      <c r="P478" s="320"/>
      <c r="Q478" s="320"/>
      <c r="R478" s="320"/>
      <c r="S478" s="321"/>
      <c r="T478" s="321"/>
      <c r="U478" s="321"/>
      <c r="V478" s="321"/>
    </row>
    <row r="479" spans="8:22" x14ac:dyDescent="0.2">
      <c r="H479" s="319">
        <v>43424</v>
      </c>
      <c r="I479" s="320">
        <v>2.2599999999999999E-2</v>
      </c>
      <c r="J479" s="320">
        <v>3.04E-2</v>
      </c>
      <c r="K479" s="320">
        <v>3.0499999999999999E-2</v>
      </c>
      <c r="L479" s="320">
        <v>3.7499999999999999E-2</v>
      </c>
      <c r="N479" s="319"/>
      <c r="O479" s="320"/>
      <c r="P479" s="320"/>
      <c r="Q479" s="320"/>
      <c r="R479" s="320"/>
      <c r="S479" s="321"/>
      <c r="T479" s="321"/>
      <c r="U479" s="321"/>
      <c r="V479" s="321"/>
    </row>
    <row r="480" spans="8:22" x14ac:dyDescent="0.2">
      <c r="H480" s="319">
        <v>43425</v>
      </c>
      <c r="I480" s="320">
        <v>2.24E-2</v>
      </c>
      <c r="J480" s="320">
        <v>3.0200000000000001E-2</v>
      </c>
      <c r="K480" s="320">
        <v>3.0499999999999999E-2</v>
      </c>
      <c r="L480" s="320">
        <v>3.7400000000000003E-2</v>
      </c>
      <c r="N480" s="319"/>
      <c r="O480" s="320"/>
      <c r="P480" s="320"/>
      <c r="Q480" s="320"/>
      <c r="R480" s="320"/>
      <c r="S480" s="321"/>
      <c r="T480" s="321"/>
      <c r="U480" s="321"/>
      <c r="V480" s="321"/>
    </row>
    <row r="481" spans="8:22" x14ac:dyDescent="0.2">
      <c r="H481" s="319">
        <v>43426</v>
      </c>
      <c r="I481" s="320">
        <v>2.24E-2</v>
      </c>
      <c r="J481" s="320">
        <v>3.0200000000000001E-2</v>
      </c>
      <c r="K481" s="320">
        <v>3.0499999999999999E-2</v>
      </c>
      <c r="L481" s="320">
        <v>3.7600000000000001E-2</v>
      </c>
      <c r="N481" s="319"/>
      <c r="O481" s="320"/>
      <c r="P481" s="320"/>
      <c r="Q481" s="320"/>
      <c r="R481" s="320"/>
      <c r="S481" s="321"/>
      <c r="T481" s="321"/>
      <c r="U481" s="321"/>
      <c r="V481" s="321"/>
    </row>
    <row r="482" spans="8:22" x14ac:dyDescent="0.2">
      <c r="H482" s="319">
        <v>43427</v>
      </c>
      <c r="I482" s="320">
        <v>2.24E-2</v>
      </c>
      <c r="J482" s="320">
        <v>3.0200000000000001E-2</v>
      </c>
      <c r="K482" s="320">
        <v>3.0499999999999999E-2</v>
      </c>
      <c r="L482" s="320">
        <v>3.7699999999999997E-2</v>
      </c>
      <c r="N482" s="319"/>
      <c r="O482" s="320"/>
      <c r="P482" s="320"/>
      <c r="Q482" s="320"/>
      <c r="R482" s="320"/>
      <c r="S482" s="321"/>
      <c r="T482" s="321"/>
      <c r="U482" s="321"/>
      <c r="V482" s="321"/>
    </row>
    <row r="483" spans="8:22" x14ac:dyDescent="0.2">
      <c r="H483" s="319">
        <v>43430</v>
      </c>
      <c r="I483" s="320">
        <v>2.24E-2</v>
      </c>
      <c r="J483" s="320">
        <v>3.0200000000000001E-2</v>
      </c>
      <c r="K483" s="320">
        <v>3.0499999999999999E-2</v>
      </c>
      <c r="L483" s="320">
        <v>3.7900000000000003E-2</v>
      </c>
      <c r="N483" s="319"/>
      <c r="O483" s="320"/>
      <c r="P483" s="320"/>
      <c r="Q483" s="320"/>
      <c r="R483" s="320"/>
      <c r="S483" s="321"/>
      <c r="T483" s="321"/>
      <c r="U483" s="321"/>
      <c r="V483" s="321"/>
    </row>
    <row r="484" spans="8:22" x14ac:dyDescent="0.2">
      <c r="H484" s="319">
        <v>43431</v>
      </c>
      <c r="I484" s="320">
        <v>2.23E-2</v>
      </c>
      <c r="J484" s="320">
        <v>0.03</v>
      </c>
      <c r="K484" s="320">
        <v>3.09E-2</v>
      </c>
      <c r="L484" s="320">
        <v>3.78E-2</v>
      </c>
      <c r="N484" s="319"/>
      <c r="O484" s="320"/>
      <c r="P484" s="320"/>
      <c r="Q484" s="320"/>
      <c r="R484" s="320"/>
      <c r="S484" s="321"/>
      <c r="T484" s="321"/>
      <c r="U484" s="321"/>
      <c r="V484" s="321"/>
    </row>
    <row r="485" spans="8:22" x14ac:dyDescent="0.2">
      <c r="H485" s="319">
        <v>43432</v>
      </c>
      <c r="I485" s="320">
        <v>2.2100000000000002E-2</v>
      </c>
      <c r="J485" s="320">
        <v>2.9899999999999999E-2</v>
      </c>
      <c r="K485" s="320">
        <v>3.1E-2</v>
      </c>
      <c r="L485" s="320">
        <v>3.7699999999999997E-2</v>
      </c>
      <c r="N485" s="319"/>
      <c r="O485" s="320"/>
      <c r="P485" s="320"/>
      <c r="Q485" s="320"/>
      <c r="R485" s="320"/>
      <c r="S485" s="321"/>
      <c r="T485" s="321"/>
      <c r="U485" s="321"/>
      <c r="V485" s="321"/>
    </row>
    <row r="486" spans="8:22" x14ac:dyDescent="0.2">
      <c r="H486" s="319">
        <v>43433</v>
      </c>
      <c r="I486" s="320">
        <v>2.1999999999999999E-2</v>
      </c>
      <c r="J486" s="320">
        <v>2.98E-2</v>
      </c>
      <c r="K486" s="320">
        <v>3.1099999999999999E-2</v>
      </c>
      <c r="L486" s="320">
        <v>3.7499999999999999E-2</v>
      </c>
      <c r="N486" s="319"/>
      <c r="O486" s="320"/>
      <c r="P486" s="320"/>
      <c r="Q486" s="320"/>
      <c r="R486" s="320"/>
      <c r="S486" s="321"/>
      <c r="T486" s="321"/>
      <c r="U486" s="321"/>
      <c r="V486" s="321"/>
    </row>
    <row r="487" spans="8:22" x14ac:dyDescent="0.2">
      <c r="H487" s="319">
        <v>43434</v>
      </c>
      <c r="I487" s="320">
        <v>2.18E-2</v>
      </c>
      <c r="J487" s="320">
        <v>2.9600000000000001E-2</v>
      </c>
      <c r="K487" s="320">
        <v>3.1199999999999999E-2</v>
      </c>
      <c r="L487" s="320">
        <v>3.7400000000000003E-2</v>
      </c>
      <c r="N487" s="319"/>
      <c r="O487" s="320"/>
      <c r="P487" s="320"/>
      <c r="Q487" s="320"/>
      <c r="R487" s="320"/>
      <c r="S487" s="321"/>
      <c r="T487" s="321"/>
      <c r="U487" s="321"/>
      <c r="V487" s="321"/>
    </row>
    <row r="488" spans="8:22" x14ac:dyDescent="0.2">
      <c r="H488" s="319">
        <v>43437</v>
      </c>
      <c r="I488" s="320">
        <v>2.1600000000000001E-2</v>
      </c>
      <c r="J488" s="320">
        <v>2.9499999999999998E-2</v>
      </c>
      <c r="K488" s="320">
        <v>3.1399999999999997E-2</v>
      </c>
      <c r="L488" s="320">
        <v>3.73E-2</v>
      </c>
      <c r="N488" s="319"/>
      <c r="O488" s="320"/>
      <c r="P488" s="320"/>
      <c r="Q488" s="320"/>
      <c r="R488" s="320"/>
      <c r="S488" s="321"/>
      <c r="T488" s="321"/>
      <c r="U488" s="321"/>
      <c r="V488" s="321"/>
    </row>
    <row r="489" spans="8:22" x14ac:dyDescent="0.2">
      <c r="H489" s="319">
        <v>43438</v>
      </c>
      <c r="I489" s="320">
        <v>2.1600000000000001E-2</v>
      </c>
      <c r="J489" s="320">
        <v>2.9600000000000001E-2</v>
      </c>
      <c r="K489" s="320">
        <v>3.1099999999999999E-2</v>
      </c>
      <c r="L489" s="320">
        <v>3.73E-2</v>
      </c>
      <c r="N489" s="319"/>
      <c r="O489" s="320"/>
      <c r="P489" s="320"/>
      <c r="Q489" s="320"/>
      <c r="R489" s="320"/>
      <c r="S489" s="321"/>
      <c r="T489" s="321"/>
      <c r="U489" s="321"/>
      <c r="V489" s="321"/>
    </row>
    <row r="490" spans="8:22" x14ac:dyDescent="0.2">
      <c r="H490" s="319">
        <v>43439</v>
      </c>
      <c r="I490" s="320">
        <v>2.18E-2</v>
      </c>
      <c r="J490" s="320">
        <v>2.9899999999999999E-2</v>
      </c>
      <c r="K490" s="320">
        <v>3.1600000000000003E-2</v>
      </c>
      <c r="L490" s="320">
        <v>3.7400000000000003E-2</v>
      </c>
      <c r="N490" s="319"/>
      <c r="O490" s="320"/>
      <c r="P490" s="320"/>
      <c r="Q490" s="320"/>
      <c r="R490" s="320"/>
      <c r="S490" s="321"/>
      <c r="T490" s="321"/>
      <c r="U490" s="321"/>
      <c r="V490" s="321"/>
    </row>
    <row r="491" spans="8:22" x14ac:dyDescent="0.2">
      <c r="H491" s="319">
        <v>43440</v>
      </c>
      <c r="I491" s="320">
        <v>2.1899999999999999E-2</v>
      </c>
      <c r="J491" s="320">
        <v>3.0200000000000001E-2</v>
      </c>
      <c r="K491" s="320">
        <v>3.2099999999999997E-2</v>
      </c>
      <c r="L491" s="320">
        <v>3.7499999999999999E-2</v>
      </c>
      <c r="N491" s="319"/>
      <c r="O491" s="320"/>
      <c r="P491" s="320"/>
      <c r="Q491" s="320"/>
      <c r="R491" s="320"/>
      <c r="S491" s="321"/>
      <c r="T491" s="321"/>
      <c r="U491" s="321"/>
      <c r="V491" s="321"/>
    </row>
    <row r="492" spans="8:22" x14ac:dyDescent="0.2">
      <c r="H492" s="319">
        <v>43441</v>
      </c>
      <c r="I492" s="320">
        <v>2.1899999999999999E-2</v>
      </c>
      <c r="J492" s="320">
        <v>3.0200000000000001E-2</v>
      </c>
      <c r="K492" s="320">
        <v>3.3099999999999997E-2</v>
      </c>
      <c r="L492" s="320">
        <v>3.7400000000000003E-2</v>
      </c>
      <c r="N492" s="319"/>
      <c r="O492" s="320"/>
      <c r="P492" s="320"/>
      <c r="Q492" s="320"/>
      <c r="R492" s="320"/>
      <c r="S492" s="321"/>
      <c r="T492" s="321"/>
      <c r="U492" s="321"/>
      <c r="V492" s="321"/>
    </row>
    <row r="493" spans="8:22" x14ac:dyDescent="0.2">
      <c r="H493" s="319">
        <v>43444</v>
      </c>
      <c r="I493" s="320">
        <v>2.2100000000000002E-2</v>
      </c>
      <c r="J493" s="320">
        <v>3.0499999999999999E-2</v>
      </c>
      <c r="K493" s="320">
        <v>3.3599999999999998E-2</v>
      </c>
      <c r="L493" s="320">
        <v>3.7499999999999999E-2</v>
      </c>
      <c r="N493" s="319"/>
      <c r="O493" s="320"/>
      <c r="P493" s="320"/>
      <c r="Q493" s="320"/>
      <c r="R493" s="320"/>
      <c r="S493" s="321"/>
      <c r="T493" s="321"/>
      <c r="U493" s="321"/>
      <c r="V493" s="321"/>
    </row>
    <row r="494" spans="8:22" x14ac:dyDescent="0.2">
      <c r="H494" s="319">
        <v>43445</v>
      </c>
      <c r="I494" s="320">
        <v>2.23E-2</v>
      </c>
      <c r="J494" s="320">
        <v>3.0800000000000001E-2</v>
      </c>
      <c r="K494" s="320">
        <v>3.4099999999999998E-2</v>
      </c>
      <c r="L494" s="320">
        <v>3.7699999999999997E-2</v>
      </c>
      <c r="N494" s="319"/>
      <c r="O494" s="320"/>
      <c r="P494" s="320"/>
      <c r="Q494" s="320"/>
      <c r="R494" s="320"/>
      <c r="S494" s="321"/>
      <c r="T494" s="321"/>
      <c r="U494" s="321"/>
      <c r="V494" s="321"/>
    </row>
    <row r="495" spans="8:22" x14ac:dyDescent="0.2">
      <c r="H495" s="319">
        <v>43446</v>
      </c>
      <c r="I495" s="320">
        <v>2.23E-2</v>
      </c>
      <c r="J495" s="320">
        <v>3.0800000000000001E-2</v>
      </c>
      <c r="K495" s="320">
        <v>3.4200000000000001E-2</v>
      </c>
      <c r="L495" s="320">
        <v>3.7699999999999997E-2</v>
      </c>
      <c r="N495" s="319"/>
      <c r="O495" s="320"/>
      <c r="P495" s="320"/>
      <c r="Q495" s="320"/>
      <c r="R495" s="320"/>
      <c r="S495" s="321"/>
      <c r="T495" s="321"/>
      <c r="U495" s="321"/>
      <c r="V495" s="321"/>
    </row>
    <row r="496" spans="8:22" x14ac:dyDescent="0.2">
      <c r="H496" s="319">
        <v>43447</v>
      </c>
      <c r="I496" s="320">
        <v>2.2700000000000001E-2</v>
      </c>
      <c r="J496" s="320">
        <v>3.1099999999999999E-2</v>
      </c>
      <c r="K496" s="320">
        <v>3.4200000000000001E-2</v>
      </c>
      <c r="L496" s="320">
        <v>3.7999999999999999E-2</v>
      </c>
      <c r="N496" s="319"/>
      <c r="O496" s="320"/>
      <c r="P496" s="320"/>
      <c r="Q496" s="320"/>
      <c r="R496" s="320"/>
      <c r="S496" s="321"/>
      <c r="T496" s="321"/>
      <c r="U496" s="321"/>
      <c r="V496" s="321"/>
    </row>
    <row r="497" spans="8:22" x14ac:dyDescent="0.2">
      <c r="H497" s="319">
        <v>43448</v>
      </c>
      <c r="I497" s="320">
        <v>2.3E-2</v>
      </c>
      <c r="J497" s="320">
        <v>3.1300000000000001E-2</v>
      </c>
      <c r="K497" s="320">
        <v>3.3799999999999997E-2</v>
      </c>
      <c r="L497" s="320">
        <v>3.8199999999999998E-2</v>
      </c>
      <c r="N497" s="319"/>
      <c r="O497" s="320"/>
      <c r="P497" s="320"/>
      <c r="Q497" s="320"/>
      <c r="R497" s="320"/>
      <c r="S497" s="321"/>
      <c r="T497" s="321"/>
      <c r="U497" s="321"/>
      <c r="V497" s="321"/>
    </row>
    <row r="498" spans="8:22" x14ac:dyDescent="0.2">
      <c r="H498" s="319">
        <v>43451</v>
      </c>
      <c r="I498" s="320">
        <v>2.3400000000000001E-2</v>
      </c>
      <c r="J498" s="320">
        <v>3.15E-2</v>
      </c>
      <c r="K498" s="320">
        <v>3.3700000000000001E-2</v>
      </c>
      <c r="L498" s="320">
        <v>3.85E-2</v>
      </c>
      <c r="N498" s="319"/>
      <c r="O498" s="320"/>
      <c r="P498" s="320"/>
      <c r="Q498" s="320"/>
      <c r="R498" s="320"/>
      <c r="S498" s="321"/>
      <c r="T498" s="321"/>
      <c r="U498" s="321"/>
      <c r="V498" s="321"/>
    </row>
    <row r="499" spans="8:22" x14ac:dyDescent="0.2">
      <c r="H499" s="319">
        <v>43452</v>
      </c>
      <c r="I499" s="320">
        <v>2.35E-2</v>
      </c>
      <c r="J499" s="320">
        <v>3.15E-2</v>
      </c>
      <c r="K499" s="320">
        <v>3.3700000000000001E-2</v>
      </c>
      <c r="L499" s="320">
        <v>3.85E-2</v>
      </c>
      <c r="N499" s="319"/>
      <c r="O499" s="320"/>
      <c r="P499" s="320"/>
      <c r="Q499" s="320"/>
      <c r="R499" s="320"/>
      <c r="S499" s="321"/>
      <c r="T499" s="321"/>
      <c r="U499" s="321"/>
      <c r="V499" s="321"/>
    </row>
    <row r="500" spans="8:22" x14ac:dyDescent="0.2">
      <c r="H500" s="319">
        <v>43453</v>
      </c>
      <c r="I500" s="320">
        <v>2.3699999999999999E-2</v>
      </c>
      <c r="J500" s="320">
        <v>3.15E-2</v>
      </c>
      <c r="K500" s="320">
        <v>3.3700000000000001E-2</v>
      </c>
      <c r="L500" s="320">
        <v>3.85E-2</v>
      </c>
      <c r="N500" s="319"/>
      <c r="O500" s="320"/>
      <c r="P500" s="320"/>
      <c r="Q500" s="320"/>
      <c r="R500" s="320"/>
      <c r="S500" s="321"/>
      <c r="T500" s="321"/>
      <c r="U500" s="321"/>
      <c r="V500" s="321"/>
    </row>
    <row r="501" spans="8:22" x14ac:dyDescent="0.2">
      <c r="H501" s="319">
        <v>43454</v>
      </c>
      <c r="I501" s="320">
        <v>2.35E-2</v>
      </c>
      <c r="J501" s="320">
        <v>3.1199999999999999E-2</v>
      </c>
      <c r="K501" s="320">
        <v>3.3700000000000001E-2</v>
      </c>
      <c r="L501" s="320">
        <v>3.8199999999999998E-2</v>
      </c>
      <c r="N501" s="319"/>
      <c r="O501" s="320"/>
      <c r="P501" s="320"/>
      <c r="Q501" s="320"/>
      <c r="R501" s="320"/>
      <c r="S501" s="321"/>
      <c r="T501" s="321"/>
      <c r="U501" s="321"/>
      <c r="V501" s="321"/>
    </row>
    <row r="502" spans="8:22" x14ac:dyDescent="0.2">
      <c r="H502" s="319">
        <v>43455</v>
      </c>
      <c r="I502" s="320">
        <v>2.35E-2</v>
      </c>
      <c r="J502" s="320">
        <v>3.1099999999999999E-2</v>
      </c>
      <c r="K502" s="320">
        <v>3.3599999999999998E-2</v>
      </c>
      <c r="L502" s="320">
        <v>3.8100000000000002E-2</v>
      </c>
      <c r="N502" s="319"/>
      <c r="O502" s="320"/>
      <c r="P502" s="320"/>
      <c r="Q502" s="320"/>
      <c r="R502" s="320"/>
      <c r="S502" s="321"/>
      <c r="T502" s="321"/>
      <c r="U502" s="321"/>
      <c r="V502" s="321"/>
    </row>
    <row r="503" spans="8:22" x14ac:dyDescent="0.2">
      <c r="H503" s="319">
        <v>43456</v>
      </c>
      <c r="I503" s="320">
        <v>2.3199999999999998E-2</v>
      </c>
      <c r="J503" s="320">
        <v>3.09E-2</v>
      </c>
      <c r="K503" s="320">
        <v>3.3700000000000001E-2</v>
      </c>
      <c r="L503" s="320">
        <v>3.78E-2</v>
      </c>
      <c r="N503" s="319"/>
      <c r="O503" s="320"/>
      <c r="P503" s="320"/>
      <c r="Q503" s="320"/>
      <c r="R503" s="320"/>
      <c r="S503" s="321"/>
      <c r="T503" s="321"/>
      <c r="U503" s="321"/>
      <c r="V503" s="321"/>
    </row>
    <row r="504" spans="8:22" x14ac:dyDescent="0.2">
      <c r="H504" s="319">
        <v>43460</v>
      </c>
      <c r="I504" s="320">
        <v>2.3099999999999999E-2</v>
      </c>
      <c r="J504" s="320">
        <v>3.09E-2</v>
      </c>
      <c r="K504" s="320">
        <v>3.3500000000000002E-2</v>
      </c>
      <c r="L504" s="320">
        <v>3.7699999999999997E-2</v>
      </c>
      <c r="N504" s="319"/>
      <c r="O504" s="320"/>
      <c r="P504" s="320"/>
      <c r="Q504" s="320"/>
      <c r="R504" s="320"/>
      <c r="S504" s="321"/>
      <c r="T504" s="321"/>
      <c r="U504" s="321"/>
      <c r="V504" s="321"/>
    </row>
    <row r="505" spans="8:22" x14ac:dyDescent="0.2">
      <c r="H505" s="319">
        <v>43461</v>
      </c>
      <c r="I505" s="320">
        <v>2.3099999999999999E-2</v>
      </c>
      <c r="J505" s="320">
        <v>3.0800000000000001E-2</v>
      </c>
      <c r="K505" s="320">
        <v>3.3399999999999999E-2</v>
      </c>
      <c r="L505" s="320">
        <v>3.7600000000000001E-2</v>
      </c>
      <c r="N505" s="319"/>
      <c r="O505" s="320"/>
      <c r="P505" s="320"/>
      <c r="Q505" s="320"/>
      <c r="R505" s="320"/>
      <c r="S505" s="321"/>
      <c r="T505" s="321"/>
      <c r="U505" s="321"/>
      <c r="V505" s="321"/>
    </row>
    <row r="506" spans="8:22" x14ac:dyDescent="0.2">
      <c r="H506" s="319">
        <v>43462</v>
      </c>
      <c r="I506" s="320">
        <v>2.3E-2</v>
      </c>
      <c r="J506" s="320">
        <v>3.0800000000000001E-2</v>
      </c>
      <c r="K506" s="320">
        <v>3.3300000000000003E-2</v>
      </c>
      <c r="L506" s="320">
        <v>3.7499999999999999E-2</v>
      </c>
      <c r="N506" s="319"/>
      <c r="O506" s="320"/>
      <c r="P506" s="320"/>
      <c r="Q506" s="320"/>
      <c r="R506" s="320"/>
      <c r="S506" s="321"/>
      <c r="T506" s="321"/>
      <c r="U506" s="321"/>
      <c r="V506" s="321"/>
    </row>
    <row r="507" spans="8:22" x14ac:dyDescent="0.2">
      <c r="H507" s="319">
        <v>43463</v>
      </c>
      <c r="I507" s="320">
        <v>2.29E-2</v>
      </c>
      <c r="J507" s="320">
        <v>3.0800000000000001E-2</v>
      </c>
      <c r="K507" s="320">
        <v>3.3799999999999997E-2</v>
      </c>
      <c r="L507" s="320">
        <v>3.7199999999999997E-2</v>
      </c>
      <c r="N507" s="319"/>
      <c r="O507" s="320"/>
      <c r="P507" s="320"/>
      <c r="Q507" s="320"/>
      <c r="R507" s="320"/>
      <c r="S507" s="321"/>
      <c r="T507" s="321"/>
      <c r="U507" s="321"/>
      <c r="V507" s="321"/>
    </row>
    <row r="508" spans="8:22" x14ac:dyDescent="0.2">
      <c r="H508" s="319">
        <v>43468</v>
      </c>
      <c r="I508" s="320">
        <v>2.29E-2</v>
      </c>
      <c r="J508" s="320">
        <v>3.0800000000000001E-2</v>
      </c>
      <c r="K508" s="320">
        <v>3.3799999999999997E-2</v>
      </c>
      <c r="L508" s="320">
        <v>3.7199999999999997E-2</v>
      </c>
      <c r="N508" s="319"/>
      <c r="O508" s="320"/>
      <c r="P508" s="320"/>
      <c r="Q508" s="320"/>
      <c r="R508" s="320"/>
      <c r="S508" s="321"/>
      <c r="T508" s="321"/>
      <c r="U508" s="321"/>
      <c r="V508" s="321"/>
    </row>
    <row r="509" spans="8:22" x14ac:dyDescent="0.2">
      <c r="H509" s="319">
        <v>43469</v>
      </c>
      <c r="I509" s="320">
        <v>2.2800000000000001E-2</v>
      </c>
      <c r="J509" s="320">
        <v>3.0800000000000001E-2</v>
      </c>
      <c r="K509" s="320">
        <v>3.3799999999999997E-2</v>
      </c>
      <c r="L509" s="320">
        <v>3.7199999999999997E-2</v>
      </c>
      <c r="N509" s="319"/>
      <c r="O509" s="320"/>
      <c r="P509" s="320"/>
      <c r="Q509" s="320"/>
      <c r="R509" s="320"/>
      <c r="S509" s="321"/>
      <c r="T509" s="321"/>
      <c r="U509" s="321"/>
      <c r="V509" s="321"/>
    </row>
    <row r="510" spans="8:22" x14ac:dyDescent="0.2">
      <c r="H510" s="319">
        <v>43473</v>
      </c>
      <c r="I510" s="320">
        <v>2.2800000000000001E-2</v>
      </c>
      <c r="J510" s="320">
        <v>3.0800000000000001E-2</v>
      </c>
      <c r="K510" s="320">
        <v>3.3799999999999997E-2</v>
      </c>
      <c r="L510" s="320">
        <v>3.7199999999999997E-2</v>
      </c>
      <c r="N510" s="319"/>
      <c r="O510" s="320"/>
      <c r="P510" s="320"/>
      <c r="Q510" s="320"/>
      <c r="R510" s="320"/>
      <c r="S510" s="321"/>
      <c r="T510" s="321"/>
      <c r="U510" s="321"/>
      <c r="V510" s="321"/>
    </row>
    <row r="511" spans="8:22" x14ac:dyDescent="0.2">
      <c r="H511" s="319">
        <v>43474</v>
      </c>
      <c r="I511" s="320">
        <v>2.2800000000000001E-2</v>
      </c>
      <c r="J511" s="320">
        <v>3.0800000000000001E-2</v>
      </c>
      <c r="K511" s="320">
        <v>3.3799999999999997E-2</v>
      </c>
      <c r="L511" s="320">
        <v>3.7199999999999997E-2</v>
      </c>
      <c r="N511" s="319"/>
      <c r="O511" s="320"/>
      <c r="P511" s="320"/>
      <c r="Q511" s="320"/>
      <c r="R511" s="320"/>
      <c r="S511" s="321"/>
      <c r="T511" s="321"/>
      <c r="U511" s="321"/>
      <c r="V511" s="321"/>
    </row>
    <row r="512" spans="8:22" x14ac:dyDescent="0.2">
      <c r="H512" s="319">
        <v>43475</v>
      </c>
      <c r="I512" s="320">
        <v>2.29E-2</v>
      </c>
      <c r="J512" s="320">
        <v>3.0800000000000001E-2</v>
      </c>
      <c r="K512" s="320">
        <v>3.3300000000000003E-2</v>
      </c>
      <c r="L512" s="320">
        <v>3.7499999999999999E-2</v>
      </c>
      <c r="N512" s="319"/>
      <c r="O512" s="320"/>
      <c r="P512" s="320"/>
      <c r="Q512" s="320"/>
      <c r="R512" s="320"/>
      <c r="S512" s="321"/>
      <c r="T512" s="321"/>
      <c r="U512" s="321"/>
      <c r="V512" s="321"/>
    </row>
    <row r="513" spans="8:22" x14ac:dyDescent="0.2">
      <c r="H513" s="319">
        <v>43476</v>
      </c>
      <c r="I513" s="320">
        <v>2.29E-2</v>
      </c>
      <c r="J513" s="320">
        <v>3.0800000000000001E-2</v>
      </c>
      <c r="K513" s="320">
        <v>3.3300000000000003E-2</v>
      </c>
      <c r="L513" s="320">
        <v>3.7499999999999999E-2</v>
      </c>
      <c r="N513" s="319"/>
      <c r="O513" s="320"/>
      <c r="P513" s="320"/>
      <c r="Q513" s="320"/>
      <c r="R513" s="320"/>
      <c r="S513" s="321"/>
      <c r="T513" s="321"/>
      <c r="U513" s="321"/>
      <c r="V513" s="321"/>
    </row>
    <row r="514" spans="8:22" x14ac:dyDescent="0.2">
      <c r="H514" s="319">
        <v>43479</v>
      </c>
      <c r="I514" s="320">
        <v>2.3E-2</v>
      </c>
      <c r="J514" s="320">
        <v>3.0800000000000001E-2</v>
      </c>
      <c r="K514" s="320">
        <v>3.3300000000000003E-2</v>
      </c>
      <c r="L514" s="320">
        <v>3.7600000000000001E-2</v>
      </c>
      <c r="N514" s="319"/>
      <c r="O514" s="320"/>
      <c r="P514" s="320"/>
      <c r="Q514" s="320"/>
      <c r="R514" s="320"/>
      <c r="S514" s="321"/>
      <c r="T514" s="321"/>
      <c r="U514" s="321"/>
      <c r="V514" s="321"/>
    </row>
    <row r="515" spans="8:22" x14ac:dyDescent="0.2">
      <c r="H515" s="319">
        <v>43480</v>
      </c>
      <c r="I515" s="320">
        <v>2.3E-2</v>
      </c>
      <c r="J515" s="320">
        <v>3.0800000000000001E-2</v>
      </c>
      <c r="K515" s="320">
        <v>3.3300000000000003E-2</v>
      </c>
      <c r="L515" s="320">
        <v>3.7600000000000001E-2</v>
      </c>
      <c r="N515" s="319"/>
      <c r="O515" s="320"/>
      <c r="P515" s="320"/>
      <c r="Q515" s="320"/>
      <c r="R515" s="320"/>
      <c r="S515" s="321"/>
      <c r="T515" s="321"/>
      <c r="U515" s="321"/>
      <c r="V515" s="321"/>
    </row>
    <row r="516" spans="8:22" x14ac:dyDescent="0.2">
      <c r="H516" s="319">
        <v>43481</v>
      </c>
      <c r="I516" s="320">
        <v>2.3E-2</v>
      </c>
      <c r="J516" s="320">
        <v>3.0800000000000001E-2</v>
      </c>
      <c r="K516" s="320">
        <v>3.3300000000000003E-2</v>
      </c>
      <c r="L516" s="320">
        <v>3.7600000000000001E-2</v>
      </c>
      <c r="N516" s="319"/>
      <c r="O516" s="320"/>
      <c r="P516" s="320"/>
      <c r="Q516" s="320"/>
      <c r="R516" s="320"/>
      <c r="S516" s="321"/>
      <c r="T516" s="321"/>
      <c r="U516" s="321"/>
      <c r="V516" s="321"/>
    </row>
    <row r="517" spans="8:22" x14ac:dyDescent="0.2">
      <c r="H517" s="319">
        <v>43482</v>
      </c>
      <c r="I517" s="320">
        <v>2.3E-2</v>
      </c>
      <c r="J517" s="320">
        <v>3.0800000000000001E-2</v>
      </c>
      <c r="K517" s="320">
        <v>3.3300000000000003E-2</v>
      </c>
      <c r="L517" s="320">
        <v>3.7600000000000001E-2</v>
      </c>
      <c r="N517" s="319"/>
      <c r="O517" s="320"/>
      <c r="P517" s="320"/>
      <c r="Q517" s="320"/>
      <c r="R517" s="320"/>
      <c r="S517" s="321"/>
      <c r="T517" s="321"/>
      <c r="U517" s="321"/>
      <c r="V517" s="321"/>
    </row>
    <row r="518" spans="8:22" x14ac:dyDescent="0.2">
      <c r="H518" s="319">
        <v>43483</v>
      </c>
      <c r="I518" s="320">
        <v>2.3E-2</v>
      </c>
      <c r="J518" s="320">
        <v>3.0800000000000001E-2</v>
      </c>
      <c r="K518" s="320">
        <v>3.3300000000000003E-2</v>
      </c>
      <c r="L518" s="320">
        <v>3.7600000000000001E-2</v>
      </c>
      <c r="N518" s="319"/>
      <c r="O518" s="320"/>
      <c r="P518" s="320"/>
      <c r="Q518" s="320"/>
      <c r="R518" s="320"/>
      <c r="S518" s="321"/>
      <c r="T518" s="321"/>
      <c r="U518" s="321"/>
      <c r="V518" s="321"/>
    </row>
    <row r="519" spans="8:22" x14ac:dyDescent="0.2">
      <c r="H519" s="319">
        <v>43486</v>
      </c>
      <c r="I519" s="320">
        <v>2.3E-2</v>
      </c>
      <c r="J519" s="320">
        <v>3.0800000000000001E-2</v>
      </c>
      <c r="K519" s="320">
        <v>3.3300000000000003E-2</v>
      </c>
      <c r="L519" s="320">
        <v>3.7600000000000001E-2</v>
      </c>
      <c r="N519" s="319"/>
      <c r="O519" s="320"/>
      <c r="P519" s="320"/>
      <c r="Q519" s="320"/>
      <c r="R519" s="320"/>
      <c r="S519" s="321"/>
      <c r="T519" s="321"/>
      <c r="U519" s="321"/>
      <c r="V519" s="321"/>
    </row>
    <row r="520" spans="8:22" x14ac:dyDescent="0.2">
      <c r="H520" s="319">
        <v>43487</v>
      </c>
      <c r="I520" s="320">
        <v>2.3E-2</v>
      </c>
      <c r="J520" s="320">
        <v>3.0800000000000001E-2</v>
      </c>
      <c r="K520" s="320">
        <v>3.3300000000000003E-2</v>
      </c>
      <c r="L520" s="320">
        <v>3.7600000000000001E-2</v>
      </c>
      <c r="N520" s="319"/>
      <c r="O520" s="320"/>
      <c r="P520" s="320"/>
      <c r="Q520" s="320"/>
      <c r="R520" s="320"/>
      <c r="S520" s="321"/>
      <c r="T520" s="321"/>
      <c r="U520" s="321"/>
      <c r="V520" s="321"/>
    </row>
    <row r="521" spans="8:22" x14ac:dyDescent="0.2">
      <c r="H521" s="319">
        <v>43488</v>
      </c>
      <c r="I521" s="320">
        <v>2.3E-2</v>
      </c>
      <c r="J521" s="320">
        <v>3.0800000000000001E-2</v>
      </c>
      <c r="K521" s="320">
        <v>3.3300000000000003E-2</v>
      </c>
      <c r="L521" s="320">
        <v>3.7600000000000001E-2</v>
      </c>
      <c r="N521" s="319"/>
      <c r="O521" s="320"/>
      <c r="P521" s="320"/>
      <c r="Q521" s="320"/>
      <c r="R521" s="320"/>
      <c r="S521" s="321"/>
      <c r="T521" s="321"/>
      <c r="U521" s="321"/>
      <c r="V521" s="321"/>
    </row>
    <row r="522" spans="8:22" x14ac:dyDescent="0.2">
      <c r="H522" s="319">
        <v>43489</v>
      </c>
      <c r="I522" s="320">
        <v>2.3E-2</v>
      </c>
      <c r="J522" s="320">
        <v>3.0800000000000001E-2</v>
      </c>
      <c r="K522" s="320">
        <v>3.3300000000000003E-2</v>
      </c>
      <c r="L522" s="320">
        <v>3.7499999999999999E-2</v>
      </c>
      <c r="N522" s="319"/>
      <c r="O522" s="320"/>
      <c r="P522" s="320"/>
      <c r="Q522" s="320"/>
      <c r="R522" s="320"/>
      <c r="S522" s="321"/>
      <c r="T522" s="321"/>
      <c r="U522" s="321"/>
      <c r="V522" s="321"/>
    </row>
    <row r="523" spans="8:22" x14ac:dyDescent="0.2">
      <c r="H523" s="319">
        <v>43490</v>
      </c>
      <c r="I523" s="320">
        <v>2.3E-2</v>
      </c>
      <c r="J523" s="320">
        <v>3.0800000000000001E-2</v>
      </c>
      <c r="K523" s="320">
        <v>3.3300000000000003E-2</v>
      </c>
      <c r="L523" s="320">
        <v>3.7499999999999999E-2</v>
      </c>
      <c r="N523" s="319"/>
      <c r="O523" s="320"/>
      <c r="P523" s="320"/>
      <c r="Q523" s="320"/>
      <c r="R523" s="320"/>
      <c r="S523" s="321"/>
      <c r="T523" s="321"/>
      <c r="U523" s="321"/>
      <c r="V523" s="321"/>
    </row>
    <row r="524" spans="8:22" x14ac:dyDescent="0.2">
      <c r="H524" s="319">
        <v>43493</v>
      </c>
      <c r="I524" s="320">
        <v>2.3E-2</v>
      </c>
      <c r="J524" s="320">
        <v>3.0800000000000001E-2</v>
      </c>
      <c r="K524" s="320">
        <v>3.3300000000000003E-2</v>
      </c>
      <c r="L524" s="320">
        <v>3.7499999999999999E-2</v>
      </c>
      <c r="N524" s="319"/>
      <c r="O524" s="320"/>
      <c r="P524" s="320"/>
      <c r="Q524" s="320"/>
      <c r="R524" s="320"/>
      <c r="S524" s="321"/>
      <c r="T524" s="321"/>
      <c r="U524" s="321"/>
      <c r="V524" s="321"/>
    </row>
    <row r="525" spans="8:22" x14ac:dyDescent="0.2">
      <c r="H525" s="319">
        <v>43494</v>
      </c>
      <c r="I525" s="320">
        <v>2.3E-2</v>
      </c>
      <c r="J525" s="320">
        <v>3.0800000000000001E-2</v>
      </c>
      <c r="K525" s="320">
        <v>3.3300000000000003E-2</v>
      </c>
      <c r="L525" s="320">
        <v>3.7499999999999999E-2</v>
      </c>
      <c r="N525" s="319"/>
      <c r="O525" s="320"/>
      <c r="P525" s="320"/>
      <c r="Q525" s="320"/>
      <c r="R525" s="320"/>
      <c r="S525" s="321"/>
      <c r="T525" s="321"/>
      <c r="U525" s="321"/>
      <c r="V525" s="321"/>
    </row>
    <row r="526" spans="8:22" x14ac:dyDescent="0.2">
      <c r="H526" s="319">
        <v>43495</v>
      </c>
      <c r="I526" s="320">
        <v>2.3E-2</v>
      </c>
      <c r="J526" s="320">
        <v>3.0800000000000001E-2</v>
      </c>
      <c r="K526" s="320">
        <v>3.3300000000000003E-2</v>
      </c>
      <c r="L526" s="320">
        <v>3.7499999999999999E-2</v>
      </c>
      <c r="N526" s="319"/>
      <c r="O526" s="320"/>
      <c r="P526" s="320"/>
      <c r="Q526" s="320"/>
      <c r="R526" s="320"/>
      <c r="S526" s="321"/>
      <c r="T526" s="321"/>
      <c r="U526" s="321"/>
      <c r="V526" s="321"/>
    </row>
    <row r="527" spans="8:22" x14ac:dyDescent="0.2">
      <c r="H527" s="319">
        <v>43496</v>
      </c>
      <c r="I527" s="320">
        <v>2.3E-2</v>
      </c>
      <c r="J527" s="320">
        <v>3.0800000000000001E-2</v>
      </c>
      <c r="K527" s="320">
        <v>3.3300000000000003E-2</v>
      </c>
      <c r="L527" s="320">
        <v>3.7600000000000001E-2</v>
      </c>
      <c r="N527" s="319"/>
      <c r="O527" s="320"/>
      <c r="P527" s="320"/>
      <c r="Q527" s="320"/>
      <c r="R527" s="320"/>
      <c r="S527" s="321"/>
      <c r="T527" s="321"/>
      <c r="U527" s="321"/>
      <c r="V527" s="321"/>
    </row>
    <row r="528" spans="8:22" x14ac:dyDescent="0.2">
      <c r="H528" s="319">
        <v>43497</v>
      </c>
      <c r="I528" s="320">
        <v>2.3E-2</v>
      </c>
      <c r="J528" s="320">
        <v>3.0800000000000001E-2</v>
      </c>
      <c r="K528" s="320">
        <v>3.3300000000000003E-2</v>
      </c>
      <c r="L528" s="320">
        <v>3.7600000000000001E-2</v>
      </c>
      <c r="N528" s="319"/>
      <c r="O528" s="320"/>
      <c r="P528" s="320"/>
      <c r="Q528" s="320"/>
      <c r="R528" s="320"/>
      <c r="S528" s="321"/>
      <c r="T528" s="321"/>
      <c r="U528" s="321"/>
      <c r="V528" s="321"/>
    </row>
    <row r="529" spans="8:22" x14ac:dyDescent="0.2">
      <c r="H529" s="319">
        <v>43500</v>
      </c>
      <c r="I529" s="320">
        <v>2.3E-2</v>
      </c>
      <c r="J529" s="320">
        <v>3.0800000000000001E-2</v>
      </c>
      <c r="K529" s="320">
        <v>3.3300000000000003E-2</v>
      </c>
      <c r="L529" s="320">
        <v>3.7600000000000001E-2</v>
      </c>
      <c r="N529" s="319"/>
      <c r="O529" s="320"/>
      <c r="P529" s="320"/>
      <c r="Q529" s="320"/>
      <c r="R529" s="320"/>
      <c r="S529" s="321"/>
      <c r="T529" s="321"/>
      <c r="U529" s="321"/>
      <c r="V529" s="321"/>
    </row>
    <row r="530" spans="8:22" x14ac:dyDescent="0.2">
      <c r="H530" s="319">
        <v>43501</v>
      </c>
      <c r="I530" s="320">
        <v>2.3300000000000001E-2</v>
      </c>
      <c r="J530" s="320">
        <v>3.1E-2</v>
      </c>
      <c r="K530" s="320">
        <v>3.3300000000000003E-2</v>
      </c>
      <c r="L530" s="320">
        <v>3.7900000000000003E-2</v>
      </c>
      <c r="N530" s="319"/>
      <c r="O530" s="320"/>
      <c r="P530" s="320"/>
      <c r="Q530" s="320"/>
      <c r="R530" s="320"/>
      <c r="S530" s="321"/>
      <c r="T530" s="321"/>
      <c r="U530" s="321"/>
      <c r="V530" s="321"/>
    </row>
    <row r="531" spans="8:22" x14ac:dyDescent="0.2">
      <c r="H531" s="319">
        <v>43502</v>
      </c>
      <c r="I531" s="320">
        <v>2.3300000000000001E-2</v>
      </c>
      <c r="J531" s="320">
        <v>3.1E-2</v>
      </c>
      <c r="K531" s="320">
        <v>3.3300000000000003E-2</v>
      </c>
      <c r="L531" s="320">
        <v>3.78E-2</v>
      </c>
      <c r="N531" s="319"/>
      <c r="O531" s="320"/>
      <c r="P531" s="320"/>
      <c r="Q531" s="320"/>
      <c r="R531" s="320"/>
      <c r="S531" s="321"/>
      <c r="T531" s="321"/>
      <c r="U531" s="321"/>
      <c r="V531" s="321"/>
    </row>
    <row r="532" spans="8:22" x14ac:dyDescent="0.2">
      <c r="H532" s="319">
        <v>43503</v>
      </c>
      <c r="I532" s="320">
        <v>2.3300000000000001E-2</v>
      </c>
      <c r="J532" s="320">
        <v>3.09E-2</v>
      </c>
      <c r="K532" s="320">
        <v>3.3300000000000003E-2</v>
      </c>
      <c r="L532" s="320">
        <v>3.78E-2</v>
      </c>
      <c r="N532" s="319"/>
      <c r="O532" s="320"/>
      <c r="P532" s="320"/>
      <c r="Q532" s="320"/>
      <c r="R532" s="320"/>
      <c r="S532" s="321"/>
      <c r="T532" s="321"/>
      <c r="U532" s="321"/>
      <c r="V532" s="321"/>
    </row>
    <row r="533" spans="8:22" x14ac:dyDescent="0.2">
      <c r="H533" s="319">
        <v>43504</v>
      </c>
      <c r="I533" s="320">
        <v>2.3300000000000001E-2</v>
      </c>
      <c r="J533" s="320">
        <v>3.09E-2</v>
      </c>
      <c r="K533" s="320">
        <v>3.3300000000000003E-2</v>
      </c>
      <c r="L533" s="320">
        <v>3.78E-2</v>
      </c>
      <c r="N533" s="319"/>
      <c r="O533" s="320"/>
      <c r="P533" s="320"/>
      <c r="Q533" s="320"/>
      <c r="R533" s="320"/>
      <c r="S533" s="321"/>
      <c r="T533" s="321"/>
      <c r="U533" s="321"/>
      <c r="V533" s="321"/>
    </row>
    <row r="534" spans="8:22" x14ac:dyDescent="0.2">
      <c r="H534" s="319">
        <v>43507</v>
      </c>
      <c r="I534" s="320">
        <v>2.3199999999999998E-2</v>
      </c>
      <c r="J534" s="320">
        <v>3.0700000000000002E-2</v>
      </c>
      <c r="K534" s="320">
        <v>3.3000000000000002E-2</v>
      </c>
      <c r="L534" s="320">
        <v>3.7600000000000001E-2</v>
      </c>
      <c r="N534" s="319"/>
      <c r="O534" s="320"/>
      <c r="P534" s="320"/>
      <c r="Q534" s="320"/>
      <c r="R534" s="320"/>
      <c r="S534" s="321"/>
      <c r="T534" s="321"/>
      <c r="U534" s="321"/>
      <c r="V534" s="321"/>
    </row>
    <row r="535" spans="8:22" x14ac:dyDescent="0.2">
      <c r="H535" s="319">
        <v>43508</v>
      </c>
      <c r="I535" s="320">
        <v>2.29E-2</v>
      </c>
      <c r="J535" s="320">
        <v>3.04E-2</v>
      </c>
      <c r="K535" s="320">
        <v>3.3000000000000002E-2</v>
      </c>
      <c r="L535" s="320">
        <v>3.73E-2</v>
      </c>
      <c r="N535" s="319"/>
      <c r="O535" s="320"/>
      <c r="P535" s="320"/>
      <c r="Q535" s="320"/>
      <c r="R535" s="320"/>
      <c r="S535" s="321"/>
      <c r="T535" s="321"/>
      <c r="U535" s="321"/>
      <c r="V535" s="321"/>
    </row>
    <row r="536" spans="8:22" x14ac:dyDescent="0.2">
      <c r="H536" s="319">
        <v>43509</v>
      </c>
      <c r="I536" s="320">
        <v>2.29E-2</v>
      </c>
      <c r="J536" s="320">
        <v>3.04E-2</v>
      </c>
      <c r="K536" s="320">
        <v>3.3000000000000002E-2</v>
      </c>
      <c r="L536" s="320">
        <v>3.73E-2</v>
      </c>
      <c r="N536" s="319"/>
      <c r="O536" s="320"/>
      <c r="P536" s="320"/>
      <c r="Q536" s="320"/>
      <c r="R536" s="320"/>
      <c r="S536" s="321"/>
      <c r="T536" s="321"/>
      <c r="U536" s="321"/>
      <c r="V536" s="321"/>
    </row>
    <row r="537" spans="8:22" x14ac:dyDescent="0.2">
      <c r="H537" s="319">
        <v>43510</v>
      </c>
      <c r="I537" s="320">
        <v>2.2700000000000001E-2</v>
      </c>
      <c r="J537" s="320">
        <v>3.0300000000000001E-2</v>
      </c>
      <c r="K537" s="320">
        <v>3.2800000000000003E-2</v>
      </c>
      <c r="L537" s="320">
        <v>3.7199999999999997E-2</v>
      </c>
      <c r="N537" s="319"/>
      <c r="O537" s="320"/>
      <c r="P537" s="320"/>
      <c r="Q537" s="320"/>
      <c r="R537" s="320"/>
      <c r="S537" s="321"/>
      <c r="T537" s="321"/>
      <c r="U537" s="321"/>
      <c r="V537" s="321"/>
    </row>
    <row r="538" spans="8:22" x14ac:dyDescent="0.2">
      <c r="H538" s="319">
        <v>43511</v>
      </c>
      <c r="I538" s="320">
        <v>2.2700000000000001E-2</v>
      </c>
      <c r="J538" s="320">
        <v>3.0300000000000001E-2</v>
      </c>
      <c r="K538" s="320">
        <v>3.2800000000000003E-2</v>
      </c>
      <c r="L538" s="320">
        <v>3.7199999999999997E-2</v>
      </c>
      <c r="N538" s="319"/>
      <c r="O538" s="320"/>
      <c r="P538" s="320"/>
      <c r="Q538" s="320"/>
      <c r="R538" s="320"/>
      <c r="S538" s="321"/>
      <c r="T538" s="321"/>
      <c r="U538" s="321"/>
      <c r="V538" s="321"/>
    </row>
    <row r="539" spans="8:22" x14ac:dyDescent="0.2">
      <c r="H539" s="319">
        <v>43514</v>
      </c>
      <c r="I539" s="320">
        <v>2.2800000000000001E-2</v>
      </c>
      <c r="J539" s="320">
        <v>3.04E-2</v>
      </c>
      <c r="K539" s="320">
        <v>3.3099999999999997E-2</v>
      </c>
      <c r="L539" s="320">
        <v>3.7400000000000003E-2</v>
      </c>
      <c r="N539" s="319"/>
      <c r="O539" s="320"/>
      <c r="P539" s="320"/>
      <c r="Q539" s="320"/>
      <c r="R539" s="320"/>
      <c r="S539" s="321"/>
      <c r="T539" s="321"/>
      <c r="U539" s="321"/>
      <c r="V539" s="321"/>
    </row>
    <row r="540" spans="8:22" x14ac:dyDescent="0.2">
      <c r="H540" s="319">
        <v>43515</v>
      </c>
      <c r="I540" s="320">
        <v>2.2800000000000001E-2</v>
      </c>
      <c r="J540" s="320">
        <v>3.04E-2</v>
      </c>
      <c r="K540" s="320">
        <v>3.3099999999999997E-2</v>
      </c>
      <c r="L540" s="320">
        <v>3.7400000000000003E-2</v>
      </c>
      <c r="N540" s="319"/>
      <c r="O540" s="320"/>
      <c r="P540" s="320"/>
      <c r="Q540" s="320"/>
      <c r="R540" s="320"/>
      <c r="S540" s="321"/>
      <c r="T540" s="321"/>
      <c r="U540" s="321"/>
      <c r="V540" s="321"/>
    </row>
    <row r="541" spans="8:22" x14ac:dyDescent="0.2">
      <c r="H541" s="319">
        <v>43516</v>
      </c>
      <c r="I541" s="320">
        <v>2.2800000000000001E-2</v>
      </c>
      <c r="J541" s="320">
        <v>3.04E-2</v>
      </c>
      <c r="K541" s="320">
        <v>3.3099999999999997E-2</v>
      </c>
      <c r="L541" s="320">
        <v>3.7400000000000003E-2</v>
      </c>
      <c r="N541" s="319"/>
      <c r="O541" s="320"/>
      <c r="P541" s="320"/>
      <c r="Q541" s="320"/>
      <c r="R541" s="320"/>
      <c r="S541" s="321"/>
      <c r="T541" s="321"/>
      <c r="U541" s="321"/>
      <c r="V541" s="321"/>
    </row>
    <row r="542" spans="8:22" x14ac:dyDescent="0.2">
      <c r="H542" s="319">
        <v>43517</v>
      </c>
      <c r="I542" s="320">
        <v>2.3099999999999999E-2</v>
      </c>
      <c r="J542" s="320">
        <v>3.0599999999999999E-2</v>
      </c>
      <c r="K542" s="320">
        <v>3.3300000000000003E-2</v>
      </c>
      <c r="L542" s="320">
        <v>3.7499999999999999E-2</v>
      </c>
      <c r="N542" s="319"/>
      <c r="O542" s="320"/>
      <c r="P542" s="320"/>
      <c r="Q542" s="320"/>
      <c r="R542" s="320"/>
      <c r="S542" s="321"/>
      <c r="T542" s="321"/>
      <c r="U542" s="321"/>
      <c r="V542" s="321"/>
    </row>
    <row r="543" spans="8:22" x14ac:dyDescent="0.2">
      <c r="H543" s="319">
        <v>43518</v>
      </c>
      <c r="I543" s="320">
        <v>2.3099999999999999E-2</v>
      </c>
      <c r="J543" s="320">
        <v>3.0599999999999999E-2</v>
      </c>
      <c r="K543" s="320">
        <v>3.3300000000000003E-2</v>
      </c>
      <c r="L543" s="320">
        <v>3.7499999999999999E-2</v>
      </c>
      <c r="N543" s="319"/>
      <c r="O543" s="320"/>
      <c r="P543" s="320"/>
      <c r="Q543" s="320"/>
      <c r="R543" s="320"/>
      <c r="S543" s="321"/>
      <c r="T543" s="321"/>
      <c r="U543" s="321"/>
      <c r="V543" s="321"/>
    </row>
    <row r="544" spans="8:22" x14ac:dyDescent="0.2">
      <c r="H544" s="319">
        <v>43521</v>
      </c>
      <c r="I544" s="320">
        <v>2.3099999999999999E-2</v>
      </c>
      <c r="J544" s="320">
        <v>3.0599999999999999E-2</v>
      </c>
      <c r="K544" s="320">
        <v>3.3300000000000003E-2</v>
      </c>
      <c r="L544" s="320">
        <v>3.7499999999999999E-2</v>
      </c>
      <c r="N544" s="319"/>
      <c r="O544" s="320"/>
      <c r="P544" s="320"/>
      <c r="Q544" s="320"/>
      <c r="R544" s="320"/>
      <c r="S544" s="321"/>
      <c r="T544" s="321"/>
      <c r="U544" s="321"/>
      <c r="V544" s="321"/>
    </row>
    <row r="545" spans="8:22" x14ac:dyDescent="0.2">
      <c r="H545" s="319">
        <v>43522</v>
      </c>
      <c r="I545" s="320">
        <v>2.3099999999999999E-2</v>
      </c>
      <c r="J545" s="320">
        <v>3.0599999999999999E-2</v>
      </c>
      <c r="K545" s="320">
        <v>3.3300000000000003E-2</v>
      </c>
      <c r="L545" s="320">
        <v>3.7499999999999999E-2</v>
      </c>
      <c r="N545" s="319"/>
      <c r="O545" s="320"/>
      <c r="P545" s="320"/>
      <c r="Q545" s="320"/>
      <c r="R545" s="320"/>
      <c r="S545" s="321"/>
      <c r="T545" s="321"/>
      <c r="U545" s="321"/>
      <c r="V545" s="321"/>
    </row>
    <row r="546" spans="8:22" x14ac:dyDescent="0.2">
      <c r="H546" s="319">
        <v>43523</v>
      </c>
      <c r="I546" s="320">
        <v>2.3199999999999998E-2</v>
      </c>
      <c r="J546" s="320">
        <v>3.0700000000000002E-2</v>
      </c>
      <c r="K546" s="320">
        <v>3.3300000000000003E-2</v>
      </c>
      <c r="L546" s="320">
        <v>3.7499999999999999E-2</v>
      </c>
      <c r="N546" s="319"/>
      <c r="O546" s="320"/>
      <c r="P546" s="320"/>
      <c r="Q546" s="320"/>
      <c r="R546" s="320"/>
      <c r="S546" s="321"/>
      <c r="T546" s="321"/>
      <c r="U546" s="321"/>
      <c r="V546" s="321"/>
    </row>
    <row r="547" spans="8:22" x14ac:dyDescent="0.2">
      <c r="H547" s="319">
        <v>43524</v>
      </c>
      <c r="I547" s="320">
        <v>2.3099999999999999E-2</v>
      </c>
      <c r="J547" s="320">
        <v>3.0599999999999999E-2</v>
      </c>
      <c r="K547" s="320">
        <v>3.3799999999999997E-2</v>
      </c>
      <c r="L547" s="320">
        <v>3.73E-2</v>
      </c>
      <c r="N547" s="319"/>
      <c r="O547" s="320"/>
      <c r="P547" s="320"/>
      <c r="Q547" s="320"/>
      <c r="R547" s="320"/>
      <c r="S547" s="321"/>
      <c r="T547" s="321"/>
      <c r="U547" s="321"/>
      <c r="V547" s="321"/>
    </row>
    <row r="548" spans="8:22" x14ac:dyDescent="0.2">
      <c r="H548" s="319">
        <v>43525</v>
      </c>
      <c r="I548" s="320">
        <v>2.3099999999999999E-2</v>
      </c>
      <c r="J548" s="320">
        <v>3.0599999999999999E-2</v>
      </c>
      <c r="K548" s="320">
        <v>3.3599999999999998E-2</v>
      </c>
      <c r="L548" s="320">
        <v>3.7199999999999997E-2</v>
      </c>
      <c r="N548" s="319"/>
      <c r="O548" s="320"/>
      <c r="P548" s="320"/>
      <c r="Q548" s="320"/>
      <c r="R548" s="320"/>
      <c r="S548" s="321"/>
      <c r="T548" s="321"/>
      <c r="U548" s="321"/>
      <c r="V548" s="321"/>
    </row>
    <row r="549" spans="8:22" x14ac:dyDescent="0.2">
      <c r="H549" s="319">
        <v>43528</v>
      </c>
      <c r="I549" s="320">
        <v>2.3099999999999999E-2</v>
      </c>
      <c r="J549" s="320">
        <v>3.0599999999999999E-2</v>
      </c>
      <c r="K549" s="320">
        <v>3.3500000000000002E-2</v>
      </c>
      <c r="L549" s="320">
        <v>3.7100000000000001E-2</v>
      </c>
      <c r="N549" s="319"/>
      <c r="O549" s="320"/>
      <c r="P549" s="320"/>
      <c r="Q549" s="320"/>
      <c r="R549" s="320"/>
      <c r="S549" s="321"/>
      <c r="T549" s="321"/>
      <c r="U549" s="321"/>
      <c r="V549" s="321"/>
    </row>
    <row r="550" spans="8:22" x14ac:dyDescent="0.2">
      <c r="H550" s="319">
        <v>43529</v>
      </c>
      <c r="I550" s="320">
        <v>2.3099999999999999E-2</v>
      </c>
      <c r="J550" s="320">
        <v>3.0599999999999999E-2</v>
      </c>
      <c r="K550" s="320">
        <v>3.3399999999999999E-2</v>
      </c>
      <c r="L550" s="320">
        <v>3.7100000000000001E-2</v>
      </c>
      <c r="N550" s="319"/>
      <c r="O550" s="320"/>
      <c r="P550" s="320"/>
      <c r="Q550" s="320"/>
      <c r="R550" s="320"/>
      <c r="S550" s="321"/>
      <c r="T550" s="321"/>
      <c r="U550" s="321"/>
      <c r="V550" s="321"/>
    </row>
    <row r="551" spans="8:22" x14ac:dyDescent="0.2">
      <c r="H551" s="319">
        <v>43530</v>
      </c>
      <c r="I551" s="320">
        <v>2.3E-2</v>
      </c>
      <c r="J551" s="320">
        <v>3.0499999999999999E-2</v>
      </c>
      <c r="K551" s="320">
        <v>3.3300000000000003E-2</v>
      </c>
      <c r="L551" s="320">
        <v>3.6999999999999998E-2</v>
      </c>
      <c r="N551" s="319"/>
      <c r="O551" s="320"/>
      <c r="P551" s="320"/>
      <c r="Q551" s="320"/>
      <c r="R551" s="320"/>
      <c r="S551" s="321"/>
      <c r="T551" s="321"/>
      <c r="U551" s="321"/>
      <c r="V551" s="321"/>
    </row>
    <row r="552" spans="8:22" x14ac:dyDescent="0.2">
      <c r="H552" s="319">
        <v>43531</v>
      </c>
      <c r="I552" s="320">
        <v>2.3099999999999999E-2</v>
      </c>
      <c r="J552" s="320">
        <v>3.0599999999999999E-2</v>
      </c>
      <c r="K552" s="320">
        <v>3.27E-2</v>
      </c>
      <c r="L552" s="320">
        <v>3.7100000000000001E-2</v>
      </c>
      <c r="N552" s="319"/>
      <c r="O552" s="320"/>
      <c r="P552" s="320"/>
      <c r="Q552" s="320"/>
      <c r="R552" s="320"/>
      <c r="S552" s="321"/>
      <c r="T552" s="321"/>
      <c r="U552" s="321"/>
      <c r="V552" s="321"/>
    </row>
    <row r="553" spans="8:22" x14ac:dyDescent="0.2">
      <c r="H553" s="319">
        <v>43535</v>
      </c>
      <c r="I553" s="320">
        <v>2.3300000000000001E-2</v>
      </c>
      <c r="J553" s="320">
        <v>3.0800000000000001E-2</v>
      </c>
      <c r="K553" s="320">
        <v>3.27E-2</v>
      </c>
      <c r="L553" s="320">
        <v>3.7400000000000003E-2</v>
      </c>
      <c r="N553" s="319"/>
      <c r="O553" s="320"/>
      <c r="P553" s="320"/>
      <c r="Q553" s="320"/>
      <c r="R553" s="320"/>
      <c r="S553" s="321"/>
      <c r="T553" s="321"/>
      <c r="U553" s="321"/>
      <c r="V553" s="321"/>
    </row>
    <row r="554" spans="8:22" x14ac:dyDescent="0.2">
      <c r="H554" s="319">
        <v>43536</v>
      </c>
      <c r="I554" s="320">
        <v>2.3300000000000001E-2</v>
      </c>
      <c r="J554" s="320">
        <v>3.0800000000000001E-2</v>
      </c>
      <c r="K554" s="320">
        <v>3.27E-2</v>
      </c>
      <c r="L554" s="320">
        <v>3.7400000000000003E-2</v>
      </c>
      <c r="N554" s="319"/>
      <c r="O554" s="320"/>
      <c r="P554" s="320"/>
      <c r="Q554" s="320"/>
      <c r="R554" s="320"/>
      <c r="S554" s="321"/>
      <c r="T554" s="321"/>
      <c r="U554" s="321"/>
      <c r="V554" s="321"/>
    </row>
    <row r="555" spans="8:22" x14ac:dyDescent="0.2">
      <c r="H555" s="319">
        <v>43537</v>
      </c>
      <c r="I555" s="320">
        <v>2.3199999999999998E-2</v>
      </c>
      <c r="J555" s="320">
        <v>3.0700000000000002E-2</v>
      </c>
      <c r="K555" s="320">
        <v>3.2599999999999997E-2</v>
      </c>
      <c r="L555" s="320">
        <v>3.73E-2</v>
      </c>
      <c r="N555" s="319"/>
      <c r="O555" s="320"/>
      <c r="P555" s="320"/>
      <c r="Q555" s="320"/>
      <c r="R555" s="320"/>
      <c r="S555" s="321"/>
      <c r="T555" s="321"/>
      <c r="U555" s="321"/>
      <c r="V555" s="321"/>
    </row>
    <row r="556" spans="8:22" x14ac:dyDescent="0.2">
      <c r="H556" s="319">
        <v>43538</v>
      </c>
      <c r="I556" s="320">
        <v>2.3099999999999999E-2</v>
      </c>
      <c r="J556" s="320">
        <v>3.0700000000000002E-2</v>
      </c>
      <c r="K556" s="320">
        <v>3.2500000000000001E-2</v>
      </c>
      <c r="L556" s="320">
        <v>3.7199999999999997E-2</v>
      </c>
      <c r="N556" s="319"/>
      <c r="O556" s="320"/>
      <c r="P556" s="320"/>
      <c r="Q556" s="320"/>
      <c r="R556" s="320"/>
      <c r="S556" s="321"/>
      <c r="T556" s="321"/>
      <c r="U556" s="321"/>
      <c r="V556" s="321"/>
    </row>
    <row r="557" spans="8:22" x14ac:dyDescent="0.2">
      <c r="H557" s="319">
        <v>43539</v>
      </c>
      <c r="I557" s="320">
        <v>2.3E-2</v>
      </c>
      <c r="J557" s="320">
        <v>3.0599999999999999E-2</v>
      </c>
      <c r="K557" s="320">
        <v>3.2300000000000002E-2</v>
      </c>
      <c r="L557" s="320">
        <v>3.7199999999999997E-2</v>
      </c>
      <c r="N557" s="319"/>
      <c r="O557" s="320"/>
      <c r="P557" s="320"/>
      <c r="Q557" s="320"/>
      <c r="R557" s="320"/>
      <c r="S557" s="321"/>
      <c r="T557" s="321"/>
      <c r="U557" s="321"/>
      <c r="V557" s="321"/>
    </row>
    <row r="558" spans="8:22" x14ac:dyDescent="0.2">
      <c r="H558" s="319">
        <v>43542</v>
      </c>
      <c r="I558" s="320">
        <v>2.2800000000000001E-2</v>
      </c>
      <c r="J558" s="320">
        <v>3.0300000000000001E-2</v>
      </c>
      <c r="K558" s="320">
        <v>3.2399999999999998E-2</v>
      </c>
      <c r="L558" s="320">
        <v>3.6799999999999999E-2</v>
      </c>
      <c r="N558" s="319"/>
      <c r="O558" s="320"/>
      <c r="P558" s="320"/>
      <c r="Q558" s="320"/>
      <c r="R558" s="320"/>
      <c r="S558" s="321"/>
      <c r="T558" s="321"/>
      <c r="U558" s="321"/>
      <c r="V558" s="321"/>
    </row>
    <row r="559" spans="8:22" x14ac:dyDescent="0.2">
      <c r="H559" s="319">
        <v>43543</v>
      </c>
      <c r="I559" s="320">
        <v>2.2800000000000001E-2</v>
      </c>
      <c r="J559" s="320">
        <v>3.0200000000000001E-2</v>
      </c>
      <c r="K559" s="320">
        <v>3.2500000000000001E-2</v>
      </c>
      <c r="L559" s="320">
        <v>3.6700000000000003E-2</v>
      </c>
      <c r="N559" s="319"/>
      <c r="O559" s="320"/>
      <c r="P559" s="320"/>
      <c r="Q559" s="320"/>
      <c r="R559" s="320"/>
      <c r="S559" s="321"/>
      <c r="T559" s="321"/>
      <c r="U559" s="321"/>
      <c r="V559" s="321"/>
    </row>
    <row r="560" spans="8:22" x14ac:dyDescent="0.2">
      <c r="H560" s="319">
        <v>43544</v>
      </c>
      <c r="I560" s="320">
        <v>2.29E-2</v>
      </c>
      <c r="J560" s="320">
        <v>3.0300000000000001E-2</v>
      </c>
      <c r="K560" s="320">
        <v>3.2800000000000003E-2</v>
      </c>
      <c r="L560" s="320">
        <v>3.6600000000000001E-2</v>
      </c>
      <c r="N560" s="319"/>
      <c r="O560" s="320"/>
      <c r="P560" s="320"/>
      <c r="Q560" s="320"/>
      <c r="R560" s="320"/>
      <c r="S560" s="321"/>
      <c r="T560" s="321"/>
      <c r="U560" s="321"/>
      <c r="V560" s="321"/>
    </row>
    <row r="561" spans="8:22" x14ac:dyDescent="0.2">
      <c r="H561" s="319">
        <v>43545</v>
      </c>
      <c r="I561" s="320">
        <v>2.29E-2</v>
      </c>
      <c r="J561" s="320">
        <v>3.0300000000000001E-2</v>
      </c>
      <c r="K561" s="320">
        <v>3.3000000000000002E-2</v>
      </c>
      <c r="L561" s="320">
        <v>3.6600000000000001E-2</v>
      </c>
      <c r="N561" s="319"/>
      <c r="O561" s="320"/>
      <c r="P561" s="320"/>
      <c r="Q561" s="320"/>
      <c r="R561" s="320"/>
      <c r="S561" s="321"/>
      <c r="T561" s="321"/>
      <c r="U561" s="321"/>
      <c r="V561" s="321"/>
    </row>
    <row r="562" spans="8:22" x14ac:dyDescent="0.2">
      <c r="H562" s="319">
        <v>43546</v>
      </c>
      <c r="I562" s="320">
        <v>2.3E-2</v>
      </c>
      <c r="J562" s="320">
        <v>3.0300000000000001E-2</v>
      </c>
      <c r="K562" s="320">
        <v>3.32E-2</v>
      </c>
      <c r="L562" s="320">
        <v>3.6499999999999998E-2</v>
      </c>
      <c r="N562" s="319"/>
      <c r="O562" s="320"/>
      <c r="P562" s="320"/>
      <c r="Q562" s="320"/>
      <c r="R562" s="320"/>
      <c r="S562" s="321"/>
      <c r="T562" s="321"/>
      <c r="U562" s="321"/>
      <c r="V562" s="321"/>
    </row>
    <row r="563" spans="8:22" x14ac:dyDescent="0.2">
      <c r="H563" s="319">
        <v>43549</v>
      </c>
      <c r="I563" s="320">
        <v>2.2700000000000001E-2</v>
      </c>
      <c r="J563" s="320">
        <v>2.9899999999999999E-2</v>
      </c>
      <c r="K563" s="320">
        <v>3.2500000000000001E-2</v>
      </c>
      <c r="L563" s="320">
        <v>3.61E-2</v>
      </c>
      <c r="N563" s="319"/>
      <c r="O563" s="320"/>
      <c r="P563" s="320"/>
      <c r="Q563" s="320"/>
      <c r="R563" s="320"/>
      <c r="S563" s="321"/>
      <c r="T563" s="321"/>
      <c r="U563" s="321"/>
      <c r="V563" s="321"/>
    </row>
    <row r="564" spans="8:22" x14ac:dyDescent="0.2">
      <c r="H564" s="319">
        <v>43550</v>
      </c>
      <c r="I564" s="320">
        <v>2.23E-2</v>
      </c>
      <c r="J564" s="320">
        <v>2.9399999999999999E-2</v>
      </c>
      <c r="K564" s="320">
        <v>3.15E-2</v>
      </c>
      <c r="L564" s="320">
        <v>3.56E-2</v>
      </c>
      <c r="N564" s="319"/>
      <c r="O564" s="320"/>
      <c r="P564" s="320"/>
      <c r="Q564" s="320"/>
      <c r="R564" s="320"/>
      <c r="S564" s="321"/>
      <c r="T564" s="321"/>
      <c r="U564" s="321"/>
      <c r="V564" s="321"/>
    </row>
    <row r="565" spans="8:22" x14ac:dyDescent="0.2">
      <c r="H565" s="319">
        <v>43551</v>
      </c>
      <c r="I565" s="320">
        <v>2.1999999999999999E-2</v>
      </c>
      <c r="J565" s="320">
        <v>2.8899999999999999E-2</v>
      </c>
      <c r="K565" s="320">
        <v>3.0599999999999999E-2</v>
      </c>
      <c r="L565" s="320">
        <v>3.5099999999999999E-2</v>
      </c>
      <c r="N565" s="319"/>
      <c r="O565" s="320"/>
      <c r="P565" s="320"/>
      <c r="Q565" s="320"/>
      <c r="R565" s="320"/>
      <c r="S565" s="321"/>
      <c r="T565" s="321"/>
      <c r="U565" s="321"/>
      <c r="V565" s="321"/>
    </row>
    <row r="566" spans="8:22" x14ac:dyDescent="0.2">
      <c r="H566" s="319">
        <v>43552</v>
      </c>
      <c r="I566" s="320">
        <v>2.1600000000000001E-2</v>
      </c>
      <c r="J566" s="320">
        <v>2.8299999999999999E-2</v>
      </c>
      <c r="K566" s="320">
        <v>2.9700000000000001E-2</v>
      </c>
      <c r="L566" s="320">
        <v>3.4599999999999999E-2</v>
      </c>
      <c r="N566" s="319"/>
      <c r="O566" s="320"/>
      <c r="P566" s="320"/>
      <c r="Q566" s="320"/>
      <c r="R566" s="320"/>
      <c r="S566" s="321"/>
      <c r="T566" s="321"/>
      <c r="U566" s="321"/>
      <c r="V566" s="321"/>
    </row>
    <row r="567" spans="8:22" x14ac:dyDescent="0.2">
      <c r="H567" s="319">
        <v>43553</v>
      </c>
      <c r="I567" s="320">
        <v>2.12E-2</v>
      </c>
      <c r="J567" s="320">
        <v>2.7799999999999998E-2</v>
      </c>
      <c r="K567" s="320">
        <v>2.87E-2</v>
      </c>
      <c r="L567" s="320">
        <v>3.4099999999999998E-2</v>
      </c>
      <c r="N567" s="319"/>
      <c r="O567" s="320"/>
      <c r="P567" s="320"/>
      <c r="Q567" s="320"/>
      <c r="R567" s="320"/>
      <c r="S567" s="321"/>
      <c r="T567" s="321"/>
      <c r="U567" s="321"/>
      <c r="V567" s="321"/>
    </row>
    <row r="568" spans="8:22" x14ac:dyDescent="0.2">
      <c r="H568" s="319">
        <v>43556</v>
      </c>
      <c r="I568" s="320">
        <v>2.1600000000000001E-2</v>
      </c>
      <c r="J568" s="320">
        <v>2.8199999999999999E-2</v>
      </c>
      <c r="K568" s="320">
        <v>2.9399999999999999E-2</v>
      </c>
      <c r="L568" s="320">
        <v>3.4500000000000003E-2</v>
      </c>
      <c r="N568" s="319"/>
      <c r="O568" s="320"/>
      <c r="P568" s="320"/>
      <c r="Q568" s="320"/>
      <c r="R568" s="320"/>
      <c r="S568" s="321"/>
      <c r="T568" s="321"/>
      <c r="U568" s="321"/>
      <c r="V568" s="321"/>
    </row>
    <row r="569" spans="8:22" x14ac:dyDescent="0.2">
      <c r="H569" s="319">
        <v>43557</v>
      </c>
      <c r="I569" s="320">
        <v>2.2100000000000002E-2</v>
      </c>
      <c r="J569" s="320">
        <v>2.87E-2</v>
      </c>
      <c r="K569" s="320">
        <v>3.0099999999999998E-2</v>
      </c>
      <c r="L569" s="320">
        <v>3.5099999999999999E-2</v>
      </c>
      <c r="N569" s="319"/>
      <c r="O569" s="320"/>
      <c r="P569" s="320"/>
      <c r="Q569" s="320"/>
      <c r="R569" s="320"/>
      <c r="S569" s="321"/>
      <c r="T569" s="321"/>
      <c r="U569" s="321"/>
      <c r="V569" s="321"/>
    </row>
    <row r="570" spans="8:22" x14ac:dyDescent="0.2">
      <c r="H570" s="319">
        <v>43558</v>
      </c>
      <c r="I570" s="320">
        <v>2.24E-2</v>
      </c>
      <c r="J570" s="320">
        <v>2.9100000000000001E-2</v>
      </c>
      <c r="K570" s="320">
        <v>3.09E-2</v>
      </c>
      <c r="L570" s="320">
        <v>3.5499999999999997E-2</v>
      </c>
      <c r="N570" s="319"/>
      <c r="O570" s="320"/>
      <c r="P570" s="320"/>
      <c r="Q570" s="320"/>
      <c r="R570" s="320"/>
      <c r="S570" s="321"/>
      <c r="T570" s="321"/>
      <c r="U570" s="321"/>
      <c r="V570" s="321"/>
    </row>
    <row r="571" spans="8:22" x14ac:dyDescent="0.2">
      <c r="H571" s="319">
        <v>43559</v>
      </c>
      <c r="I571" s="320">
        <v>2.2800000000000001E-2</v>
      </c>
      <c r="J571" s="320">
        <v>2.9600000000000001E-2</v>
      </c>
      <c r="K571" s="320">
        <v>3.1699999999999999E-2</v>
      </c>
      <c r="L571" s="320">
        <v>3.5900000000000001E-2</v>
      </c>
      <c r="N571" s="319"/>
      <c r="O571" s="320"/>
      <c r="P571" s="320"/>
      <c r="Q571" s="320"/>
      <c r="R571" s="320"/>
      <c r="S571" s="321"/>
      <c r="T571" s="321"/>
      <c r="U571" s="321"/>
      <c r="V571" s="321"/>
    </row>
    <row r="572" spans="8:22" x14ac:dyDescent="0.2">
      <c r="H572" s="319">
        <v>43560</v>
      </c>
      <c r="I572" s="320">
        <v>2.3199999999999998E-2</v>
      </c>
      <c r="J572" s="320">
        <v>0.03</v>
      </c>
      <c r="K572" s="320">
        <v>3.2500000000000001E-2</v>
      </c>
      <c r="L572" s="320">
        <v>3.6299999999999999E-2</v>
      </c>
      <c r="N572" s="319"/>
      <c r="O572" s="320"/>
      <c r="P572" s="320"/>
      <c r="Q572" s="320"/>
      <c r="R572" s="320"/>
      <c r="S572" s="321"/>
      <c r="T572" s="321"/>
      <c r="U572" s="321"/>
      <c r="V572" s="321"/>
    </row>
    <row r="573" spans="8:22" x14ac:dyDescent="0.2">
      <c r="H573" s="319">
        <v>43563</v>
      </c>
      <c r="I573" s="320">
        <v>2.3199999999999998E-2</v>
      </c>
      <c r="J573" s="320">
        <v>0.03</v>
      </c>
      <c r="K573" s="320">
        <v>3.2500000000000001E-2</v>
      </c>
      <c r="L573" s="320">
        <v>3.6299999999999999E-2</v>
      </c>
      <c r="N573" s="319"/>
      <c r="O573" s="320"/>
      <c r="P573" s="320"/>
      <c r="Q573" s="320"/>
      <c r="R573" s="320"/>
      <c r="S573" s="321"/>
      <c r="T573" s="321"/>
      <c r="U573" s="321"/>
      <c r="V573" s="321"/>
    </row>
    <row r="574" spans="8:22" x14ac:dyDescent="0.2">
      <c r="H574" s="319">
        <v>43564</v>
      </c>
      <c r="I574" s="320">
        <v>2.3099999999999999E-2</v>
      </c>
      <c r="J574" s="320">
        <v>2.9899999999999999E-2</v>
      </c>
      <c r="K574" s="320">
        <v>3.2599999999999997E-2</v>
      </c>
      <c r="L574" s="320">
        <v>3.61E-2</v>
      </c>
      <c r="N574" s="319"/>
      <c r="O574" s="320"/>
      <c r="P574" s="320"/>
      <c r="Q574" s="320"/>
      <c r="R574" s="320"/>
      <c r="S574" s="321"/>
      <c r="T574" s="321"/>
      <c r="U574" s="321"/>
      <c r="V574" s="321"/>
    </row>
    <row r="575" spans="8:22" x14ac:dyDescent="0.2">
      <c r="H575" s="319">
        <v>43565</v>
      </c>
      <c r="I575" s="320">
        <v>2.3199999999999998E-2</v>
      </c>
      <c r="J575" s="320">
        <v>0.03</v>
      </c>
      <c r="K575" s="320">
        <v>3.27E-2</v>
      </c>
      <c r="L575" s="320">
        <v>3.6200000000000003E-2</v>
      </c>
      <c r="N575" s="319"/>
      <c r="O575" s="320"/>
      <c r="P575" s="320"/>
      <c r="Q575" s="320"/>
      <c r="R575" s="320"/>
      <c r="S575" s="321"/>
      <c r="T575" s="321"/>
      <c r="U575" s="321"/>
      <c r="V575" s="321"/>
    </row>
    <row r="576" spans="8:22" x14ac:dyDescent="0.2">
      <c r="H576" s="319">
        <v>43566</v>
      </c>
      <c r="I576" s="320">
        <v>2.3199999999999998E-2</v>
      </c>
      <c r="J576" s="320">
        <v>0.03</v>
      </c>
      <c r="K576" s="320">
        <v>3.27E-2</v>
      </c>
      <c r="L576" s="320">
        <v>3.6200000000000003E-2</v>
      </c>
      <c r="N576" s="319"/>
      <c r="O576" s="320"/>
      <c r="P576" s="320"/>
      <c r="Q576" s="320"/>
      <c r="R576" s="320"/>
      <c r="S576" s="321"/>
      <c r="T576" s="321"/>
      <c r="U576" s="321"/>
      <c r="V576" s="321"/>
    </row>
    <row r="577" spans="8:22" x14ac:dyDescent="0.2">
      <c r="H577" s="319">
        <v>43567</v>
      </c>
      <c r="I577" s="320">
        <v>2.3E-2</v>
      </c>
      <c r="J577" s="320">
        <v>2.98E-2</v>
      </c>
      <c r="K577" s="320">
        <v>3.3099999999999997E-2</v>
      </c>
      <c r="L577" s="320">
        <v>3.5999999999999997E-2</v>
      </c>
      <c r="N577" s="319"/>
      <c r="O577" s="320"/>
      <c r="P577" s="320"/>
      <c r="Q577" s="320"/>
      <c r="R577" s="320"/>
      <c r="S577" s="321"/>
      <c r="T577" s="321"/>
      <c r="U577" s="321"/>
      <c r="V577" s="321"/>
    </row>
    <row r="578" spans="8:22" x14ac:dyDescent="0.2">
      <c r="H578" s="319">
        <v>43570</v>
      </c>
      <c r="I578" s="320">
        <v>2.3E-2</v>
      </c>
      <c r="J578" s="320">
        <v>2.98E-2</v>
      </c>
      <c r="K578" s="320">
        <v>3.3099999999999997E-2</v>
      </c>
      <c r="L578" s="320">
        <v>3.5999999999999997E-2</v>
      </c>
      <c r="N578" s="319"/>
      <c r="O578" s="320"/>
      <c r="P578" s="320"/>
      <c r="Q578" s="320"/>
      <c r="R578" s="320"/>
      <c r="S578" s="321"/>
      <c r="T578" s="321"/>
      <c r="U578" s="321"/>
      <c r="V578" s="321"/>
    </row>
    <row r="579" spans="8:22" x14ac:dyDescent="0.2">
      <c r="H579" s="319">
        <v>43571</v>
      </c>
      <c r="I579" s="320">
        <v>2.3E-2</v>
      </c>
      <c r="J579" s="320">
        <v>2.98E-2</v>
      </c>
      <c r="K579" s="320">
        <v>3.3099999999999997E-2</v>
      </c>
      <c r="L579" s="320">
        <v>3.5999999999999997E-2</v>
      </c>
      <c r="N579" s="319"/>
      <c r="O579" s="320"/>
      <c r="P579" s="320"/>
      <c r="Q579" s="320"/>
      <c r="R579" s="320"/>
      <c r="S579" s="321"/>
      <c r="T579" s="321"/>
      <c r="U579" s="321"/>
      <c r="V579" s="321"/>
    </row>
    <row r="580" spans="8:22" x14ac:dyDescent="0.2">
      <c r="H580" s="319">
        <v>43572</v>
      </c>
      <c r="I580" s="320">
        <v>2.3E-2</v>
      </c>
      <c r="J580" s="320">
        <v>2.9899999999999999E-2</v>
      </c>
      <c r="K580" s="320">
        <v>3.3099999999999997E-2</v>
      </c>
      <c r="L580" s="320">
        <v>3.5999999999999997E-2</v>
      </c>
      <c r="N580" s="319"/>
      <c r="O580" s="320"/>
      <c r="P580" s="320"/>
      <c r="Q580" s="320"/>
      <c r="R580" s="320"/>
      <c r="S580" s="321"/>
      <c r="T580" s="321"/>
      <c r="U580" s="321"/>
      <c r="V580" s="321"/>
    </row>
    <row r="581" spans="8:22" x14ac:dyDescent="0.2">
      <c r="H581" s="319">
        <v>43573</v>
      </c>
      <c r="I581" s="320">
        <v>2.29E-2</v>
      </c>
      <c r="J581" s="320">
        <v>2.9700000000000001E-2</v>
      </c>
      <c r="K581" s="320">
        <v>3.2800000000000003E-2</v>
      </c>
      <c r="L581" s="320">
        <v>3.5799999999999998E-2</v>
      </c>
      <c r="N581" s="319"/>
      <c r="O581" s="320"/>
      <c r="P581" s="320"/>
      <c r="Q581" s="320"/>
      <c r="R581" s="320"/>
      <c r="S581" s="321"/>
      <c r="T581" s="321"/>
      <c r="U581" s="321"/>
      <c r="V581" s="321"/>
    </row>
    <row r="582" spans="8:22" x14ac:dyDescent="0.2">
      <c r="H582" s="319">
        <v>43573</v>
      </c>
      <c r="I582" s="320">
        <v>2.29E-2</v>
      </c>
      <c r="J582" s="320">
        <v>2.9700000000000001E-2</v>
      </c>
      <c r="K582" s="320">
        <v>3.2800000000000003E-2</v>
      </c>
      <c r="L582" s="320">
        <v>3.5799999999999998E-2</v>
      </c>
      <c r="N582" s="319"/>
      <c r="O582" s="320"/>
      <c r="P582" s="320"/>
      <c r="Q582" s="320"/>
      <c r="R582" s="320"/>
      <c r="S582" s="321"/>
      <c r="T582" s="321"/>
      <c r="U582" s="321"/>
      <c r="V582" s="321"/>
    </row>
    <row r="583" spans="8:22" x14ac:dyDescent="0.2">
      <c r="H583" s="319">
        <v>43574</v>
      </c>
      <c r="I583" s="320">
        <v>2.2700000000000001E-2</v>
      </c>
      <c r="J583" s="320">
        <v>2.93E-2</v>
      </c>
      <c r="K583" s="320">
        <v>3.1899999999999998E-2</v>
      </c>
      <c r="L583" s="320">
        <v>3.5400000000000001E-2</v>
      </c>
      <c r="N583" s="319"/>
      <c r="O583" s="320"/>
      <c r="P583" s="320"/>
      <c r="Q583" s="320"/>
      <c r="R583" s="320"/>
      <c r="S583" s="321"/>
      <c r="T583" s="321"/>
      <c r="U583" s="321"/>
      <c r="V583" s="321"/>
    </row>
    <row r="584" spans="8:22" x14ac:dyDescent="0.2">
      <c r="H584" s="319">
        <v>43577</v>
      </c>
      <c r="I584" s="320">
        <v>2.23E-2</v>
      </c>
      <c r="J584" s="320">
        <v>2.8899999999999999E-2</v>
      </c>
      <c r="K584" s="320">
        <v>3.1600000000000003E-2</v>
      </c>
      <c r="L584" s="320">
        <v>3.5099999999999999E-2</v>
      </c>
      <c r="N584" s="319"/>
      <c r="O584" s="320"/>
      <c r="P584" s="320"/>
      <c r="Q584" s="320"/>
      <c r="R584" s="320"/>
      <c r="S584" s="321"/>
      <c r="T584" s="321"/>
      <c r="U584" s="321"/>
      <c r="V584" s="321"/>
    </row>
    <row r="585" spans="8:22" x14ac:dyDescent="0.2">
      <c r="H585" s="319">
        <v>43578</v>
      </c>
      <c r="I585" s="320">
        <v>2.18E-2</v>
      </c>
      <c r="J585" s="320">
        <v>2.8199999999999999E-2</v>
      </c>
      <c r="K585" s="320">
        <v>3.1199999999999999E-2</v>
      </c>
      <c r="L585" s="320">
        <v>3.4599999999999999E-2</v>
      </c>
      <c r="N585" s="319"/>
      <c r="O585" s="320"/>
      <c r="P585" s="320"/>
      <c r="Q585" s="320"/>
      <c r="R585" s="320"/>
      <c r="S585" s="321"/>
      <c r="T585" s="321"/>
      <c r="U585" s="321"/>
      <c r="V585" s="321"/>
    </row>
    <row r="586" spans="8:22" x14ac:dyDescent="0.2">
      <c r="H586" s="319">
        <v>43579</v>
      </c>
      <c r="I586" s="320">
        <v>2.1499999999999998E-2</v>
      </c>
      <c r="J586" s="320">
        <v>2.8000000000000001E-2</v>
      </c>
      <c r="K586" s="320">
        <v>3.1199999999999999E-2</v>
      </c>
      <c r="L586" s="320">
        <v>3.44E-2</v>
      </c>
      <c r="N586" s="319"/>
      <c r="O586" s="320"/>
      <c r="P586" s="320"/>
      <c r="Q586" s="320"/>
      <c r="R586" s="320"/>
      <c r="S586" s="321"/>
      <c r="T586" s="321"/>
      <c r="U586" s="321"/>
      <c r="V586" s="321"/>
    </row>
    <row r="587" spans="8:22" x14ac:dyDescent="0.2">
      <c r="H587" s="319">
        <v>43580</v>
      </c>
      <c r="I587" s="320">
        <v>2.1299999999999999E-2</v>
      </c>
      <c r="J587" s="320">
        <v>2.7799999999999998E-2</v>
      </c>
      <c r="K587" s="320">
        <v>3.1199999999999999E-2</v>
      </c>
      <c r="L587" s="320">
        <v>3.4200000000000001E-2</v>
      </c>
      <c r="N587" s="319"/>
      <c r="O587" s="320"/>
      <c r="P587" s="320"/>
      <c r="Q587" s="320"/>
      <c r="R587" s="320"/>
      <c r="S587" s="321"/>
      <c r="T587" s="321"/>
      <c r="U587" s="321"/>
      <c r="V587" s="321"/>
    </row>
    <row r="588" spans="8:22" x14ac:dyDescent="0.2">
      <c r="H588" s="319">
        <v>43581</v>
      </c>
      <c r="I588" s="320">
        <v>2.1299999999999999E-2</v>
      </c>
      <c r="J588" s="320">
        <v>2.7799999999999998E-2</v>
      </c>
      <c r="K588" s="320">
        <v>3.1199999999999999E-2</v>
      </c>
      <c r="L588" s="320">
        <v>3.4200000000000001E-2</v>
      </c>
      <c r="N588" s="319"/>
      <c r="O588" s="320"/>
      <c r="P588" s="320"/>
      <c r="Q588" s="320"/>
      <c r="R588" s="320"/>
      <c r="S588" s="321"/>
      <c r="T588" s="321"/>
      <c r="U588" s="321"/>
      <c r="V588" s="321"/>
    </row>
    <row r="589" spans="8:22" x14ac:dyDescent="0.2">
      <c r="H589" s="319">
        <v>43587</v>
      </c>
      <c r="I589" s="320">
        <v>2.1499999999999998E-2</v>
      </c>
      <c r="J589" s="320">
        <v>2.8000000000000001E-2</v>
      </c>
      <c r="K589" s="320">
        <v>3.1199999999999999E-2</v>
      </c>
      <c r="L589" s="320">
        <v>3.44E-2</v>
      </c>
      <c r="N589" s="319"/>
      <c r="O589" s="320"/>
      <c r="P589" s="320"/>
      <c r="Q589" s="320"/>
      <c r="R589" s="320"/>
      <c r="S589" s="321"/>
      <c r="T589" s="321"/>
      <c r="U589" s="321"/>
      <c r="V589" s="321"/>
    </row>
    <row r="590" spans="8:22" x14ac:dyDescent="0.2">
      <c r="H590" s="319">
        <v>43588</v>
      </c>
      <c r="I590" s="320">
        <v>2.1999999999999999E-2</v>
      </c>
      <c r="J590" s="320">
        <v>2.8400000000000002E-2</v>
      </c>
      <c r="K590" s="320">
        <v>3.1399999999999997E-2</v>
      </c>
      <c r="L590" s="320">
        <v>3.4700000000000002E-2</v>
      </c>
      <c r="N590" s="319"/>
      <c r="O590" s="320"/>
      <c r="P590" s="320"/>
      <c r="Q590" s="320"/>
      <c r="R590" s="320"/>
      <c r="S590" s="321"/>
      <c r="T590" s="321"/>
      <c r="U590" s="321"/>
      <c r="V590" s="321"/>
    </row>
    <row r="591" spans="8:22" x14ac:dyDescent="0.2">
      <c r="H591" s="319">
        <v>43591</v>
      </c>
      <c r="I591" s="320">
        <v>2.2100000000000002E-2</v>
      </c>
      <c r="J591" s="320">
        <v>2.8500000000000001E-2</v>
      </c>
      <c r="K591" s="320">
        <v>3.1399999999999997E-2</v>
      </c>
      <c r="L591" s="320">
        <v>3.49E-2</v>
      </c>
      <c r="N591" s="319"/>
      <c r="O591" s="320"/>
      <c r="P591" s="320"/>
      <c r="Q591" s="320"/>
      <c r="R591" s="320"/>
      <c r="S591" s="321"/>
      <c r="T591" s="321"/>
      <c r="U591" s="321"/>
      <c r="V591" s="321"/>
    </row>
    <row r="592" spans="8:22" x14ac:dyDescent="0.2">
      <c r="H592" s="319">
        <v>43592</v>
      </c>
      <c r="I592" s="320">
        <v>2.1999999999999999E-2</v>
      </c>
      <c r="J592" s="320">
        <v>2.8400000000000002E-2</v>
      </c>
      <c r="K592" s="320">
        <v>3.1199999999999999E-2</v>
      </c>
      <c r="L592" s="320">
        <v>3.4700000000000002E-2</v>
      </c>
      <c r="N592" s="319"/>
      <c r="O592" s="320"/>
      <c r="P592" s="320"/>
      <c r="Q592" s="320"/>
      <c r="R592" s="320"/>
      <c r="S592" s="321"/>
      <c r="T592" s="321"/>
      <c r="U592" s="321"/>
      <c r="V592" s="321"/>
    </row>
    <row r="593" spans="8:22" x14ac:dyDescent="0.2">
      <c r="H593" s="319">
        <v>43593</v>
      </c>
      <c r="I593" s="320">
        <v>2.18E-2</v>
      </c>
      <c r="J593" s="320">
        <v>2.8299999999999999E-2</v>
      </c>
      <c r="K593" s="320">
        <v>3.09E-2</v>
      </c>
      <c r="L593" s="320">
        <v>3.4599999999999999E-2</v>
      </c>
      <c r="N593" s="319"/>
      <c r="O593" s="320"/>
      <c r="P593" s="320"/>
      <c r="Q593" s="320"/>
      <c r="R593" s="320"/>
      <c r="S593" s="321"/>
      <c r="T593" s="321"/>
      <c r="U593" s="321"/>
      <c r="V593" s="321"/>
    </row>
    <row r="594" spans="8:22" x14ac:dyDescent="0.2">
      <c r="H594" s="319">
        <v>43595</v>
      </c>
      <c r="I594" s="320">
        <v>2.1600000000000001E-2</v>
      </c>
      <c r="J594" s="320">
        <v>2.8000000000000001E-2</v>
      </c>
      <c r="K594" s="320">
        <v>3.09E-2</v>
      </c>
      <c r="L594" s="320">
        <v>3.4299999999999997E-2</v>
      </c>
      <c r="N594" s="319"/>
      <c r="O594" s="320"/>
      <c r="P594" s="320"/>
      <c r="Q594" s="320"/>
      <c r="R594" s="320"/>
      <c r="S594" s="321"/>
      <c r="T594" s="321"/>
      <c r="U594" s="321"/>
      <c r="V594" s="321"/>
    </row>
    <row r="595" spans="8:22" x14ac:dyDescent="0.2">
      <c r="H595" s="319">
        <v>43596</v>
      </c>
      <c r="I595" s="320">
        <v>2.1100000000000001E-2</v>
      </c>
      <c r="J595" s="320">
        <v>2.76E-2</v>
      </c>
      <c r="K595" s="320">
        <v>3.04E-2</v>
      </c>
      <c r="L595" s="320">
        <v>3.4000000000000002E-2</v>
      </c>
      <c r="N595" s="319"/>
      <c r="O595" s="320"/>
      <c r="P595" s="320"/>
      <c r="Q595" s="320"/>
      <c r="R595" s="320"/>
      <c r="S595" s="321"/>
      <c r="T595" s="321"/>
      <c r="U595" s="321"/>
      <c r="V595" s="321"/>
    </row>
    <row r="596" spans="8:22" x14ac:dyDescent="0.2">
      <c r="H596" s="319">
        <v>43598</v>
      </c>
      <c r="I596" s="320">
        <v>2.1000000000000001E-2</v>
      </c>
      <c r="J596" s="320">
        <v>2.75E-2</v>
      </c>
      <c r="K596" s="320">
        <v>3.04E-2</v>
      </c>
      <c r="L596" s="320">
        <v>3.3799999999999997E-2</v>
      </c>
      <c r="N596" s="319"/>
      <c r="O596" s="320"/>
      <c r="P596" s="320"/>
      <c r="Q596" s="320"/>
      <c r="R596" s="320"/>
      <c r="S596" s="321"/>
      <c r="T596" s="321"/>
      <c r="U596" s="321"/>
      <c r="V596" s="321"/>
    </row>
    <row r="597" spans="8:22" x14ac:dyDescent="0.2">
      <c r="H597" s="319">
        <v>43599</v>
      </c>
      <c r="I597" s="320">
        <v>2.1000000000000001E-2</v>
      </c>
      <c r="J597" s="320">
        <v>2.76E-2</v>
      </c>
      <c r="K597" s="320">
        <v>3.0599999999999999E-2</v>
      </c>
      <c r="L597" s="320">
        <v>3.4000000000000002E-2</v>
      </c>
      <c r="N597" s="319"/>
      <c r="O597" s="320"/>
      <c r="P597" s="320"/>
      <c r="Q597" s="320"/>
      <c r="R597" s="320"/>
      <c r="S597" s="321"/>
      <c r="T597" s="321"/>
      <c r="U597" s="321"/>
      <c r="V597" s="321"/>
    </row>
    <row r="598" spans="8:22" x14ac:dyDescent="0.2">
      <c r="H598" s="319">
        <v>43600</v>
      </c>
      <c r="I598" s="320">
        <v>2.12E-2</v>
      </c>
      <c r="J598" s="320">
        <v>2.7699999999999999E-2</v>
      </c>
      <c r="K598" s="320">
        <v>3.09E-2</v>
      </c>
      <c r="L598" s="320">
        <v>3.4200000000000001E-2</v>
      </c>
      <c r="N598" s="319"/>
      <c r="O598" s="320"/>
      <c r="P598" s="320"/>
      <c r="Q598" s="320"/>
      <c r="R598" s="320"/>
      <c r="S598" s="321"/>
      <c r="T598" s="321"/>
      <c r="U598" s="321"/>
      <c r="V598" s="321"/>
    </row>
    <row r="599" spans="8:22" x14ac:dyDescent="0.2">
      <c r="H599" s="319">
        <v>43601</v>
      </c>
      <c r="I599" s="320">
        <v>2.1299999999999999E-2</v>
      </c>
      <c r="J599" s="320">
        <v>2.7799999999999998E-2</v>
      </c>
      <c r="K599" s="320">
        <v>3.1E-2</v>
      </c>
      <c r="L599" s="320">
        <v>3.4299999999999997E-2</v>
      </c>
      <c r="N599" s="319"/>
      <c r="O599" s="320"/>
      <c r="P599" s="320"/>
      <c r="Q599" s="320"/>
      <c r="R599" s="320"/>
      <c r="S599" s="321"/>
      <c r="T599" s="321"/>
      <c r="U599" s="321"/>
      <c r="V599" s="321"/>
    </row>
    <row r="600" spans="8:22" x14ac:dyDescent="0.2">
      <c r="H600" s="319">
        <v>43602</v>
      </c>
      <c r="I600" s="320">
        <v>2.1499999999999998E-2</v>
      </c>
      <c r="J600" s="320">
        <v>2.7900000000000001E-2</v>
      </c>
      <c r="K600" s="320">
        <v>3.1600000000000003E-2</v>
      </c>
      <c r="L600" s="320">
        <v>3.4500000000000003E-2</v>
      </c>
      <c r="N600" s="319"/>
      <c r="O600" s="320"/>
      <c r="P600" s="320"/>
      <c r="Q600" s="320"/>
      <c r="R600" s="320"/>
      <c r="S600" s="321"/>
      <c r="T600" s="321"/>
      <c r="U600" s="321"/>
      <c r="V600" s="321"/>
    </row>
    <row r="601" spans="8:22" x14ac:dyDescent="0.2">
      <c r="H601" s="319">
        <v>43605</v>
      </c>
      <c r="I601" s="320">
        <v>2.1499999999999998E-2</v>
      </c>
      <c r="J601" s="320">
        <v>2.7900000000000001E-2</v>
      </c>
      <c r="K601" s="320">
        <v>3.1699999999999999E-2</v>
      </c>
      <c r="L601" s="320">
        <v>3.4500000000000003E-2</v>
      </c>
      <c r="N601" s="319"/>
      <c r="O601" s="320"/>
      <c r="P601" s="320"/>
      <c r="Q601" s="320"/>
      <c r="R601" s="320"/>
      <c r="S601" s="321"/>
      <c r="T601" s="321"/>
      <c r="U601" s="321"/>
      <c r="V601" s="321"/>
    </row>
    <row r="602" spans="8:22" x14ac:dyDescent="0.2">
      <c r="H602" s="319">
        <v>43606</v>
      </c>
      <c r="I602" s="320">
        <v>2.18E-2</v>
      </c>
      <c r="J602" s="320">
        <v>2.81E-2</v>
      </c>
      <c r="K602" s="320">
        <v>3.2000000000000001E-2</v>
      </c>
      <c r="L602" s="320">
        <v>3.4700000000000002E-2</v>
      </c>
      <c r="N602" s="319"/>
      <c r="O602" s="320"/>
      <c r="P602" s="320"/>
      <c r="Q602" s="320"/>
      <c r="R602" s="320"/>
      <c r="S602" s="321"/>
      <c r="T602" s="321"/>
      <c r="U602" s="321"/>
      <c r="V602" s="321"/>
    </row>
    <row r="603" spans="8:22" x14ac:dyDescent="0.2">
      <c r="H603" s="319">
        <v>43607</v>
      </c>
      <c r="I603" s="320">
        <v>2.1899999999999999E-2</v>
      </c>
      <c r="J603" s="320">
        <v>2.81E-2</v>
      </c>
      <c r="K603" s="320">
        <v>3.2099999999999997E-2</v>
      </c>
      <c r="L603" s="320">
        <v>3.4599999999999999E-2</v>
      </c>
      <c r="N603" s="319"/>
      <c r="O603" s="320"/>
      <c r="P603" s="320"/>
      <c r="Q603" s="320"/>
      <c r="R603" s="320"/>
      <c r="S603" s="321"/>
      <c r="T603" s="321"/>
      <c r="U603" s="321"/>
      <c r="V603" s="321"/>
    </row>
    <row r="604" spans="8:22" x14ac:dyDescent="0.2">
      <c r="H604" s="319">
        <v>43608</v>
      </c>
      <c r="I604" s="320">
        <v>2.18E-2</v>
      </c>
      <c r="J604" s="320">
        <v>2.81E-2</v>
      </c>
      <c r="K604" s="320">
        <v>3.2099999999999997E-2</v>
      </c>
      <c r="L604" s="320">
        <v>3.4599999999999999E-2</v>
      </c>
      <c r="N604" s="319"/>
      <c r="O604" s="320"/>
      <c r="P604" s="320"/>
      <c r="Q604" s="320"/>
      <c r="R604" s="320"/>
      <c r="S604" s="321"/>
      <c r="T604" s="321"/>
      <c r="U604" s="321"/>
      <c r="V604" s="321"/>
    </row>
    <row r="605" spans="8:22" x14ac:dyDescent="0.2">
      <c r="H605" s="319">
        <v>43609</v>
      </c>
      <c r="I605" s="320">
        <v>2.1700000000000001E-2</v>
      </c>
      <c r="J605" s="320">
        <v>2.7900000000000001E-2</v>
      </c>
      <c r="K605" s="320">
        <v>3.1899999999999998E-2</v>
      </c>
      <c r="L605" s="320">
        <v>3.4500000000000003E-2</v>
      </c>
      <c r="N605" s="319"/>
      <c r="O605" s="320"/>
      <c r="P605" s="320"/>
      <c r="Q605" s="320"/>
      <c r="R605" s="320"/>
      <c r="S605" s="321"/>
      <c r="T605" s="321"/>
      <c r="U605" s="321"/>
      <c r="V605" s="321"/>
    </row>
    <row r="606" spans="8:22" x14ac:dyDescent="0.2">
      <c r="H606" s="319">
        <v>43612</v>
      </c>
      <c r="I606" s="320">
        <v>2.18E-2</v>
      </c>
      <c r="J606" s="320">
        <v>2.7799999999999998E-2</v>
      </c>
      <c r="K606" s="320">
        <v>3.1699999999999999E-2</v>
      </c>
      <c r="L606" s="320">
        <v>3.4299999999999997E-2</v>
      </c>
      <c r="N606" s="319"/>
      <c r="O606" s="320"/>
      <c r="P606" s="320"/>
      <c r="Q606" s="320"/>
      <c r="R606" s="320"/>
      <c r="S606" s="321"/>
      <c r="T606" s="321"/>
      <c r="U606" s="321"/>
      <c r="V606" s="321"/>
    </row>
    <row r="607" spans="8:22" x14ac:dyDescent="0.2">
      <c r="H607" s="319">
        <v>43613</v>
      </c>
      <c r="I607" s="320">
        <v>2.1499999999999998E-2</v>
      </c>
      <c r="J607" s="320">
        <v>2.76E-2</v>
      </c>
      <c r="K607" s="320">
        <v>3.1399999999999997E-2</v>
      </c>
      <c r="L607" s="320">
        <v>3.4099999999999998E-2</v>
      </c>
      <c r="N607" s="319"/>
      <c r="O607" s="320"/>
      <c r="P607" s="320"/>
      <c r="Q607" s="320"/>
      <c r="R607" s="320"/>
      <c r="S607" s="321"/>
      <c r="T607" s="321"/>
      <c r="U607" s="321"/>
      <c r="V607" s="321"/>
    </row>
    <row r="608" spans="8:22" x14ac:dyDescent="0.2">
      <c r="H608" s="319">
        <v>43614</v>
      </c>
      <c r="I608" s="320">
        <v>2.1499999999999998E-2</v>
      </c>
      <c r="J608" s="320">
        <v>2.76E-2</v>
      </c>
      <c r="K608" s="320">
        <v>3.1399999999999997E-2</v>
      </c>
      <c r="L608" s="320">
        <v>3.4099999999999998E-2</v>
      </c>
      <c r="N608" s="319"/>
      <c r="O608" s="320"/>
      <c r="P608" s="320"/>
      <c r="Q608" s="320"/>
      <c r="R608" s="320"/>
      <c r="S608" s="321"/>
      <c r="T608" s="321"/>
      <c r="U608" s="321"/>
      <c r="V608" s="321"/>
    </row>
    <row r="609" spans="8:22" x14ac:dyDescent="0.2">
      <c r="H609" s="319">
        <v>43615</v>
      </c>
      <c r="I609" s="320">
        <v>2.1299999999999999E-2</v>
      </c>
      <c r="J609" s="320">
        <v>2.7400000000000001E-2</v>
      </c>
      <c r="K609" s="320">
        <v>3.1099999999999999E-2</v>
      </c>
      <c r="L609" s="320">
        <v>3.4000000000000002E-2</v>
      </c>
      <c r="N609" s="319"/>
      <c r="O609" s="320"/>
      <c r="P609" s="320"/>
      <c r="Q609" s="320"/>
      <c r="R609" s="320"/>
      <c r="S609" s="321"/>
      <c r="T609" s="321"/>
      <c r="U609" s="321"/>
      <c r="V609" s="321"/>
    </row>
    <row r="610" spans="8:22" x14ac:dyDescent="0.2">
      <c r="H610" s="319">
        <v>43616</v>
      </c>
      <c r="I610" s="320">
        <v>2.12E-2</v>
      </c>
      <c r="J610" s="320">
        <v>2.7300000000000001E-2</v>
      </c>
      <c r="K610" s="320">
        <v>3.1E-2</v>
      </c>
      <c r="L610" s="320">
        <v>3.4000000000000002E-2</v>
      </c>
      <c r="N610" s="319"/>
      <c r="O610" s="320"/>
      <c r="P610" s="320"/>
      <c r="Q610" s="320"/>
      <c r="R610" s="320"/>
      <c r="S610" s="321"/>
      <c r="T610" s="321"/>
      <c r="U610" s="321"/>
      <c r="V610" s="321"/>
    </row>
    <row r="611" spans="8:22" x14ac:dyDescent="0.2">
      <c r="H611" s="319">
        <v>43619</v>
      </c>
      <c r="I611" s="320">
        <v>2.0899999999999998E-2</v>
      </c>
      <c r="J611" s="320">
        <v>2.7099999999999999E-2</v>
      </c>
      <c r="K611" s="320">
        <v>3.0700000000000002E-2</v>
      </c>
      <c r="L611" s="320">
        <v>3.39E-2</v>
      </c>
      <c r="N611" s="319"/>
      <c r="O611" s="320"/>
      <c r="P611" s="320"/>
      <c r="Q611" s="320"/>
      <c r="R611" s="320"/>
      <c r="S611" s="321"/>
      <c r="T611" s="321"/>
      <c r="U611" s="321"/>
      <c r="V611" s="321"/>
    </row>
    <row r="612" spans="8:22" x14ac:dyDescent="0.2">
      <c r="H612" s="319">
        <v>43620</v>
      </c>
      <c r="I612" s="320">
        <v>2.0799999999999999E-2</v>
      </c>
      <c r="J612" s="320">
        <v>2.69E-2</v>
      </c>
      <c r="K612" s="320">
        <v>3.0300000000000001E-2</v>
      </c>
      <c r="L612" s="320">
        <v>3.3799999999999997E-2</v>
      </c>
      <c r="N612" s="319"/>
      <c r="O612" s="320"/>
      <c r="P612" s="320"/>
      <c r="Q612" s="320"/>
      <c r="R612" s="320"/>
      <c r="S612" s="321"/>
      <c r="T612" s="321"/>
      <c r="U612" s="321"/>
      <c r="V612" s="321"/>
    </row>
    <row r="613" spans="8:22" x14ac:dyDescent="0.2">
      <c r="H613" s="319">
        <v>43621</v>
      </c>
      <c r="I613" s="320">
        <v>2.0400000000000001E-2</v>
      </c>
      <c r="J613" s="320">
        <v>2.6499999999999999E-2</v>
      </c>
      <c r="K613" s="320">
        <v>2.98E-2</v>
      </c>
      <c r="L613" s="320">
        <v>3.3300000000000003E-2</v>
      </c>
      <c r="N613" s="319"/>
      <c r="O613" s="320"/>
      <c r="P613" s="320"/>
      <c r="Q613" s="320"/>
      <c r="R613" s="320"/>
      <c r="S613" s="321"/>
      <c r="T613" s="321"/>
      <c r="U613" s="321"/>
      <c r="V613" s="321"/>
    </row>
    <row r="614" spans="8:22" x14ac:dyDescent="0.2">
      <c r="H614" s="319">
        <v>43622</v>
      </c>
      <c r="I614" s="320">
        <v>0.02</v>
      </c>
      <c r="J614" s="320">
        <v>2.6100000000000002E-2</v>
      </c>
      <c r="K614" s="320">
        <v>2.9499999999999998E-2</v>
      </c>
      <c r="L614" s="320">
        <v>3.2899999999999999E-2</v>
      </c>
      <c r="N614" s="319"/>
      <c r="O614" s="320"/>
      <c r="P614" s="320"/>
      <c r="Q614" s="320"/>
      <c r="R614" s="320"/>
      <c r="S614" s="321"/>
      <c r="T614" s="321"/>
      <c r="U614" s="321"/>
      <c r="V614" s="321"/>
    </row>
    <row r="615" spans="8:22" x14ac:dyDescent="0.2">
      <c r="H615" s="319">
        <v>43623</v>
      </c>
      <c r="I615" s="320">
        <v>1.9699999999999999E-2</v>
      </c>
      <c r="J615" s="320">
        <v>2.5700000000000001E-2</v>
      </c>
      <c r="K615" s="320">
        <v>2.92E-2</v>
      </c>
      <c r="L615" s="320">
        <v>3.2599999999999997E-2</v>
      </c>
      <c r="N615" s="319"/>
      <c r="O615" s="320"/>
      <c r="P615" s="320"/>
      <c r="Q615" s="320"/>
      <c r="R615" s="320"/>
      <c r="S615" s="321"/>
      <c r="T615" s="321"/>
      <c r="U615" s="321"/>
      <c r="V615" s="321"/>
    </row>
    <row r="616" spans="8:22" x14ac:dyDescent="0.2">
      <c r="H616" s="319">
        <v>43626</v>
      </c>
      <c r="I616" s="320">
        <v>1.95E-2</v>
      </c>
      <c r="J616" s="320">
        <v>2.5499999999999998E-2</v>
      </c>
      <c r="K616" s="320">
        <v>2.92E-2</v>
      </c>
      <c r="L616" s="320">
        <v>3.2399999999999998E-2</v>
      </c>
      <c r="N616" s="319"/>
      <c r="O616" s="320"/>
      <c r="P616" s="320"/>
      <c r="Q616" s="320"/>
      <c r="R616" s="320"/>
      <c r="S616" s="321"/>
      <c r="T616" s="321"/>
      <c r="U616" s="321"/>
      <c r="V616" s="321"/>
    </row>
    <row r="617" spans="8:22" x14ac:dyDescent="0.2">
      <c r="H617" s="319">
        <v>43627</v>
      </c>
      <c r="I617" s="320">
        <v>1.9099999999999999E-2</v>
      </c>
      <c r="J617" s="320">
        <v>2.52E-2</v>
      </c>
      <c r="K617" s="320">
        <v>2.92E-2</v>
      </c>
      <c r="L617" s="320">
        <v>3.2000000000000001E-2</v>
      </c>
      <c r="N617" s="319"/>
      <c r="O617" s="320"/>
      <c r="P617" s="320"/>
      <c r="Q617" s="320"/>
      <c r="R617" s="320"/>
      <c r="S617" s="321"/>
      <c r="T617" s="321"/>
      <c r="U617" s="321"/>
      <c r="V617" s="321"/>
    </row>
    <row r="618" spans="8:22" x14ac:dyDescent="0.2">
      <c r="H618" s="319">
        <v>43628</v>
      </c>
      <c r="I618" s="320">
        <v>1.9099999999999999E-2</v>
      </c>
      <c r="J618" s="320">
        <v>2.52E-2</v>
      </c>
      <c r="K618" s="320">
        <v>2.9100000000000001E-2</v>
      </c>
      <c r="L618" s="320">
        <v>3.2000000000000001E-2</v>
      </c>
      <c r="N618" s="319"/>
      <c r="O618" s="320"/>
      <c r="P618" s="320"/>
      <c r="Q618" s="320"/>
      <c r="R618" s="320"/>
      <c r="S618" s="321"/>
      <c r="T618" s="321"/>
      <c r="U618" s="321"/>
      <c r="V618" s="321"/>
    </row>
    <row r="619" spans="8:22" x14ac:dyDescent="0.2">
      <c r="H619" s="319">
        <v>43629</v>
      </c>
      <c r="I619" s="320">
        <v>1.9300000000000001E-2</v>
      </c>
      <c r="J619" s="320">
        <v>2.5399999999999999E-2</v>
      </c>
      <c r="K619" s="320">
        <v>2.9399999999999999E-2</v>
      </c>
      <c r="L619" s="320">
        <v>3.2099999999999997E-2</v>
      </c>
      <c r="N619" s="319"/>
      <c r="O619" s="320"/>
      <c r="P619" s="320"/>
      <c r="Q619" s="320"/>
      <c r="R619" s="320"/>
      <c r="S619" s="321"/>
      <c r="T619" s="321"/>
      <c r="U619" s="321"/>
      <c r="V619" s="321"/>
    </row>
    <row r="620" spans="8:22" x14ac:dyDescent="0.2">
      <c r="H620" s="319">
        <v>43630</v>
      </c>
      <c r="I620" s="320">
        <v>1.9199999999999998E-2</v>
      </c>
      <c r="J620" s="320">
        <v>2.52E-2</v>
      </c>
      <c r="K620" s="320">
        <v>2.9700000000000001E-2</v>
      </c>
      <c r="L620" s="320">
        <v>3.2000000000000001E-2</v>
      </c>
      <c r="N620" s="319"/>
      <c r="O620" s="320"/>
      <c r="P620" s="320"/>
      <c r="Q620" s="320"/>
      <c r="R620" s="320"/>
      <c r="S620" s="321"/>
      <c r="T620" s="321"/>
      <c r="U620" s="321"/>
      <c r="V620" s="321"/>
    </row>
    <row r="621" spans="8:22" x14ac:dyDescent="0.2">
      <c r="H621" s="319">
        <v>43634</v>
      </c>
      <c r="I621" s="320">
        <v>1.9400000000000001E-2</v>
      </c>
      <c r="J621" s="320">
        <v>2.5399999999999999E-2</v>
      </c>
      <c r="K621" s="320">
        <v>0.03</v>
      </c>
      <c r="L621" s="320">
        <v>3.2099999999999997E-2</v>
      </c>
      <c r="N621" s="319"/>
      <c r="O621" s="320"/>
      <c r="P621" s="320"/>
      <c r="Q621" s="320"/>
      <c r="R621" s="320"/>
      <c r="S621" s="321"/>
      <c r="T621" s="321"/>
      <c r="U621" s="321"/>
      <c r="V621" s="321"/>
    </row>
    <row r="622" spans="8:22" x14ac:dyDescent="0.2">
      <c r="H622" s="319">
        <v>43635</v>
      </c>
      <c r="I622" s="320">
        <v>1.9300000000000001E-2</v>
      </c>
      <c r="J622" s="320">
        <v>2.5399999999999999E-2</v>
      </c>
      <c r="K622" s="320">
        <v>3.0300000000000001E-2</v>
      </c>
      <c r="L622" s="320">
        <v>3.1699999999999999E-2</v>
      </c>
      <c r="N622" s="319"/>
      <c r="O622" s="320"/>
      <c r="P622" s="320"/>
      <c r="Q622" s="320"/>
      <c r="R622" s="320"/>
      <c r="S622" s="321"/>
      <c r="T622" s="321"/>
      <c r="U622" s="321"/>
      <c r="V622" s="321"/>
    </row>
    <row r="623" spans="8:22" x14ac:dyDescent="0.2">
      <c r="H623" s="319">
        <v>43636</v>
      </c>
      <c r="I623" s="320">
        <v>1.9400000000000001E-2</v>
      </c>
      <c r="J623" s="320">
        <v>2.5499999999999998E-2</v>
      </c>
      <c r="K623" s="320">
        <v>3.04E-2</v>
      </c>
      <c r="L623" s="320">
        <v>3.1800000000000002E-2</v>
      </c>
      <c r="N623" s="319"/>
      <c r="O623" s="320"/>
      <c r="P623" s="320"/>
      <c r="Q623" s="320"/>
      <c r="R623" s="320"/>
      <c r="S623" s="321"/>
      <c r="T623" s="321"/>
      <c r="U623" s="321"/>
      <c r="V623" s="321"/>
    </row>
    <row r="624" spans="8:22" x14ac:dyDescent="0.2">
      <c r="H624" s="319">
        <v>43637</v>
      </c>
      <c r="I624" s="320">
        <v>1.95E-2</v>
      </c>
      <c r="J624" s="320">
        <v>2.5600000000000001E-2</v>
      </c>
      <c r="K624" s="320">
        <v>3.0499999999999999E-2</v>
      </c>
      <c r="L624" s="320">
        <v>3.1600000000000003E-2</v>
      </c>
      <c r="N624" s="319"/>
      <c r="O624" s="320"/>
      <c r="P624" s="320"/>
      <c r="Q624" s="320"/>
      <c r="R624" s="320"/>
      <c r="S624" s="321"/>
      <c r="T624" s="321"/>
      <c r="U624" s="321"/>
      <c r="V624" s="321"/>
    </row>
    <row r="625" spans="8:22" x14ac:dyDescent="0.2">
      <c r="H625" s="319">
        <v>43640</v>
      </c>
      <c r="I625" s="320">
        <v>1.9699999999999999E-2</v>
      </c>
      <c r="J625" s="320">
        <v>2.5700000000000001E-2</v>
      </c>
      <c r="K625" s="320">
        <v>3.0099999999999998E-2</v>
      </c>
      <c r="L625" s="320">
        <v>3.1600000000000003E-2</v>
      </c>
      <c r="N625" s="319"/>
      <c r="O625" s="320"/>
      <c r="P625" s="320"/>
      <c r="Q625" s="320"/>
      <c r="R625" s="320"/>
      <c r="S625" s="321"/>
      <c r="T625" s="321"/>
      <c r="U625" s="321"/>
      <c r="V625" s="321"/>
    </row>
    <row r="626" spans="8:22" x14ac:dyDescent="0.2">
      <c r="H626" s="319">
        <v>43641</v>
      </c>
      <c r="I626" s="320">
        <v>1.9599999999999999E-2</v>
      </c>
      <c r="J626" s="320">
        <v>2.5600000000000001E-2</v>
      </c>
      <c r="K626" s="320">
        <v>2.9899999999999999E-2</v>
      </c>
      <c r="L626" s="320">
        <v>3.1399999999999997E-2</v>
      </c>
      <c r="N626" s="319"/>
      <c r="O626" s="320"/>
      <c r="P626" s="320"/>
      <c r="Q626" s="320"/>
      <c r="R626" s="320"/>
      <c r="S626" s="321"/>
      <c r="T626" s="321"/>
      <c r="U626" s="321"/>
      <c r="V626" s="321"/>
    </row>
    <row r="627" spans="8:22" x14ac:dyDescent="0.2">
      <c r="H627" s="319">
        <v>43642</v>
      </c>
      <c r="I627" s="320">
        <v>1.9800000000000002E-2</v>
      </c>
      <c r="J627" s="320">
        <v>2.58E-2</v>
      </c>
      <c r="K627" s="320">
        <v>2.9700000000000001E-2</v>
      </c>
      <c r="L627" s="320">
        <v>3.1899999999999998E-2</v>
      </c>
      <c r="N627" s="319"/>
      <c r="O627" s="320"/>
      <c r="P627" s="320"/>
      <c r="Q627" s="320"/>
      <c r="R627" s="320"/>
      <c r="S627" s="321"/>
      <c r="T627" s="321"/>
      <c r="U627" s="321"/>
      <c r="V627" s="321"/>
    </row>
    <row r="628" spans="8:22" x14ac:dyDescent="0.2">
      <c r="H628" s="319">
        <v>43643</v>
      </c>
      <c r="I628" s="320">
        <v>1.9599999999999999E-2</v>
      </c>
      <c r="J628" s="320">
        <v>2.5600000000000001E-2</v>
      </c>
      <c r="K628" s="320">
        <v>2.9499999999999998E-2</v>
      </c>
      <c r="L628" s="320">
        <v>3.1699999999999999E-2</v>
      </c>
      <c r="N628" s="319"/>
      <c r="O628" s="320"/>
      <c r="P628" s="320"/>
      <c r="Q628" s="320"/>
      <c r="R628" s="320"/>
      <c r="S628" s="321"/>
      <c r="T628" s="321"/>
      <c r="U628" s="321"/>
      <c r="V628" s="321"/>
    </row>
    <row r="629" spans="8:22" x14ac:dyDescent="0.2">
      <c r="H629" s="319">
        <v>43647</v>
      </c>
      <c r="I629" s="320">
        <v>1.9599999999999999E-2</v>
      </c>
      <c r="J629" s="320">
        <v>2.5600000000000001E-2</v>
      </c>
      <c r="K629" s="320">
        <v>2.9499999999999998E-2</v>
      </c>
      <c r="L629" s="320">
        <v>3.1899999999999998E-2</v>
      </c>
      <c r="N629" s="319"/>
      <c r="O629" s="320"/>
      <c r="P629" s="320"/>
      <c r="Q629" s="320"/>
      <c r="R629" s="320"/>
      <c r="S629" s="321"/>
      <c r="T629" s="321"/>
      <c r="U629" s="321"/>
      <c r="V629" s="321"/>
    </row>
    <row r="630" spans="8:22" x14ac:dyDescent="0.2">
      <c r="H630" s="319">
        <v>43648</v>
      </c>
      <c r="I630" s="320">
        <v>1.9800000000000002E-2</v>
      </c>
      <c r="J630" s="320">
        <v>2.58E-2</v>
      </c>
      <c r="K630" s="320">
        <v>2.9600000000000001E-2</v>
      </c>
      <c r="L630" s="320">
        <v>3.1899999999999998E-2</v>
      </c>
      <c r="N630" s="319"/>
      <c r="O630" s="320"/>
      <c r="P630" s="320"/>
      <c r="Q630" s="320"/>
      <c r="R630" s="320"/>
      <c r="S630" s="321"/>
      <c r="T630" s="321"/>
      <c r="U630" s="321"/>
      <c r="V630" s="321"/>
    </row>
    <row r="631" spans="8:22" x14ac:dyDescent="0.2">
      <c r="H631" s="319">
        <v>43649</v>
      </c>
      <c r="I631" s="320">
        <v>1.9599999999999999E-2</v>
      </c>
      <c r="J631" s="320">
        <v>2.5700000000000001E-2</v>
      </c>
      <c r="K631" s="320">
        <v>2.9499999999999998E-2</v>
      </c>
      <c r="L631" s="320">
        <v>3.1699999999999999E-2</v>
      </c>
      <c r="N631" s="319"/>
      <c r="O631" s="320"/>
      <c r="P631" s="320"/>
      <c r="Q631" s="320"/>
      <c r="R631" s="320"/>
      <c r="S631" s="321"/>
      <c r="T631" s="321"/>
      <c r="U631" s="321"/>
      <c r="V631" s="321"/>
    </row>
    <row r="632" spans="8:22" x14ac:dyDescent="0.2">
      <c r="H632" s="319">
        <v>43650</v>
      </c>
      <c r="I632" s="320">
        <v>1.9599999999999999E-2</v>
      </c>
      <c r="J632" s="320">
        <v>2.58E-2</v>
      </c>
      <c r="K632" s="320">
        <v>2.9600000000000001E-2</v>
      </c>
      <c r="L632" s="320">
        <v>3.1800000000000002E-2</v>
      </c>
      <c r="N632" s="319"/>
      <c r="O632" s="320"/>
      <c r="P632" s="320"/>
      <c r="Q632" s="320"/>
      <c r="R632" s="320"/>
      <c r="S632" s="321"/>
      <c r="T632" s="321"/>
      <c r="U632" s="321"/>
      <c r="V632" s="321"/>
    </row>
    <row r="633" spans="8:22" x14ac:dyDescent="0.2">
      <c r="H633" s="319">
        <v>43651</v>
      </c>
      <c r="I633" s="320">
        <v>1.9400000000000001E-2</v>
      </c>
      <c r="J633" s="320">
        <v>2.5700000000000001E-2</v>
      </c>
      <c r="K633" s="320">
        <v>2.9499999999999998E-2</v>
      </c>
      <c r="L633" s="320">
        <v>3.1699999999999999E-2</v>
      </c>
      <c r="N633" s="319"/>
      <c r="O633" s="320"/>
      <c r="P633" s="320"/>
      <c r="Q633" s="320"/>
      <c r="R633" s="320"/>
      <c r="S633" s="321"/>
      <c r="T633" s="321"/>
      <c r="U633" s="321"/>
      <c r="V633" s="321"/>
    </row>
    <row r="634" spans="8:22" x14ac:dyDescent="0.2">
      <c r="H634" s="319">
        <v>43654</v>
      </c>
      <c r="I634" s="320">
        <v>1.9099999999999999E-2</v>
      </c>
      <c r="J634" s="320">
        <v>2.5499999999999998E-2</v>
      </c>
      <c r="K634" s="320">
        <v>2.93E-2</v>
      </c>
      <c r="L634" s="320">
        <v>3.1399999999999997E-2</v>
      </c>
      <c r="N634" s="319"/>
      <c r="O634" s="320"/>
      <c r="P634" s="320"/>
      <c r="Q634" s="320"/>
      <c r="R634" s="320"/>
      <c r="S634" s="321"/>
      <c r="T634" s="321"/>
      <c r="U634" s="321"/>
      <c r="V634" s="321"/>
    </row>
    <row r="635" spans="8:22" x14ac:dyDescent="0.2">
      <c r="H635" s="319">
        <v>43655</v>
      </c>
      <c r="I635" s="320">
        <v>1.8800000000000001E-2</v>
      </c>
      <c r="J635" s="320">
        <v>2.5100000000000001E-2</v>
      </c>
      <c r="K635" s="320">
        <v>2.87E-2</v>
      </c>
      <c r="L635" s="320">
        <v>3.1199999999999999E-2</v>
      </c>
      <c r="N635" s="319"/>
      <c r="O635" s="320"/>
      <c r="P635" s="320"/>
      <c r="Q635" s="320"/>
      <c r="R635" s="320"/>
      <c r="S635" s="321"/>
      <c r="T635" s="321"/>
      <c r="U635" s="321"/>
      <c r="V635" s="321"/>
    </row>
    <row r="636" spans="8:22" x14ac:dyDescent="0.2">
      <c r="H636" s="319">
        <v>43656</v>
      </c>
      <c r="I636" s="320">
        <v>1.8700000000000001E-2</v>
      </c>
      <c r="J636" s="320">
        <v>2.5000000000000001E-2</v>
      </c>
      <c r="K636" s="320">
        <v>2.86E-2</v>
      </c>
      <c r="L636" s="320">
        <v>3.1E-2</v>
      </c>
      <c r="N636" s="319"/>
      <c r="O636" s="320"/>
      <c r="P636" s="320"/>
      <c r="Q636" s="320"/>
      <c r="R636" s="320"/>
      <c r="S636" s="321"/>
      <c r="T636" s="321"/>
      <c r="U636" s="321"/>
      <c r="V636" s="321"/>
    </row>
    <row r="637" spans="8:22" x14ac:dyDescent="0.2">
      <c r="H637" s="319">
        <v>43657</v>
      </c>
      <c r="I637" s="320">
        <v>1.83E-2</v>
      </c>
      <c r="J637" s="320">
        <v>2.47E-2</v>
      </c>
      <c r="K637" s="320">
        <v>2.81E-2</v>
      </c>
      <c r="L637" s="320">
        <v>3.0300000000000001E-2</v>
      </c>
      <c r="N637" s="319"/>
      <c r="O637" s="320"/>
      <c r="P637" s="320"/>
      <c r="Q637" s="320"/>
      <c r="R637" s="320"/>
      <c r="S637" s="321"/>
      <c r="T637" s="321"/>
      <c r="U637" s="321"/>
      <c r="V637" s="321"/>
    </row>
    <row r="638" spans="8:22" x14ac:dyDescent="0.2">
      <c r="H638" s="319">
        <v>43658</v>
      </c>
      <c r="I638" s="320">
        <v>1.83E-2</v>
      </c>
      <c r="J638" s="320">
        <v>2.47E-2</v>
      </c>
      <c r="K638" s="320">
        <v>2.8199999999999999E-2</v>
      </c>
      <c r="L638" s="320">
        <v>3.0200000000000001E-2</v>
      </c>
      <c r="N638" s="319"/>
      <c r="O638" s="320"/>
      <c r="P638" s="320"/>
      <c r="Q638" s="320"/>
      <c r="R638" s="320"/>
      <c r="S638" s="321"/>
      <c r="T638" s="321"/>
      <c r="U638" s="321"/>
      <c r="V638" s="321"/>
    </row>
    <row r="639" spans="8:22" x14ac:dyDescent="0.2">
      <c r="H639" s="319">
        <v>43661</v>
      </c>
      <c r="I639" s="320">
        <v>1.8100000000000002E-2</v>
      </c>
      <c r="J639" s="320">
        <v>2.4500000000000001E-2</v>
      </c>
      <c r="K639" s="320">
        <v>2.8000000000000001E-2</v>
      </c>
      <c r="L639" s="320">
        <v>3.0200000000000001E-2</v>
      </c>
      <c r="N639" s="319"/>
      <c r="O639" s="320"/>
      <c r="P639" s="320"/>
      <c r="Q639" s="320"/>
      <c r="R639" s="320"/>
      <c r="S639" s="321"/>
      <c r="T639" s="321"/>
      <c r="U639" s="321"/>
      <c r="V639" s="321"/>
    </row>
    <row r="640" spans="8:22" x14ac:dyDescent="0.2">
      <c r="H640" s="319">
        <v>43662</v>
      </c>
      <c r="I640" s="320">
        <v>1.78E-2</v>
      </c>
      <c r="J640" s="320">
        <v>2.4400000000000002E-2</v>
      </c>
      <c r="K640" s="320">
        <v>2.8000000000000001E-2</v>
      </c>
      <c r="L640" s="320">
        <v>0.03</v>
      </c>
      <c r="N640" s="319"/>
      <c r="O640" s="320"/>
      <c r="P640" s="320"/>
      <c r="Q640" s="320"/>
      <c r="R640" s="320"/>
      <c r="S640" s="321"/>
      <c r="T640" s="321"/>
      <c r="U640" s="321"/>
      <c r="V640" s="321"/>
    </row>
    <row r="641" spans="8:22" x14ac:dyDescent="0.2">
      <c r="H641" s="319">
        <v>43663</v>
      </c>
      <c r="I641" s="320">
        <v>1.7899999999999999E-2</v>
      </c>
      <c r="J641" s="320">
        <v>2.4299999999999999E-2</v>
      </c>
      <c r="K641" s="320">
        <v>2.7699999999999999E-2</v>
      </c>
      <c r="L641" s="320">
        <v>2.9899999999999999E-2</v>
      </c>
      <c r="N641" s="319"/>
      <c r="O641" s="320"/>
      <c r="P641" s="320"/>
      <c r="Q641" s="320"/>
      <c r="R641" s="320"/>
      <c r="S641" s="321"/>
      <c r="T641" s="321"/>
      <c r="U641" s="321"/>
      <c r="V641" s="321"/>
    </row>
    <row r="642" spans="8:22" x14ac:dyDescent="0.2">
      <c r="H642" s="319">
        <v>43664</v>
      </c>
      <c r="I642" s="320">
        <v>1.77E-2</v>
      </c>
      <c r="J642" s="320">
        <v>2.41E-2</v>
      </c>
      <c r="K642" s="320">
        <v>2.75E-2</v>
      </c>
      <c r="L642" s="320">
        <v>2.9899999999999999E-2</v>
      </c>
      <c r="N642" s="319"/>
      <c r="O642" s="320"/>
      <c r="P642" s="320"/>
      <c r="Q642" s="320"/>
      <c r="R642" s="320"/>
      <c r="S642" s="321"/>
      <c r="T642" s="321"/>
      <c r="U642" s="321"/>
      <c r="V642" s="321"/>
    </row>
    <row r="643" spans="8:22" x14ac:dyDescent="0.2">
      <c r="H643" s="319">
        <v>43665</v>
      </c>
      <c r="I643" s="320">
        <v>1.77E-2</v>
      </c>
      <c r="J643" s="320">
        <v>2.41E-2</v>
      </c>
      <c r="K643" s="320">
        <v>2.75E-2</v>
      </c>
      <c r="L643" s="320">
        <v>3.0099999999999998E-2</v>
      </c>
      <c r="N643" s="319"/>
      <c r="O643" s="320"/>
      <c r="P643" s="320"/>
      <c r="Q643" s="320"/>
      <c r="R643" s="320"/>
      <c r="S643" s="321"/>
      <c r="T643" s="321"/>
      <c r="U643" s="321"/>
      <c r="V643" s="321"/>
    </row>
    <row r="644" spans="8:22" x14ac:dyDescent="0.2">
      <c r="H644" s="319">
        <v>43668</v>
      </c>
      <c r="I644" s="320">
        <v>1.8100000000000002E-2</v>
      </c>
      <c r="J644" s="320">
        <v>2.4500000000000001E-2</v>
      </c>
      <c r="K644" s="320">
        <v>2.7699999999999999E-2</v>
      </c>
      <c r="L644" s="320">
        <v>3.0200000000000001E-2</v>
      </c>
      <c r="N644" s="319"/>
      <c r="O644" s="320"/>
      <c r="P644" s="320"/>
      <c r="Q644" s="320"/>
      <c r="R644" s="320"/>
      <c r="S644" s="321"/>
      <c r="T644" s="321"/>
      <c r="U644" s="321"/>
      <c r="V644" s="321"/>
    </row>
    <row r="645" spans="8:22" x14ac:dyDescent="0.2">
      <c r="H645" s="319">
        <v>43669</v>
      </c>
      <c r="I645" s="320">
        <v>1.84E-2</v>
      </c>
      <c r="J645" s="320">
        <v>2.47E-2</v>
      </c>
      <c r="K645" s="320">
        <v>2.7900000000000001E-2</v>
      </c>
      <c r="L645" s="320">
        <v>3.0499999999999999E-2</v>
      </c>
      <c r="N645" s="319"/>
      <c r="O645" s="320"/>
      <c r="P645" s="320"/>
      <c r="Q645" s="320"/>
      <c r="R645" s="320"/>
      <c r="S645" s="321"/>
      <c r="T645" s="321"/>
      <c r="U645" s="321"/>
      <c r="V645" s="321"/>
    </row>
    <row r="646" spans="8:22" x14ac:dyDescent="0.2">
      <c r="H646" s="319">
        <v>43670</v>
      </c>
      <c r="I646" s="320">
        <v>1.8200000000000001E-2</v>
      </c>
      <c r="J646" s="320">
        <v>2.47E-2</v>
      </c>
      <c r="K646" s="320">
        <v>2.8400000000000002E-2</v>
      </c>
      <c r="L646" s="320">
        <v>3.0599999999999999E-2</v>
      </c>
      <c r="N646" s="319"/>
      <c r="O646" s="320"/>
      <c r="P646" s="320"/>
      <c r="Q646" s="320"/>
      <c r="R646" s="320"/>
      <c r="S646" s="321"/>
      <c r="T646" s="321"/>
      <c r="U646" s="321"/>
      <c r="V646" s="321"/>
    </row>
    <row r="647" spans="8:22" x14ac:dyDescent="0.2">
      <c r="H647" s="319">
        <v>43671</v>
      </c>
      <c r="I647" s="320">
        <v>1.84E-2</v>
      </c>
      <c r="J647" s="320">
        <v>2.4899999999999999E-2</v>
      </c>
      <c r="K647" s="320">
        <v>2.92E-2</v>
      </c>
      <c r="L647" s="320">
        <v>3.1E-2</v>
      </c>
      <c r="N647" s="319"/>
      <c r="O647" s="320"/>
      <c r="P647" s="320"/>
      <c r="Q647" s="320"/>
      <c r="R647" s="320"/>
      <c r="S647" s="321"/>
      <c r="T647" s="321"/>
      <c r="U647" s="321"/>
      <c r="V647" s="321"/>
    </row>
    <row r="648" spans="8:22" x14ac:dyDescent="0.2">
      <c r="H648" s="319">
        <v>43672</v>
      </c>
      <c r="I648" s="320">
        <v>1.8499999999999999E-2</v>
      </c>
      <c r="J648" s="320">
        <v>2.5000000000000001E-2</v>
      </c>
      <c r="K648" s="320">
        <v>2.93E-2</v>
      </c>
      <c r="L648" s="320">
        <v>3.1099999999999999E-2</v>
      </c>
      <c r="N648" s="319"/>
      <c r="O648" s="320"/>
      <c r="P648" s="320"/>
      <c r="Q648" s="320"/>
      <c r="R648" s="320"/>
      <c r="S648" s="321"/>
      <c r="T648" s="321"/>
      <c r="U648" s="321"/>
      <c r="V648" s="321"/>
    </row>
    <row r="649" spans="8:22" x14ac:dyDescent="0.2">
      <c r="H649" s="319">
        <v>43675</v>
      </c>
      <c r="I649" s="320">
        <v>1.8100000000000002E-2</v>
      </c>
      <c r="J649" s="320">
        <v>2.47E-2</v>
      </c>
      <c r="K649" s="320">
        <v>2.92E-2</v>
      </c>
      <c r="L649" s="320">
        <v>3.1E-2</v>
      </c>
      <c r="N649" s="319"/>
      <c r="O649" s="320"/>
      <c r="P649" s="320"/>
      <c r="Q649" s="320"/>
      <c r="R649" s="320"/>
      <c r="S649" s="321"/>
      <c r="T649" s="321"/>
      <c r="U649" s="321"/>
      <c r="V649" s="321"/>
    </row>
    <row r="650" spans="8:22" x14ac:dyDescent="0.2">
      <c r="H650" s="319">
        <v>43676</v>
      </c>
      <c r="I650" s="320">
        <v>1.8200000000000001E-2</v>
      </c>
      <c r="J650" s="320">
        <v>2.47E-2</v>
      </c>
      <c r="K650" s="320">
        <v>2.93E-2</v>
      </c>
      <c r="L650" s="320">
        <v>3.1E-2</v>
      </c>
      <c r="N650" s="319"/>
      <c r="O650" s="320"/>
      <c r="P650" s="320"/>
      <c r="Q650" s="320"/>
      <c r="R650" s="320"/>
      <c r="S650" s="321"/>
      <c r="T650" s="321"/>
      <c r="U650" s="321"/>
      <c r="V650" s="321"/>
    </row>
    <row r="651" spans="8:22" x14ac:dyDescent="0.2">
      <c r="H651" s="319">
        <v>43677</v>
      </c>
      <c r="I651" s="320">
        <v>1.84E-2</v>
      </c>
      <c r="J651" s="320">
        <v>2.4899999999999999E-2</v>
      </c>
      <c r="K651" s="320">
        <v>2.9100000000000001E-2</v>
      </c>
      <c r="L651" s="320">
        <v>3.1199999999999999E-2</v>
      </c>
      <c r="N651" s="319"/>
      <c r="O651" s="320"/>
      <c r="P651" s="320"/>
      <c r="Q651" s="320"/>
      <c r="R651" s="320"/>
      <c r="S651" s="321"/>
      <c r="T651" s="321"/>
      <c r="U651" s="321"/>
      <c r="V651" s="321"/>
    </row>
    <row r="652" spans="8:22" x14ac:dyDescent="0.2">
      <c r="H652" s="319">
        <v>43678</v>
      </c>
      <c r="I652" s="320">
        <v>1.8200000000000001E-2</v>
      </c>
      <c r="J652" s="320">
        <v>2.47E-2</v>
      </c>
      <c r="K652" s="320">
        <v>2.87E-2</v>
      </c>
      <c r="L652" s="320">
        <v>3.1E-2</v>
      </c>
      <c r="N652" s="319"/>
      <c r="O652" s="320"/>
      <c r="P652" s="320"/>
      <c r="Q652" s="320"/>
      <c r="R652" s="320"/>
      <c r="S652" s="321"/>
      <c r="T652" s="321"/>
      <c r="U652" s="321"/>
      <c r="V652" s="321"/>
    </row>
    <row r="653" spans="8:22" x14ac:dyDescent="0.2">
      <c r="H653" s="319">
        <v>43679</v>
      </c>
      <c r="I653" s="320">
        <v>1.8200000000000001E-2</v>
      </c>
      <c r="J653" s="320">
        <v>2.47E-2</v>
      </c>
      <c r="K653" s="320">
        <v>2.86E-2</v>
      </c>
      <c r="L653" s="320">
        <v>3.1E-2</v>
      </c>
      <c r="N653" s="319"/>
      <c r="O653" s="320"/>
      <c r="P653" s="320"/>
      <c r="Q653" s="320"/>
      <c r="R653" s="320"/>
      <c r="S653" s="321"/>
      <c r="T653" s="321"/>
      <c r="U653" s="321"/>
      <c r="V653" s="321"/>
    </row>
    <row r="654" spans="8:22" x14ac:dyDescent="0.2">
      <c r="H654" s="319">
        <v>43682</v>
      </c>
      <c r="I654" s="320">
        <v>1.83E-2</v>
      </c>
      <c r="J654" s="320">
        <v>2.4799999999999999E-2</v>
      </c>
      <c r="K654" s="320">
        <v>2.86E-2</v>
      </c>
      <c r="L654" s="320">
        <v>3.09E-2</v>
      </c>
      <c r="N654" s="319"/>
      <c r="O654" s="320"/>
      <c r="P654" s="320"/>
      <c r="Q654" s="320"/>
      <c r="R654" s="320"/>
      <c r="S654" s="321"/>
      <c r="T654" s="321"/>
      <c r="U654" s="321"/>
      <c r="V654" s="321"/>
    </row>
    <row r="655" spans="8:22" x14ac:dyDescent="0.2">
      <c r="H655" s="319">
        <v>43683</v>
      </c>
      <c r="I655" s="320">
        <v>1.83E-2</v>
      </c>
      <c r="J655" s="320">
        <v>2.4799999999999999E-2</v>
      </c>
      <c r="K655" s="320">
        <v>2.8500000000000001E-2</v>
      </c>
      <c r="L655" s="320">
        <v>3.09E-2</v>
      </c>
      <c r="N655" s="319"/>
      <c r="O655" s="320"/>
      <c r="P655" s="320"/>
      <c r="Q655" s="320"/>
      <c r="R655" s="320"/>
      <c r="S655" s="321"/>
      <c r="T655" s="321"/>
      <c r="U655" s="321"/>
      <c r="V655" s="321"/>
    </row>
    <row r="656" spans="8:22" x14ac:dyDescent="0.2">
      <c r="H656" s="319">
        <v>43684</v>
      </c>
      <c r="I656" s="320">
        <v>1.83E-2</v>
      </c>
      <c r="J656" s="320">
        <v>2.4799999999999999E-2</v>
      </c>
      <c r="K656" s="320">
        <v>2.8400000000000002E-2</v>
      </c>
      <c r="L656" s="320">
        <v>3.0800000000000001E-2</v>
      </c>
      <c r="N656" s="319"/>
      <c r="O656" s="320"/>
      <c r="P656" s="320"/>
      <c r="Q656" s="320"/>
      <c r="R656" s="320"/>
      <c r="S656" s="321"/>
      <c r="T656" s="321"/>
      <c r="U656" s="321"/>
      <c r="V656" s="321"/>
    </row>
    <row r="657" spans="8:22" x14ac:dyDescent="0.2">
      <c r="H657" s="319">
        <v>43685</v>
      </c>
      <c r="I657" s="320">
        <v>1.8800000000000001E-2</v>
      </c>
      <c r="J657" s="320">
        <v>2.52E-2</v>
      </c>
      <c r="K657" s="320">
        <v>2.86E-2</v>
      </c>
      <c r="L657" s="320">
        <v>3.1E-2</v>
      </c>
      <c r="N657" s="319"/>
      <c r="O657" s="320"/>
      <c r="P657" s="320"/>
      <c r="Q657" s="320"/>
      <c r="R657" s="320"/>
      <c r="S657" s="321"/>
      <c r="T657" s="321"/>
      <c r="U657" s="321"/>
      <c r="V657" s="321"/>
    </row>
    <row r="658" spans="8:22" x14ac:dyDescent="0.2">
      <c r="H658" s="319">
        <v>43686</v>
      </c>
      <c r="I658" s="320">
        <v>1.89E-2</v>
      </c>
      <c r="J658" s="320">
        <v>2.52E-2</v>
      </c>
      <c r="K658" s="320">
        <v>2.87E-2</v>
      </c>
      <c r="L658" s="320">
        <v>3.1E-2</v>
      </c>
      <c r="N658" s="319"/>
      <c r="O658" s="320"/>
      <c r="P658" s="320"/>
      <c r="Q658" s="320"/>
      <c r="R658" s="320"/>
      <c r="S658" s="321"/>
      <c r="T658" s="321"/>
      <c r="U658" s="321"/>
      <c r="V658" s="321"/>
    </row>
    <row r="659" spans="8:22" x14ac:dyDescent="0.2">
      <c r="H659" s="319">
        <v>43689</v>
      </c>
      <c r="I659" s="320">
        <v>1.9099999999999999E-2</v>
      </c>
      <c r="J659" s="320">
        <v>2.5399999999999999E-2</v>
      </c>
      <c r="K659" s="320">
        <v>2.8799999999999999E-2</v>
      </c>
      <c r="L659" s="320">
        <v>3.1300000000000001E-2</v>
      </c>
      <c r="N659" s="319"/>
      <c r="O659" s="320"/>
      <c r="P659" s="320"/>
      <c r="Q659" s="320"/>
      <c r="R659" s="320"/>
      <c r="S659" s="321"/>
      <c r="T659" s="321"/>
      <c r="U659" s="321"/>
      <c r="V659" s="321"/>
    </row>
    <row r="660" spans="8:22" x14ac:dyDescent="0.2">
      <c r="H660" s="319">
        <v>43690</v>
      </c>
      <c r="I660" s="320">
        <v>1.9099999999999999E-2</v>
      </c>
      <c r="J660" s="320">
        <v>2.5399999999999999E-2</v>
      </c>
      <c r="K660" s="320">
        <v>2.8799999999999999E-2</v>
      </c>
      <c r="L660" s="320">
        <v>3.1300000000000001E-2</v>
      </c>
      <c r="N660" s="319"/>
      <c r="O660" s="320"/>
      <c r="P660" s="320"/>
      <c r="Q660" s="320"/>
      <c r="R660" s="320"/>
      <c r="S660" s="321"/>
      <c r="T660" s="321"/>
      <c r="U660" s="321"/>
      <c r="V660" s="321"/>
    </row>
    <row r="661" spans="8:22" x14ac:dyDescent="0.2">
      <c r="H661" s="319">
        <v>43691</v>
      </c>
      <c r="I661" s="320">
        <v>1.9E-2</v>
      </c>
      <c r="J661" s="320">
        <v>2.53E-2</v>
      </c>
      <c r="K661" s="320">
        <v>2.87E-2</v>
      </c>
      <c r="L661" s="320">
        <v>3.1199999999999999E-2</v>
      </c>
      <c r="N661" s="319"/>
      <c r="O661" s="320"/>
      <c r="P661" s="320"/>
      <c r="Q661" s="320"/>
      <c r="R661" s="320"/>
      <c r="S661" s="321"/>
      <c r="T661" s="321"/>
      <c r="U661" s="321"/>
      <c r="V661" s="321"/>
    </row>
    <row r="662" spans="8:22" x14ac:dyDescent="0.2">
      <c r="H662" s="319">
        <v>43692</v>
      </c>
      <c r="I662" s="320">
        <v>1.89E-2</v>
      </c>
      <c r="J662" s="320">
        <v>2.52E-2</v>
      </c>
      <c r="K662" s="320">
        <v>2.87E-2</v>
      </c>
      <c r="L662" s="320">
        <v>3.1199999999999999E-2</v>
      </c>
      <c r="N662" s="319"/>
      <c r="O662" s="320"/>
      <c r="P662" s="320"/>
      <c r="Q662" s="320"/>
      <c r="R662" s="320"/>
      <c r="S662" s="321"/>
      <c r="T662" s="321"/>
      <c r="U662" s="321"/>
      <c r="V662" s="321"/>
    </row>
    <row r="663" spans="8:22" x14ac:dyDescent="0.2">
      <c r="H663" s="319">
        <v>43693</v>
      </c>
      <c r="I663" s="320">
        <v>1.8599999999999998E-2</v>
      </c>
      <c r="J663" s="320">
        <v>2.5000000000000001E-2</v>
      </c>
      <c r="K663" s="320">
        <v>2.8500000000000001E-2</v>
      </c>
      <c r="L663" s="320">
        <v>3.1E-2</v>
      </c>
      <c r="N663" s="319"/>
      <c r="O663" s="320"/>
      <c r="P663" s="320"/>
      <c r="Q663" s="320"/>
      <c r="R663" s="320"/>
      <c r="S663" s="321"/>
      <c r="T663" s="321"/>
      <c r="U663" s="321"/>
      <c r="V663" s="321"/>
    </row>
    <row r="664" spans="8:22" x14ac:dyDescent="0.2">
      <c r="H664" s="319">
        <v>43696</v>
      </c>
      <c r="I664" s="320">
        <v>1.8700000000000001E-2</v>
      </c>
      <c r="J664" s="320">
        <v>2.5100000000000001E-2</v>
      </c>
      <c r="K664" s="320">
        <v>2.8500000000000001E-2</v>
      </c>
      <c r="L664" s="320">
        <v>3.1E-2</v>
      </c>
      <c r="N664" s="319"/>
      <c r="O664" s="320"/>
      <c r="P664" s="320"/>
      <c r="Q664" s="320"/>
      <c r="R664" s="320"/>
      <c r="S664" s="321"/>
      <c r="T664" s="321"/>
      <c r="U664" s="321"/>
      <c r="V664" s="321"/>
    </row>
    <row r="665" spans="8:22" x14ac:dyDescent="0.2">
      <c r="H665" s="319">
        <v>43697</v>
      </c>
      <c r="I665" s="320">
        <v>1.8499999999999999E-2</v>
      </c>
      <c r="J665" s="320">
        <v>2.5000000000000001E-2</v>
      </c>
      <c r="K665" s="320">
        <v>2.8500000000000001E-2</v>
      </c>
      <c r="L665" s="320">
        <v>3.1E-2</v>
      </c>
      <c r="N665" s="319"/>
      <c r="O665" s="320"/>
      <c r="P665" s="320"/>
      <c r="Q665" s="320"/>
      <c r="R665" s="320"/>
      <c r="S665" s="321"/>
      <c r="T665" s="321"/>
      <c r="U665" s="321"/>
      <c r="V665" s="321"/>
    </row>
    <row r="666" spans="8:22" x14ac:dyDescent="0.2">
      <c r="H666" s="319">
        <v>43698</v>
      </c>
      <c r="I666" s="320">
        <v>1.83E-2</v>
      </c>
      <c r="J666" s="320">
        <v>2.4799999999999999E-2</v>
      </c>
      <c r="K666" s="320">
        <v>2.7900000000000001E-2</v>
      </c>
      <c r="L666" s="320">
        <v>3.0700000000000002E-2</v>
      </c>
      <c r="N666" s="319"/>
      <c r="O666" s="320"/>
      <c r="P666" s="320"/>
      <c r="Q666" s="320"/>
      <c r="R666" s="320"/>
      <c r="S666" s="321"/>
      <c r="T666" s="321"/>
      <c r="U666" s="321"/>
      <c r="V666" s="321"/>
    </row>
    <row r="667" spans="8:22" x14ac:dyDescent="0.2">
      <c r="H667" s="319">
        <v>43699</v>
      </c>
      <c r="I667" s="320">
        <v>1.7999999999999999E-2</v>
      </c>
      <c r="J667" s="320">
        <v>2.4500000000000001E-2</v>
      </c>
      <c r="K667" s="320">
        <v>2.7699999999999999E-2</v>
      </c>
      <c r="L667" s="320">
        <v>3.0499999999999999E-2</v>
      </c>
      <c r="N667" s="319"/>
      <c r="O667" s="320"/>
      <c r="P667" s="320"/>
      <c r="Q667" s="320"/>
      <c r="R667" s="320"/>
      <c r="S667" s="321"/>
      <c r="T667" s="321"/>
      <c r="U667" s="321"/>
      <c r="V667" s="321"/>
    </row>
    <row r="668" spans="8:22" x14ac:dyDescent="0.2">
      <c r="H668" s="319">
        <v>43700</v>
      </c>
      <c r="I668" s="320">
        <v>1.7999999999999999E-2</v>
      </c>
      <c r="J668" s="320">
        <v>2.4400000000000002E-2</v>
      </c>
      <c r="K668" s="320">
        <v>2.76E-2</v>
      </c>
      <c r="L668" s="320">
        <v>3.04E-2</v>
      </c>
      <c r="N668" s="319"/>
      <c r="O668" s="320"/>
      <c r="P668" s="320"/>
      <c r="Q668" s="320"/>
      <c r="R668" s="320"/>
      <c r="S668" s="321"/>
      <c r="T668" s="321"/>
      <c r="U668" s="321"/>
      <c r="V668" s="321"/>
    </row>
    <row r="669" spans="8:22" x14ac:dyDescent="0.2">
      <c r="H669" s="319">
        <v>43704</v>
      </c>
      <c r="I669" s="320">
        <v>1.7500000000000002E-2</v>
      </c>
      <c r="J669" s="320">
        <v>2.41E-2</v>
      </c>
      <c r="K669" s="320">
        <v>2.7400000000000001E-2</v>
      </c>
      <c r="L669" s="320">
        <v>0.03</v>
      </c>
      <c r="N669" s="319"/>
      <c r="O669" s="320"/>
      <c r="P669" s="320"/>
      <c r="Q669" s="320"/>
      <c r="R669" s="320"/>
      <c r="S669" s="321"/>
      <c r="T669" s="321"/>
      <c r="U669" s="321"/>
      <c r="V669" s="321"/>
    </row>
    <row r="670" spans="8:22" x14ac:dyDescent="0.2">
      <c r="H670" s="319">
        <v>43705</v>
      </c>
      <c r="I670" s="320">
        <v>1.7299999999999999E-2</v>
      </c>
      <c r="J670" s="320">
        <v>2.3900000000000001E-2</v>
      </c>
      <c r="K670" s="320">
        <v>2.75E-2</v>
      </c>
      <c r="L670" s="320">
        <v>2.98E-2</v>
      </c>
      <c r="N670" s="319"/>
      <c r="O670" s="320"/>
      <c r="P670" s="320"/>
      <c r="Q670" s="320"/>
      <c r="R670" s="320"/>
      <c r="S670" s="321"/>
      <c r="T670" s="321"/>
      <c r="U670" s="321"/>
      <c r="V670" s="321"/>
    </row>
    <row r="671" spans="8:22" x14ac:dyDescent="0.2">
      <c r="H671" s="319">
        <v>43706</v>
      </c>
      <c r="I671" s="320">
        <v>1.7399999999999999E-2</v>
      </c>
      <c r="J671" s="320">
        <v>2.3900000000000001E-2</v>
      </c>
      <c r="K671" s="320">
        <v>2.8199999999999999E-2</v>
      </c>
      <c r="L671" s="320">
        <v>0.03</v>
      </c>
      <c r="N671" s="319"/>
      <c r="O671" s="320"/>
      <c r="P671" s="320"/>
      <c r="Q671" s="320"/>
      <c r="R671" s="320"/>
      <c r="S671" s="321"/>
      <c r="T671" s="321"/>
      <c r="U671" s="321"/>
      <c r="V671" s="321"/>
    </row>
    <row r="672" spans="8:22" x14ac:dyDescent="0.2">
      <c r="H672" s="319">
        <v>43707</v>
      </c>
      <c r="I672" s="320">
        <v>1.7399999999999999E-2</v>
      </c>
      <c r="J672" s="320">
        <v>2.4E-2</v>
      </c>
      <c r="K672" s="320">
        <v>2.8500000000000001E-2</v>
      </c>
      <c r="L672" s="320">
        <v>3.0099999999999998E-2</v>
      </c>
      <c r="N672" s="319"/>
      <c r="O672" s="320"/>
      <c r="P672" s="320"/>
      <c r="Q672" s="320"/>
      <c r="R672" s="320"/>
      <c r="S672" s="321"/>
      <c r="T672" s="321"/>
      <c r="U672" s="321"/>
      <c r="V672" s="321"/>
    </row>
    <row r="673" spans="8:22" x14ac:dyDescent="0.2">
      <c r="H673" s="319">
        <v>43710</v>
      </c>
      <c r="I673" s="320">
        <v>1.7600000000000001E-2</v>
      </c>
      <c r="J673" s="320">
        <v>2.41E-2</v>
      </c>
      <c r="K673" s="320">
        <v>2.8299999999999999E-2</v>
      </c>
      <c r="L673" s="320">
        <v>3.04E-2</v>
      </c>
      <c r="N673" s="319"/>
      <c r="O673" s="320"/>
      <c r="P673" s="320"/>
      <c r="Q673" s="320"/>
      <c r="R673" s="320"/>
      <c r="S673" s="321"/>
      <c r="T673" s="321"/>
      <c r="U673" s="321"/>
      <c r="V673" s="321"/>
    </row>
    <row r="674" spans="8:22" x14ac:dyDescent="0.2">
      <c r="H674" s="319">
        <v>43711</v>
      </c>
      <c r="I674" s="320">
        <v>1.77E-2</v>
      </c>
      <c r="J674" s="320">
        <v>2.4199999999999999E-2</v>
      </c>
      <c r="K674" s="320">
        <v>2.8400000000000002E-2</v>
      </c>
      <c r="L674" s="320">
        <v>3.0599999999999999E-2</v>
      </c>
      <c r="N674" s="319"/>
      <c r="O674" s="320"/>
      <c r="P674" s="320"/>
      <c r="Q674" s="320"/>
      <c r="R674" s="320"/>
      <c r="S674" s="321"/>
      <c r="T674" s="321"/>
      <c r="U674" s="321"/>
      <c r="V674" s="321"/>
    </row>
    <row r="675" spans="8:22" x14ac:dyDescent="0.2">
      <c r="H675" s="319">
        <v>43712</v>
      </c>
      <c r="I675" s="320">
        <v>1.7899999999999999E-2</v>
      </c>
      <c r="J675" s="320">
        <v>2.4400000000000002E-2</v>
      </c>
      <c r="K675" s="320">
        <v>2.8199999999999999E-2</v>
      </c>
      <c r="L675" s="320">
        <v>3.1E-2</v>
      </c>
      <c r="N675" s="319"/>
      <c r="O675" s="320"/>
      <c r="P675" s="320"/>
      <c r="Q675" s="320"/>
      <c r="R675" s="320"/>
      <c r="S675" s="321"/>
      <c r="T675" s="321"/>
      <c r="U675" s="321"/>
      <c r="V675" s="321"/>
    </row>
    <row r="676" spans="8:22" x14ac:dyDescent="0.2">
      <c r="H676" s="319">
        <v>43713</v>
      </c>
      <c r="I676" s="320">
        <v>1.7999999999999999E-2</v>
      </c>
      <c r="J676" s="320">
        <v>2.4500000000000001E-2</v>
      </c>
      <c r="K676" s="320">
        <v>2.7799999999999998E-2</v>
      </c>
      <c r="L676" s="320">
        <v>3.1199999999999999E-2</v>
      </c>
      <c r="N676" s="319"/>
      <c r="O676" s="320"/>
      <c r="P676" s="320"/>
      <c r="Q676" s="320"/>
      <c r="R676" s="320"/>
      <c r="S676" s="321"/>
      <c r="T676" s="321"/>
      <c r="U676" s="321"/>
      <c r="V676" s="321"/>
    </row>
    <row r="677" spans="8:22" x14ac:dyDescent="0.2">
      <c r="H677" s="319">
        <v>43714</v>
      </c>
      <c r="I677" s="320">
        <v>1.7899999999999999E-2</v>
      </c>
      <c r="J677" s="320">
        <v>2.4400000000000002E-2</v>
      </c>
      <c r="K677" s="320">
        <v>2.7799999999999998E-2</v>
      </c>
      <c r="L677" s="320">
        <v>3.1300000000000001E-2</v>
      </c>
      <c r="N677" s="319"/>
      <c r="O677" s="320"/>
      <c r="P677" s="320"/>
      <c r="Q677" s="320"/>
      <c r="R677" s="320"/>
      <c r="S677" s="321"/>
      <c r="T677" s="321"/>
      <c r="U677" s="321"/>
      <c r="V677" s="321"/>
    </row>
    <row r="678" spans="8:22" x14ac:dyDescent="0.2">
      <c r="H678" s="319">
        <v>43717</v>
      </c>
      <c r="I678" s="320">
        <v>1.8100000000000002E-2</v>
      </c>
      <c r="J678" s="320">
        <v>2.4500000000000001E-2</v>
      </c>
      <c r="K678" s="320">
        <v>2.8199999999999999E-2</v>
      </c>
      <c r="L678" s="320">
        <v>3.1399999999999997E-2</v>
      </c>
      <c r="N678" s="319"/>
      <c r="O678" s="320"/>
      <c r="P678" s="320"/>
      <c r="Q678" s="320"/>
      <c r="R678" s="320"/>
      <c r="S678" s="321"/>
      <c r="T678" s="321"/>
      <c r="U678" s="321"/>
      <c r="V678" s="321"/>
    </row>
    <row r="679" spans="8:22" x14ac:dyDescent="0.2">
      <c r="H679" s="319">
        <v>43718</v>
      </c>
      <c r="I679" s="320">
        <v>1.83E-2</v>
      </c>
      <c r="J679" s="320">
        <v>2.46E-2</v>
      </c>
      <c r="K679" s="320">
        <v>2.8000000000000001E-2</v>
      </c>
      <c r="L679" s="320">
        <v>3.1600000000000003E-2</v>
      </c>
      <c r="N679" s="319"/>
      <c r="O679" s="320"/>
      <c r="P679" s="320"/>
      <c r="Q679" s="320"/>
      <c r="R679" s="320"/>
      <c r="S679" s="321"/>
      <c r="T679" s="321"/>
      <c r="U679" s="321"/>
      <c r="V679" s="321"/>
    </row>
    <row r="680" spans="8:22" x14ac:dyDescent="0.2">
      <c r="H680" s="319">
        <v>43719</v>
      </c>
      <c r="I680" s="320">
        <v>1.8499999999999999E-2</v>
      </c>
      <c r="J680" s="320">
        <v>2.4799999999999999E-2</v>
      </c>
      <c r="K680" s="320">
        <v>2.81E-2</v>
      </c>
      <c r="L680" s="320">
        <v>3.1699999999999999E-2</v>
      </c>
      <c r="N680" s="319"/>
      <c r="O680" s="320"/>
      <c r="P680" s="320"/>
      <c r="Q680" s="320"/>
      <c r="R680" s="320"/>
      <c r="S680" s="321"/>
      <c r="T680" s="321"/>
      <c r="U680" s="321"/>
      <c r="V680" s="321"/>
    </row>
    <row r="681" spans="8:22" x14ac:dyDescent="0.2">
      <c r="H681" s="319">
        <v>43720</v>
      </c>
      <c r="I681" s="320">
        <v>1.8599999999999998E-2</v>
      </c>
      <c r="J681" s="320">
        <v>2.4899999999999999E-2</v>
      </c>
      <c r="K681" s="320">
        <v>2.8299999999999999E-2</v>
      </c>
      <c r="L681" s="320">
        <v>3.2000000000000001E-2</v>
      </c>
      <c r="N681" s="319"/>
      <c r="O681" s="320"/>
      <c r="P681" s="320"/>
      <c r="Q681" s="320"/>
      <c r="R681" s="320"/>
      <c r="S681" s="321"/>
      <c r="T681" s="321"/>
      <c r="U681" s="321"/>
      <c r="V681" s="321"/>
    </row>
    <row r="682" spans="8:22" x14ac:dyDescent="0.2">
      <c r="H682" s="319">
        <v>43721</v>
      </c>
      <c r="I682" s="320">
        <v>1.9E-2</v>
      </c>
      <c r="J682" s="320">
        <v>2.52E-2</v>
      </c>
      <c r="K682" s="320">
        <v>2.8500000000000001E-2</v>
      </c>
      <c r="L682" s="320">
        <v>3.2399999999999998E-2</v>
      </c>
      <c r="N682" s="319"/>
      <c r="O682" s="320"/>
      <c r="P682" s="320"/>
      <c r="Q682" s="320"/>
      <c r="R682" s="320"/>
      <c r="S682" s="321"/>
      <c r="T682" s="321"/>
      <c r="U682" s="321"/>
      <c r="V682" s="321"/>
    </row>
    <row r="683" spans="8:22" x14ac:dyDescent="0.2">
      <c r="H683" s="319">
        <v>43724</v>
      </c>
      <c r="I683" s="320">
        <v>1.8800000000000001E-2</v>
      </c>
      <c r="J683" s="320">
        <v>2.5100000000000001E-2</v>
      </c>
      <c r="K683" s="320">
        <v>2.8299999999999999E-2</v>
      </c>
      <c r="L683" s="320">
        <v>3.2300000000000002E-2</v>
      </c>
      <c r="N683" s="319"/>
      <c r="O683" s="320"/>
      <c r="P683" s="320"/>
      <c r="Q683" s="320"/>
      <c r="R683" s="320"/>
      <c r="S683" s="321"/>
      <c r="T683" s="321"/>
      <c r="U683" s="321"/>
      <c r="V683" s="321"/>
    </row>
    <row r="684" spans="8:22" x14ac:dyDescent="0.2">
      <c r="H684" s="319">
        <v>43725</v>
      </c>
      <c r="I684" s="320">
        <v>1.9E-2</v>
      </c>
      <c r="J684" s="320">
        <v>2.52E-2</v>
      </c>
      <c r="K684" s="320">
        <v>2.8500000000000001E-2</v>
      </c>
      <c r="L684" s="320">
        <v>3.2399999999999998E-2</v>
      </c>
      <c r="N684" s="319"/>
      <c r="O684" s="320"/>
      <c r="P684" s="320"/>
      <c r="Q684" s="320"/>
      <c r="R684" s="320"/>
      <c r="S684" s="321"/>
      <c r="T684" s="321"/>
      <c r="U684" s="321"/>
      <c r="V684" s="321"/>
    </row>
    <row r="685" spans="8:22" x14ac:dyDescent="0.2">
      <c r="H685" s="319">
        <v>43726</v>
      </c>
      <c r="I685" s="320">
        <v>1.8800000000000001E-2</v>
      </c>
      <c r="J685" s="320">
        <v>2.5100000000000001E-2</v>
      </c>
      <c r="K685" s="320">
        <v>2.8299999999999999E-2</v>
      </c>
      <c r="L685" s="320">
        <v>3.2300000000000002E-2</v>
      </c>
      <c r="N685" s="319"/>
      <c r="O685" s="320"/>
      <c r="P685" s="320"/>
      <c r="Q685" s="320"/>
      <c r="R685" s="320"/>
      <c r="S685" s="321"/>
      <c r="T685" s="321"/>
      <c r="U685" s="321"/>
      <c r="V685" s="321"/>
    </row>
    <row r="686" spans="8:22" x14ac:dyDescent="0.2">
      <c r="H686" s="319">
        <v>43727</v>
      </c>
      <c r="I686" s="320">
        <v>1.8800000000000001E-2</v>
      </c>
      <c r="J686" s="320">
        <v>2.5100000000000001E-2</v>
      </c>
      <c r="K686" s="320">
        <v>2.8299999999999999E-2</v>
      </c>
      <c r="L686" s="320">
        <v>3.2300000000000002E-2</v>
      </c>
      <c r="N686" s="319"/>
      <c r="O686" s="320"/>
      <c r="P686" s="320"/>
      <c r="Q686" s="320"/>
      <c r="R686" s="320"/>
      <c r="S686" s="321"/>
      <c r="T686" s="321"/>
      <c r="U686" s="321"/>
      <c r="V686" s="321"/>
    </row>
    <row r="687" spans="8:22" x14ac:dyDescent="0.2">
      <c r="H687" s="319">
        <v>43728</v>
      </c>
      <c r="I687" s="320">
        <v>1.8800000000000001E-2</v>
      </c>
      <c r="J687" s="320">
        <v>2.5000000000000001E-2</v>
      </c>
      <c r="K687" s="320">
        <v>2.87E-2</v>
      </c>
      <c r="L687" s="320">
        <v>3.2199999999999999E-2</v>
      </c>
      <c r="N687" s="319"/>
      <c r="O687" s="320"/>
      <c r="P687" s="320"/>
      <c r="Q687" s="320"/>
      <c r="R687" s="320"/>
      <c r="S687" s="321"/>
      <c r="T687" s="321"/>
      <c r="U687" s="321"/>
      <c r="V687" s="321"/>
    </row>
    <row r="688" spans="8:22" x14ac:dyDescent="0.2">
      <c r="H688" s="319">
        <v>43731</v>
      </c>
      <c r="I688" s="320">
        <v>1.9E-2</v>
      </c>
      <c r="J688" s="320">
        <v>2.53E-2</v>
      </c>
      <c r="K688" s="320">
        <v>2.9100000000000001E-2</v>
      </c>
      <c r="L688" s="320">
        <v>3.2399999999999998E-2</v>
      </c>
      <c r="N688" s="319"/>
      <c r="O688" s="320"/>
      <c r="P688" s="320"/>
      <c r="Q688" s="320"/>
      <c r="R688" s="320"/>
      <c r="S688" s="321"/>
      <c r="T688" s="321"/>
      <c r="U688" s="321"/>
      <c r="V688" s="321"/>
    </row>
    <row r="689" spans="8:22" x14ac:dyDescent="0.2">
      <c r="H689" s="319">
        <v>43732</v>
      </c>
      <c r="I689" s="320">
        <v>1.9E-2</v>
      </c>
      <c r="J689" s="320">
        <v>2.53E-2</v>
      </c>
      <c r="K689" s="320">
        <v>2.92E-2</v>
      </c>
      <c r="L689" s="320">
        <v>3.2399999999999998E-2</v>
      </c>
      <c r="N689" s="319"/>
      <c r="O689" s="320"/>
      <c r="P689" s="320"/>
      <c r="Q689" s="320"/>
      <c r="R689" s="320"/>
      <c r="S689" s="321"/>
      <c r="T689" s="321"/>
      <c r="U689" s="321"/>
      <c r="V689" s="321"/>
    </row>
    <row r="690" spans="8:22" x14ac:dyDescent="0.2">
      <c r="H690" s="319">
        <v>43733</v>
      </c>
      <c r="I690" s="320">
        <v>1.9099999999999999E-2</v>
      </c>
      <c r="J690" s="320">
        <v>2.5399999999999999E-2</v>
      </c>
      <c r="K690" s="320">
        <v>2.9499999999999998E-2</v>
      </c>
      <c r="L690" s="320">
        <v>3.2500000000000001E-2</v>
      </c>
      <c r="N690" s="319"/>
      <c r="O690" s="320"/>
      <c r="P690" s="320"/>
      <c r="Q690" s="320"/>
      <c r="R690" s="320"/>
      <c r="S690" s="321"/>
      <c r="T690" s="321"/>
      <c r="U690" s="321"/>
      <c r="V690" s="321"/>
    </row>
    <row r="691" spans="8:22" x14ac:dyDescent="0.2">
      <c r="H691" s="319">
        <v>43734</v>
      </c>
      <c r="I691" s="320">
        <v>1.9400000000000001E-2</v>
      </c>
      <c r="J691" s="320">
        <v>2.5600000000000001E-2</v>
      </c>
      <c r="K691" s="320">
        <v>2.9899999999999999E-2</v>
      </c>
      <c r="L691" s="320">
        <v>3.27E-2</v>
      </c>
      <c r="N691" s="319"/>
      <c r="O691" s="320"/>
      <c r="P691" s="320"/>
      <c r="Q691" s="320"/>
      <c r="R691" s="320"/>
      <c r="S691" s="321"/>
      <c r="T691" s="321"/>
      <c r="U691" s="321"/>
      <c r="V691" s="321"/>
    </row>
    <row r="692" spans="8:22" x14ac:dyDescent="0.2">
      <c r="H692" s="319">
        <v>43735</v>
      </c>
      <c r="I692" s="320">
        <v>1.9400000000000001E-2</v>
      </c>
      <c r="J692" s="320">
        <v>2.5600000000000001E-2</v>
      </c>
      <c r="K692" s="320">
        <v>2.93E-2</v>
      </c>
      <c r="L692" s="320">
        <v>3.2599999999999997E-2</v>
      </c>
      <c r="N692" s="319"/>
      <c r="O692" s="320"/>
      <c r="P692" s="320"/>
      <c r="Q692" s="320"/>
      <c r="R692" s="320"/>
      <c r="S692" s="321"/>
      <c r="T692" s="321"/>
      <c r="U692" s="321"/>
      <c r="V692" s="321"/>
    </row>
    <row r="693" spans="8:22" x14ac:dyDescent="0.2">
      <c r="H693" s="319">
        <v>43738</v>
      </c>
      <c r="I693" s="320">
        <v>1.9300000000000001E-2</v>
      </c>
      <c r="J693" s="320">
        <v>2.5499999999999998E-2</v>
      </c>
      <c r="K693" s="320">
        <v>2.93E-2</v>
      </c>
      <c r="L693" s="320">
        <v>3.2300000000000002E-2</v>
      </c>
      <c r="N693" s="319"/>
      <c r="O693" s="320"/>
      <c r="P693" s="320"/>
      <c r="Q693" s="320"/>
      <c r="R693" s="320"/>
      <c r="S693" s="321"/>
      <c r="T693" s="321"/>
      <c r="U693" s="321"/>
      <c r="V693" s="321"/>
    </row>
    <row r="694" spans="8:22" x14ac:dyDescent="0.2">
      <c r="H694" s="319">
        <v>43739</v>
      </c>
      <c r="I694" s="320">
        <v>1.9199999999999998E-2</v>
      </c>
      <c r="J694" s="320">
        <v>2.5399999999999999E-2</v>
      </c>
      <c r="K694" s="320">
        <v>2.9100000000000001E-2</v>
      </c>
      <c r="L694" s="320">
        <v>3.2099999999999997E-2</v>
      </c>
      <c r="N694" s="319"/>
      <c r="O694" s="320"/>
      <c r="P694" s="320"/>
      <c r="Q694" s="320"/>
      <c r="R694" s="320"/>
      <c r="S694" s="321"/>
      <c r="T694" s="321"/>
      <c r="U694" s="321"/>
      <c r="V694" s="321"/>
    </row>
    <row r="695" spans="8:22" x14ac:dyDescent="0.2">
      <c r="H695" s="319">
        <v>43740</v>
      </c>
      <c r="I695" s="320">
        <v>1.9099999999999999E-2</v>
      </c>
      <c r="J695" s="320">
        <v>2.5399999999999999E-2</v>
      </c>
      <c r="K695" s="320">
        <v>2.9399999999999999E-2</v>
      </c>
      <c r="L695" s="320">
        <v>3.2000000000000001E-2</v>
      </c>
      <c r="N695" s="319"/>
      <c r="O695" s="320"/>
      <c r="P695" s="320"/>
      <c r="Q695" s="320"/>
      <c r="R695" s="320"/>
      <c r="S695" s="321"/>
      <c r="T695" s="321"/>
      <c r="U695" s="321"/>
      <c r="V695" s="321"/>
    </row>
    <row r="696" spans="8:22" x14ac:dyDescent="0.2">
      <c r="H696" s="319">
        <v>43741</v>
      </c>
      <c r="I696" s="320">
        <v>1.9099999999999999E-2</v>
      </c>
      <c r="J696" s="320">
        <v>2.5399999999999999E-2</v>
      </c>
      <c r="K696" s="320">
        <v>2.93E-2</v>
      </c>
      <c r="L696" s="320">
        <v>3.2000000000000001E-2</v>
      </c>
      <c r="N696" s="319"/>
      <c r="O696" s="320"/>
      <c r="P696" s="320"/>
      <c r="Q696" s="320"/>
      <c r="R696" s="320"/>
      <c r="S696" s="321"/>
      <c r="T696" s="321"/>
      <c r="U696" s="321"/>
      <c r="V696" s="321"/>
    </row>
    <row r="697" spans="8:22" x14ac:dyDescent="0.2">
      <c r="H697" s="319">
        <v>43742</v>
      </c>
      <c r="I697" s="320">
        <v>1.9099999999999999E-2</v>
      </c>
      <c r="J697" s="320">
        <v>2.53E-2</v>
      </c>
      <c r="K697" s="320">
        <v>2.9600000000000001E-2</v>
      </c>
      <c r="L697" s="320">
        <v>3.2000000000000001E-2</v>
      </c>
      <c r="N697" s="319"/>
      <c r="O697" s="320"/>
      <c r="P697" s="320"/>
      <c r="Q697" s="320"/>
      <c r="R697" s="320"/>
      <c r="S697" s="321"/>
      <c r="T697" s="321"/>
      <c r="U697" s="321"/>
      <c r="V697" s="321"/>
    </row>
    <row r="698" spans="8:22" x14ac:dyDescent="0.2">
      <c r="H698" s="319">
        <v>43745</v>
      </c>
      <c r="I698" s="320">
        <v>1.89E-2</v>
      </c>
      <c r="J698" s="320">
        <v>2.5100000000000001E-2</v>
      </c>
      <c r="K698" s="320">
        <v>2.92E-2</v>
      </c>
      <c r="L698" s="320">
        <v>3.1699999999999999E-2</v>
      </c>
      <c r="N698" s="319"/>
      <c r="O698" s="320"/>
      <c r="P698" s="320"/>
      <c r="Q698" s="320"/>
      <c r="R698" s="320"/>
      <c r="S698" s="321"/>
      <c r="T698" s="321"/>
      <c r="U698" s="321"/>
      <c r="V698" s="321"/>
    </row>
    <row r="699" spans="8:22" x14ac:dyDescent="0.2">
      <c r="H699" s="319">
        <v>43746</v>
      </c>
      <c r="I699" s="320">
        <v>1.8700000000000001E-2</v>
      </c>
      <c r="J699" s="320">
        <v>2.5000000000000001E-2</v>
      </c>
      <c r="K699" s="320">
        <v>2.92E-2</v>
      </c>
      <c r="L699" s="320">
        <v>3.1699999999999999E-2</v>
      </c>
      <c r="N699" s="319"/>
      <c r="O699" s="320"/>
      <c r="P699" s="320"/>
      <c r="Q699" s="320"/>
      <c r="R699" s="320"/>
      <c r="S699" s="321"/>
      <c r="T699" s="321"/>
      <c r="U699" s="321"/>
      <c r="V699" s="321"/>
    </row>
    <row r="700" spans="8:22" x14ac:dyDescent="0.2">
      <c r="H700" s="319">
        <v>43747</v>
      </c>
      <c r="I700" s="320">
        <v>1.8700000000000001E-2</v>
      </c>
      <c r="J700" s="320">
        <v>2.5000000000000001E-2</v>
      </c>
      <c r="K700" s="320">
        <v>2.92E-2</v>
      </c>
      <c r="L700" s="320">
        <v>3.1699999999999999E-2</v>
      </c>
      <c r="N700" s="319"/>
      <c r="O700" s="320"/>
      <c r="P700" s="320"/>
      <c r="Q700" s="320"/>
      <c r="R700" s="320"/>
      <c r="S700" s="321"/>
      <c r="T700" s="321"/>
      <c r="U700" s="321"/>
      <c r="V700" s="321"/>
    </row>
    <row r="701" spans="8:22" x14ac:dyDescent="0.2">
      <c r="H701" s="319">
        <v>43748</v>
      </c>
      <c r="I701" s="320">
        <v>1.83E-2</v>
      </c>
      <c r="J701" s="320">
        <v>2.46E-2</v>
      </c>
      <c r="K701" s="320">
        <v>2.87E-2</v>
      </c>
      <c r="L701" s="320">
        <v>3.1099999999999999E-2</v>
      </c>
      <c r="N701" s="319"/>
      <c r="O701" s="320"/>
      <c r="P701" s="320"/>
      <c r="Q701" s="320"/>
      <c r="R701" s="320"/>
      <c r="S701" s="321"/>
      <c r="T701" s="321"/>
      <c r="U701" s="321"/>
      <c r="V701" s="321"/>
    </row>
    <row r="702" spans="8:22" x14ac:dyDescent="0.2">
      <c r="H702" s="319">
        <v>43749</v>
      </c>
      <c r="I702" s="320">
        <v>1.8200000000000001E-2</v>
      </c>
      <c r="J702" s="320">
        <v>2.4500000000000001E-2</v>
      </c>
      <c r="K702" s="320">
        <v>2.8299999999999999E-2</v>
      </c>
      <c r="L702" s="320">
        <v>3.09E-2</v>
      </c>
      <c r="N702" s="319"/>
      <c r="O702" s="320"/>
      <c r="P702" s="320"/>
      <c r="Q702" s="320"/>
      <c r="R702" s="320"/>
      <c r="S702" s="321"/>
      <c r="T702" s="321"/>
      <c r="U702" s="321"/>
      <c r="V702" s="321"/>
    </row>
    <row r="703" spans="8:22" x14ac:dyDescent="0.2">
      <c r="H703" s="319">
        <v>43753</v>
      </c>
      <c r="I703" s="320">
        <v>1.83E-2</v>
      </c>
      <c r="J703" s="320">
        <v>2.46E-2</v>
      </c>
      <c r="K703" s="320">
        <v>2.8799999999999999E-2</v>
      </c>
      <c r="L703" s="320">
        <v>3.1099999999999999E-2</v>
      </c>
      <c r="N703" s="319"/>
      <c r="O703" s="320"/>
      <c r="P703" s="320"/>
      <c r="Q703" s="320"/>
      <c r="R703" s="320"/>
      <c r="S703" s="321"/>
      <c r="T703" s="321"/>
      <c r="U703" s="321"/>
      <c r="V703" s="321"/>
    </row>
    <row r="704" spans="8:22" x14ac:dyDescent="0.2">
      <c r="H704" s="319">
        <v>43754</v>
      </c>
      <c r="I704" s="320">
        <v>1.8599999999999998E-2</v>
      </c>
      <c r="J704" s="320">
        <v>2.4799999999999999E-2</v>
      </c>
      <c r="K704" s="320">
        <v>2.9000000000000001E-2</v>
      </c>
      <c r="L704" s="320">
        <v>3.1300000000000001E-2</v>
      </c>
      <c r="N704" s="319"/>
      <c r="O704" s="320"/>
      <c r="P704" s="320"/>
      <c r="Q704" s="320"/>
      <c r="R704" s="320"/>
      <c r="S704" s="321"/>
      <c r="T704" s="321"/>
      <c r="U704" s="321"/>
      <c r="V704" s="321"/>
    </row>
    <row r="705" spans="8:22" x14ac:dyDescent="0.2">
      <c r="H705" s="319">
        <v>43755</v>
      </c>
      <c r="I705" s="320">
        <v>1.83E-2</v>
      </c>
      <c r="J705" s="320">
        <v>2.46E-2</v>
      </c>
      <c r="K705" s="320">
        <v>2.93E-2</v>
      </c>
      <c r="L705" s="320">
        <v>3.1099999999999999E-2</v>
      </c>
      <c r="N705" s="319"/>
      <c r="O705" s="320"/>
      <c r="P705" s="320"/>
      <c r="Q705" s="320"/>
      <c r="R705" s="320"/>
      <c r="S705" s="321"/>
      <c r="T705" s="321"/>
      <c r="U705" s="321"/>
      <c r="V705" s="321"/>
    </row>
    <row r="706" spans="8:22" x14ac:dyDescent="0.2">
      <c r="H706" s="319">
        <v>43756</v>
      </c>
      <c r="I706" s="320">
        <v>1.8499999999999999E-2</v>
      </c>
      <c r="J706" s="320">
        <v>2.4799999999999999E-2</v>
      </c>
      <c r="K706" s="320">
        <v>0.03</v>
      </c>
      <c r="L706" s="320">
        <v>3.1399999999999997E-2</v>
      </c>
      <c r="N706" s="319"/>
      <c r="O706" s="320"/>
      <c r="P706" s="320"/>
      <c r="Q706" s="320"/>
      <c r="R706" s="320"/>
      <c r="S706" s="321"/>
      <c r="T706" s="321"/>
      <c r="U706" s="321"/>
      <c r="V706" s="321"/>
    </row>
    <row r="707" spans="8:22" x14ac:dyDescent="0.2">
      <c r="H707" s="319">
        <v>43759</v>
      </c>
      <c r="I707" s="320">
        <v>1.8599999999999998E-2</v>
      </c>
      <c r="J707" s="320">
        <v>2.5000000000000001E-2</v>
      </c>
      <c r="K707" s="320">
        <v>3.0599999999999999E-2</v>
      </c>
      <c r="L707" s="320">
        <v>3.1899999999999998E-2</v>
      </c>
      <c r="N707" s="319"/>
      <c r="O707" s="320"/>
      <c r="P707" s="320"/>
      <c r="Q707" s="320"/>
      <c r="R707" s="320"/>
      <c r="S707" s="321"/>
      <c r="T707" s="321"/>
      <c r="U707" s="321"/>
      <c r="V707" s="321"/>
    </row>
    <row r="708" spans="8:22" x14ac:dyDescent="0.2">
      <c r="H708" s="319">
        <v>43760</v>
      </c>
      <c r="I708" s="320">
        <v>1.8700000000000001E-2</v>
      </c>
      <c r="J708" s="320">
        <v>2.5100000000000001E-2</v>
      </c>
      <c r="K708" s="320">
        <v>3.0800000000000001E-2</v>
      </c>
      <c r="L708" s="320">
        <v>3.1899999999999998E-2</v>
      </c>
      <c r="N708" s="319"/>
      <c r="O708" s="320"/>
      <c r="P708" s="320"/>
      <c r="Q708" s="320"/>
      <c r="R708" s="320"/>
      <c r="S708" s="321"/>
      <c r="T708" s="321"/>
      <c r="U708" s="321"/>
      <c r="V708" s="321"/>
    </row>
    <row r="709" spans="8:22" x14ac:dyDescent="0.2">
      <c r="H709" s="319">
        <v>43761</v>
      </c>
      <c r="I709" s="320">
        <v>1.8599999999999998E-2</v>
      </c>
      <c r="J709" s="320">
        <v>2.4799999999999999E-2</v>
      </c>
      <c r="K709" s="320">
        <v>3.09E-2</v>
      </c>
      <c r="L709" s="320">
        <v>3.1600000000000003E-2</v>
      </c>
      <c r="N709" s="319"/>
      <c r="O709" s="320"/>
      <c r="P709" s="320"/>
      <c r="Q709" s="320"/>
      <c r="R709" s="320"/>
      <c r="S709" s="321"/>
      <c r="T709" s="321"/>
      <c r="U709" s="321"/>
      <c r="V709" s="321"/>
    </row>
    <row r="710" spans="8:22" x14ac:dyDescent="0.2">
      <c r="H710" s="319">
        <v>43762</v>
      </c>
      <c r="I710" s="320">
        <v>1.8700000000000001E-2</v>
      </c>
      <c r="J710" s="320">
        <v>2.5000000000000001E-2</v>
      </c>
      <c r="K710" s="320">
        <v>3.09E-2</v>
      </c>
      <c r="L710" s="320">
        <v>3.1699999999999999E-2</v>
      </c>
      <c r="N710" s="319"/>
      <c r="O710" s="320"/>
      <c r="P710" s="320"/>
      <c r="Q710" s="320"/>
      <c r="R710" s="320"/>
      <c r="S710" s="321"/>
      <c r="T710" s="321"/>
      <c r="U710" s="321"/>
      <c r="V710" s="321"/>
    </row>
    <row r="711" spans="8:22" x14ac:dyDescent="0.2">
      <c r="H711" s="319">
        <v>43763</v>
      </c>
      <c r="I711" s="320">
        <v>1.8499999999999999E-2</v>
      </c>
      <c r="J711" s="320">
        <v>2.4799999999999999E-2</v>
      </c>
      <c r="K711" s="320">
        <v>3.09E-2</v>
      </c>
      <c r="L711" s="320">
        <v>3.15E-2</v>
      </c>
      <c r="N711" s="319"/>
      <c r="O711" s="320"/>
      <c r="P711" s="320"/>
      <c r="Q711" s="320"/>
      <c r="R711" s="320"/>
      <c r="S711" s="321"/>
      <c r="T711" s="321"/>
      <c r="U711" s="321"/>
      <c r="V711" s="321"/>
    </row>
    <row r="712" spans="8:22" x14ac:dyDescent="0.2">
      <c r="H712" s="319">
        <v>43766</v>
      </c>
      <c r="I712" s="320">
        <v>1.8499999999999999E-2</v>
      </c>
      <c r="J712" s="320">
        <v>2.47E-2</v>
      </c>
      <c r="K712" s="320">
        <v>3.1300000000000001E-2</v>
      </c>
      <c r="L712" s="320">
        <v>3.1399999999999997E-2</v>
      </c>
      <c r="N712" s="319"/>
      <c r="O712" s="320"/>
      <c r="P712" s="320"/>
      <c r="Q712" s="320"/>
      <c r="R712" s="320"/>
      <c r="S712" s="321"/>
      <c r="T712" s="321"/>
      <c r="U712" s="321"/>
      <c r="V712" s="321"/>
    </row>
    <row r="713" spans="8:22" x14ac:dyDescent="0.2">
      <c r="H713" s="319">
        <v>43767</v>
      </c>
      <c r="I713" s="320">
        <v>1.8200000000000001E-2</v>
      </c>
      <c r="J713" s="320">
        <v>2.4500000000000001E-2</v>
      </c>
      <c r="K713" s="320">
        <v>3.09E-2</v>
      </c>
      <c r="L713" s="320">
        <v>3.1300000000000001E-2</v>
      </c>
      <c r="N713" s="319"/>
      <c r="O713" s="320"/>
      <c r="P713" s="320"/>
      <c r="Q713" s="320"/>
      <c r="R713" s="320"/>
      <c r="S713" s="321"/>
      <c r="T713" s="321"/>
      <c r="U713" s="321"/>
      <c r="V713" s="321"/>
    </row>
    <row r="714" spans="8:22" x14ac:dyDescent="0.2">
      <c r="H714" s="319">
        <v>43768</v>
      </c>
      <c r="I714" s="320">
        <v>1.8200000000000001E-2</v>
      </c>
      <c r="J714" s="320">
        <v>2.47E-2</v>
      </c>
      <c r="K714" s="320">
        <v>3.1099999999999999E-2</v>
      </c>
      <c r="L714" s="320">
        <v>3.1399999999999997E-2</v>
      </c>
      <c r="N714" s="319"/>
      <c r="O714" s="320"/>
      <c r="P714" s="320"/>
      <c r="Q714" s="320"/>
      <c r="R714" s="320"/>
      <c r="S714" s="321"/>
      <c r="T714" s="321"/>
      <c r="U714" s="321"/>
      <c r="V714" s="321"/>
    </row>
    <row r="715" spans="8:22" x14ac:dyDescent="0.2">
      <c r="H715" s="319">
        <v>43769</v>
      </c>
      <c r="I715" s="320">
        <v>1.83E-2</v>
      </c>
      <c r="J715" s="320">
        <v>2.47E-2</v>
      </c>
      <c r="K715" s="320">
        <v>3.0700000000000002E-2</v>
      </c>
      <c r="L715" s="320">
        <v>3.15E-2</v>
      </c>
      <c r="N715" s="319"/>
      <c r="O715" s="320"/>
      <c r="P715" s="320"/>
      <c r="Q715" s="320"/>
      <c r="R715" s="320"/>
      <c r="S715" s="321"/>
      <c r="T715" s="321"/>
      <c r="U715" s="321"/>
      <c r="V715" s="321"/>
    </row>
    <row r="716" spans="8:22" x14ac:dyDescent="0.2">
      <c r="H716" s="319">
        <v>43770</v>
      </c>
      <c r="I716" s="320">
        <v>1.8499999999999999E-2</v>
      </c>
      <c r="J716" s="320">
        <v>2.47E-2</v>
      </c>
      <c r="K716" s="320">
        <v>3.0599999999999999E-2</v>
      </c>
      <c r="L716" s="320">
        <v>3.15E-2</v>
      </c>
      <c r="N716" s="319"/>
      <c r="O716" s="320"/>
      <c r="P716" s="320"/>
      <c r="Q716" s="320"/>
      <c r="R716" s="320"/>
      <c r="S716" s="321"/>
      <c r="T716" s="321"/>
      <c r="U716" s="321"/>
      <c r="V716" s="321"/>
    </row>
    <row r="717" spans="8:22" x14ac:dyDescent="0.2">
      <c r="H717" s="319">
        <v>43773</v>
      </c>
      <c r="I717" s="320">
        <v>1.84E-2</v>
      </c>
      <c r="J717" s="320">
        <v>2.4500000000000001E-2</v>
      </c>
      <c r="K717" s="320">
        <v>3.0200000000000001E-2</v>
      </c>
      <c r="L717" s="320">
        <v>3.1300000000000001E-2</v>
      </c>
      <c r="N717" s="319"/>
      <c r="O717" s="320"/>
      <c r="P717" s="320"/>
      <c r="Q717" s="320"/>
      <c r="R717" s="320"/>
      <c r="S717" s="321"/>
      <c r="T717" s="321"/>
      <c r="U717" s="321"/>
      <c r="V717" s="321"/>
    </row>
    <row r="718" spans="8:22" x14ac:dyDescent="0.2">
      <c r="H718" s="319">
        <v>43774</v>
      </c>
      <c r="I718" s="320">
        <v>1.83E-2</v>
      </c>
      <c r="J718" s="320">
        <v>2.4400000000000002E-2</v>
      </c>
      <c r="K718" s="320">
        <v>3.04E-2</v>
      </c>
      <c r="L718" s="320">
        <v>3.1300000000000001E-2</v>
      </c>
      <c r="N718" s="319"/>
      <c r="O718" s="320"/>
      <c r="P718" s="320"/>
      <c r="Q718" s="320"/>
      <c r="R718" s="320"/>
      <c r="S718" s="321"/>
      <c r="T718" s="321"/>
      <c r="U718" s="321"/>
      <c r="V718" s="321"/>
    </row>
    <row r="719" spans="8:22" x14ac:dyDescent="0.2">
      <c r="H719" s="319">
        <v>43775</v>
      </c>
      <c r="I719" s="320">
        <v>1.83E-2</v>
      </c>
      <c r="J719" s="320">
        <v>2.4500000000000001E-2</v>
      </c>
      <c r="K719" s="320">
        <v>2.98E-2</v>
      </c>
      <c r="L719" s="320">
        <v>3.1199999999999999E-2</v>
      </c>
      <c r="N719" s="319"/>
      <c r="O719" s="320"/>
      <c r="P719" s="320"/>
      <c r="Q719" s="320"/>
      <c r="R719" s="320"/>
      <c r="S719" s="321"/>
      <c r="T719" s="321"/>
      <c r="U719" s="321"/>
      <c r="V719" s="321"/>
    </row>
    <row r="720" spans="8:22" x14ac:dyDescent="0.2">
      <c r="H720" s="319">
        <v>43776</v>
      </c>
      <c r="I720" s="320">
        <v>1.8100000000000002E-2</v>
      </c>
      <c r="J720" s="320">
        <v>2.4299999999999999E-2</v>
      </c>
      <c r="K720" s="320">
        <v>2.9899999999999999E-2</v>
      </c>
      <c r="L720" s="320">
        <v>3.1E-2</v>
      </c>
      <c r="N720" s="319"/>
      <c r="O720" s="320"/>
      <c r="P720" s="320"/>
      <c r="Q720" s="320"/>
      <c r="R720" s="320"/>
      <c r="S720" s="321"/>
      <c r="T720" s="321"/>
      <c r="U720" s="321"/>
      <c r="V720" s="321"/>
    </row>
    <row r="721" spans="8:22" x14ac:dyDescent="0.2">
      <c r="H721" s="319">
        <v>43777</v>
      </c>
      <c r="I721" s="320">
        <v>1.7999999999999999E-2</v>
      </c>
      <c r="J721" s="320">
        <v>2.4400000000000002E-2</v>
      </c>
      <c r="K721" s="320">
        <v>3.0200000000000001E-2</v>
      </c>
      <c r="L721" s="320">
        <v>3.1099999999999999E-2</v>
      </c>
      <c r="N721" s="319"/>
      <c r="O721" s="320"/>
      <c r="P721" s="320"/>
      <c r="Q721" s="320"/>
      <c r="R721" s="320"/>
      <c r="S721" s="321"/>
      <c r="T721" s="321"/>
      <c r="U721" s="321"/>
      <c r="V721" s="321"/>
    </row>
    <row r="722" spans="8:22" x14ac:dyDescent="0.2">
      <c r="H722" s="319">
        <v>43780</v>
      </c>
      <c r="I722" s="320">
        <v>1.7399999999999999E-2</v>
      </c>
      <c r="J722" s="320">
        <v>2.3800000000000002E-2</v>
      </c>
      <c r="K722" s="320">
        <v>2.93E-2</v>
      </c>
      <c r="L722" s="320">
        <v>3.0499999999999999E-2</v>
      </c>
      <c r="N722" s="319"/>
      <c r="O722" s="320"/>
      <c r="P722" s="320"/>
      <c r="Q722" s="320"/>
      <c r="R722" s="320"/>
      <c r="S722" s="321"/>
      <c r="T722" s="321"/>
      <c r="U722" s="321"/>
      <c r="V722" s="321"/>
    </row>
    <row r="723" spans="8:22" x14ac:dyDescent="0.2">
      <c r="H723" s="319">
        <v>43781</v>
      </c>
      <c r="I723" s="320">
        <v>1.7100000000000001E-2</v>
      </c>
      <c r="J723" s="320">
        <v>2.3599999999999999E-2</v>
      </c>
      <c r="K723" s="320">
        <v>2.87E-2</v>
      </c>
      <c r="L723" s="320">
        <v>3.0200000000000001E-2</v>
      </c>
      <c r="N723" s="319"/>
      <c r="O723" s="320"/>
      <c r="P723" s="320"/>
      <c r="Q723" s="320"/>
      <c r="R723" s="320"/>
      <c r="S723" s="321"/>
      <c r="T723" s="321"/>
      <c r="U723" s="321"/>
      <c r="V723" s="321"/>
    </row>
    <row r="724" spans="8:22" x14ac:dyDescent="0.2">
      <c r="H724" s="319">
        <v>43782</v>
      </c>
      <c r="I724" s="320">
        <v>1.6799999999999999E-2</v>
      </c>
      <c r="J724" s="320">
        <v>2.3400000000000001E-2</v>
      </c>
      <c r="K724" s="320">
        <v>2.86E-2</v>
      </c>
      <c r="L724" s="320">
        <v>0.03</v>
      </c>
      <c r="N724" s="319"/>
      <c r="O724" s="320"/>
      <c r="P724" s="320"/>
      <c r="Q724" s="320"/>
      <c r="R724" s="320"/>
      <c r="S724" s="321"/>
      <c r="T724" s="321"/>
      <c r="U724" s="321"/>
      <c r="V724" s="321"/>
    </row>
    <row r="725" spans="8:22" x14ac:dyDescent="0.2">
      <c r="H725" s="319">
        <v>43783</v>
      </c>
      <c r="I725" s="320">
        <v>1.66E-2</v>
      </c>
      <c r="J725" s="320">
        <v>2.3199999999999998E-2</v>
      </c>
      <c r="K725" s="320">
        <v>2.8500000000000001E-2</v>
      </c>
      <c r="L725" s="320">
        <v>2.9899999999999999E-2</v>
      </c>
      <c r="N725" s="319"/>
      <c r="O725" s="320"/>
      <c r="P725" s="320"/>
      <c r="Q725" s="320"/>
      <c r="R725" s="320"/>
      <c r="S725" s="321"/>
      <c r="T725" s="321"/>
      <c r="U725" s="321"/>
      <c r="V725" s="321"/>
    </row>
    <row r="726" spans="8:22" x14ac:dyDescent="0.2">
      <c r="H726" s="319">
        <v>43784</v>
      </c>
      <c r="I726" s="320">
        <v>1.6299999999999999E-2</v>
      </c>
      <c r="J726" s="320">
        <v>2.29E-2</v>
      </c>
      <c r="K726" s="320">
        <v>2.81E-2</v>
      </c>
      <c r="L726" s="320">
        <v>2.9499999999999998E-2</v>
      </c>
      <c r="N726" s="319"/>
      <c r="O726" s="320"/>
      <c r="P726" s="320"/>
      <c r="Q726" s="320"/>
      <c r="R726" s="320"/>
      <c r="S726" s="321"/>
      <c r="T726" s="321"/>
      <c r="U726" s="321"/>
      <c r="V726" s="321"/>
    </row>
    <row r="727" spans="8:22" x14ac:dyDescent="0.2">
      <c r="H727" s="319">
        <v>43787</v>
      </c>
      <c r="I727" s="320">
        <v>1.67E-2</v>
      </c>
      <c r="J727" s="320">
        <v>2.3300000000000001E-2</v>
      </c>
      <c r="K727" s="320">
        <v>2.8500000000000001E-2</v>
      </c>
      <c r="L727" s="320">
        <v>2.9899999999999999E-2</v>
      </c>
      <c r="N727" s="319"/>
      <c r="O727" s="320"/>
      <c r="P727" s="320"/>
      <c r="Q727" s="320"/>
      <c r="R727" s="320"/>
      <c r="S727" s="321"/>
      <c r="T727" s="321"/>
      <c r="U727" s="321"/>
      <c r="V727" s="321"/>
    </row>
    <row r="728" spans="8:22" x14ac:dyDescent="0.2">
      <c r="H728" s="319">
        <v>43788</v>
      </c>
      <c r="I728" s="320">
        <v>1.6799999999999999E-2</v>
      </c>
      <c r="J728" s="320">
        <v>2.3400000000000001E-2</v>
      </c>
      <c r="K728" s="320">
        <v>2.86E-2</v>
      </c>
      <c r="L728" s="320">
        <v>0.03</v>
      </c>
      <c r="N728" s="319"/>
      <c r="O728" s="320"/>
      <c r="P728" s="320"/>
      <c r="Q728" s="320"/>
      <c r="R728" s="320"/>
      <c r="S728" s="321"/>
      <c r="T728" s="321"/>
      <c r="U728" s="321"/>
      <c r="V728" s="321"/>
    </row>
    <row r="729" spans="8:22" x14ac:dyDescent="0.2">
      <c r="H729" s="319">
        <v>43789</v>
      </c>
      <c r="I729" s="320">
        <v>1.6799999999999999E-2</v>
      </c>
      <c r="J729" s="320">
        <v>2.3300000000000001E-2</v>
      </c>
      <c r="K729" s="320">
        <v>2.86E-2</v>
      </c>
      <c r="L729" s="320">
        <v>2.9899999999999999E-2</v>
      </c>
      <c r="N729" s="319"/>
      <c r="O729" s="320"/>
      <c r="P729" s="320"/>
      <c r="Q729" s="320"/>
      <c r="R729" s="320"/>
      <c r="S729" s="321"/>
      <c r="T729" s="321"/>
      <c r="U729" s="321"/>
      <c r="V729" s="321"/>
    </row>
    <row r="730" spans="8:22" x14ac:dyDescent="0.2">
      <c r="H730" s="319">
        <v>43790</v>
      </c>
      <c r="I730" s="320">
        <v>1.6799999999999999E-2</v>
      </c>
      <c r="J730" s="320">
        <v>2.3300000000000001E-2</v>
      </c>
      <c r="K730" s="320">
        <v>2.8400000000000002E-2</v>
      </c>
      <c r="L730" s="320">
        <v>2.98E-2</v>
      </c>
      <c r="N730" s="319"/>
      <c r="O730" s="320"/>
      <c r="P730" s="320"/>
      <c r="Q730" s="320"/>
      <c r="R730" s="320"/>
      <c r="S730" s="321"/>
      <c r="T730" s="321"/>
      <c r="U730" s="321"/>
      <c r="V730" s="321"/>
    </row>
    <row r="731" spans="8:22" x14ac:dyDescent="0.2">
      <c r="H731" s="319">
        <v>43791</v>
      </c>
      <c r="I731" s="320">
        <v>1.7100000000000001E-2</v>
      </c>
      <c r="J731" s="320">
        <v>2.3400000000000001E-2</v>
      </c>
      <c r="K731" s="320">
        <v>2.8199999999999999E-2</v>
      </c>
      <c r="L731" s="320">
        <v>2.9899999999999999E-2</v>
      </c>
      <c r="N731" s="319"/>
      <c r="O731" s="320"/>
      <c r="P731" s="320"/>
      <c r="Q731" s="320"/>
      <c r="R731" s="320"/>
      <c r="S731" s="321"/>
      <c r="T731" s="321"/>
      <c r="U731" s="321"/>
      <c r="V731" s="321"/>
    </row>
    <row r="732" spans="8:22" x14ac:dyDescent="0.2">
      <c r="H732" s="319">
        <v>43794</v>
      </c>
      <c r="I732" s="320">
        <v>1.7100000000000001E-2</v>
      </c>
      <c r="J732" s="320">
        <v>2.3300000000000001E-2</v>
      </c>
      <c r="K732" s="320">
        <v>2.8199999999999999E-2</v>
      </c>
      <c r="L732" s="320">
        <v>2.98E-2</v>
      </c>
      <c r="N732" s="319"/>
      <c r="O732" s="320"/>
      <c r="P732" s="320"/>
      <c r="Q732" s="320"/>
      <c r="R732" s="320"/>
      <c r="S732" s="321"/>
      <c r="T732" s="321"/>
      <c r="U732" s="321"/>
      <c r="V732" s="321"/>
    </row>
    <row r="733" spans="8:22" x14ac:dyDescent="0.2">
      <c r="H733" s="319">
        <v>43795</v>
      </c>
      <c r="I733" s="320">
        <v>1.7000000000000001E-2</v>
      </c>
      <c r="J733" s="320">
        <v>2.3099999999999999E-2</v>
      </c>
      <c r="K733" s="320">
        <v>2.7699999999999999E-2</v>
      </c>
      <c r="L733" s="320">
        <v>2.9399999999999999E-2</v>
      </c>
      <c r="N733" s="319"/>
      <c r="O733" s="320"/>
      <c r="P733" s="320"/>
      <c r="Q733" s="320"/>
      <c r="R733" s="320"/>
      <c r="S733" s="321"/>
      <c r="T733" s="321"/>
      <c r="U733" s="321"/>
      <c r="V733" s="321"/>
    </row>
    <row r="734" spans="8:22" x14ac:dyDescent="0.2">
      <c r="H734" s="319">
        <v>43796</v>
      </c>
      <c r="I734" s="320">
        <v>1.7000000000000001E-2</v>
      </c>
      <c r="J734" s="320">
        <v>2.3099999999999999E-2</v>
      </c>
      <c r="K734" s="320">
        <v>2.75E-2</v>
      </c>
      <c r="L734" s="320">
        <v>2.93E-2</v>
      </c>
      <c r="N734" s="319"/>
      <c r="O734" s="320"/>
      <c r="P734" s="320"/>
      <c r="Q734" s="320"/>
      <c r="R734" s="320"/>
      <c r="S734" s="321"/>
      <c r="T734" s="321"/>
      <c r="U734" s="321"/>
      <c r="V734" s="321"/>
    </row>
    <row r="735" spans="8:22" x14ac:dyDescent="0.2">
      <c r="H735" s="319">
        <v>43797</v>
      </c>
      <c r="I735" s="320">
        <v>1.7000000000000001E-2</v>
      </c>
      <c r="J735" s="320">
        <v>2.3099999999999999E-2</v>
      </c>
      <c r="K735" s="320">
        <v>2.7300000000000001E-2</v>
      </c>
      <c r="L735" s="320">
        <v>2.93E-2</v>
      </c>
      <c r="N735" s="319"/>
      <c r="O735" s="320"/>
      <c r="P735" s="320"/>
      <c r="Q735" s="320"/>
      <c r="R735" s="320"/>
      <c r="S735" s="321"/>
      <c r="T735" s="321"/>
      <c r="U735" s="321"/>
      <c r="V735" s="321"/>
    </row>
    <row r="736" spans="8:22" x14ac:dyDescent="0.2">
      <c r="H736" s="319">
        <v>43798</v>
      </c>
      <c r="I736" s="320">
        <v>1.72E-2</v>
      </c>
      <c r="J736" s="320">
        <v>2.3199999999999998E-2</v>
      </c>
      <c r="K736" s="320">
        <v>2.7199999999999998E-2</v>
      </c>
      <c r="L736" s="320">
        <v>2.9399999999999999E-2</v>
      </c>
      <c r="N736" s="319"/>
      <c r="O736" s="320"/>
      <c r="P736" s="320"/>
      <c r="Q736" s="320"/>
      <c r="R736" s="320"/>
      <c r="S736" s="321"/>
      <c r="T736" s="321"/>
      <c r="U736" s="321"/>
      <c r="V736" s="321"/>
    </row>
    <row r="737" spans="8:22" x14ac:dyDescent="0.2">
      <c r="H737" s="319">
        <v>43801</v>
      </c>
      <c r="I737" s="320">
        <v>1.6899999999999998E-2</v>
      </c>
      <c r="J737" s="320">
        <v>2.3099999999999999E-2</v>
      </c>
      <c r="K737" s="320">
        <v>2.7099999999999999E-2</v>
      </c>
      <c r="L737" s="320">
        <v>2.92E-2</v>
      </c>
      <c r="N737" s="319"/>
      <c r="O737" s="320"/>
      <c r="P737" s="320"/>
      <c r="Q737" s="320"/>
      <c r="R737" s="320"/>
      <c r="S737" s="321"/>
      <c r="T737" s="321"/>
      <c r="U737" s="321"/>
      <c r="V737" s="321"/>
    </row>
    <row r="738" spans="8:22" x14ac:dyDescent="0.2">
      <c r="H738" s="319">
        <v>43802</v>
      </c>
      <c r="I738" s="320">
        <v>1.7000000000000001E-2</v>
      </c>
      <c r="J738" s="320">
        <v>2.3199999999999998E-2</v>
      </c>
      <c r="K738" s="320">
        <v>2.75E-2</v>
      </c>
      <c r="L738" s="320">
        <v>2.9399999999999999E-2</v>
      </c>
      <c r="N738" s="319"/>
      <c r="O738" s="320"/>
      <c r="P738" s="320"/>
      <c r="Q738" s="320"/>
      <c r="R738" s="320"/>
      <c r="S738" s="321"/>
      <c r="T738" s="321"/>
      <c r="U738" s="321"/>
      <c r="V738" s="321"/>
    </row>
    <row r="739" spans="8:22" x14ac:dyDescent="0.2">
      <c r="H739" s="319">
        <v>43803</v>
      </c>
      <c r="I739" s="320">
        <v>1.7100000000000001E-2</v>
      </c>
      <c r="J739" s="320">
        <v>2.3300000000000001E-2</v>
      </c>
      <c r="K739" s="320">
        <v>2.76E-2</v>
      </c>
      <c r="L739" s="320">
        <v>2.9600000000000001E-2</v>
      </c>
      <c r="N739" s="319"/>
      <c r="O739" s="320"/>
      <c r="P739" s="320"/>
      <c r="Q739" s="320"/>
      <c r="R739" s="320"/>
      <c r="S739" s="321"/>
      <c r="T739" s="321"/>
      <c r="U739" s="321"/>
      <c r="V739" s="321"/>
    </row>
    <row r="740" spans="8:22" x14ac:dyDescent="0.2">
      <c r="H740" s="319">
        <v>43804</v>
      </c>
      <c r="I740" s="320">
        <v>1.7100000000000001E-2</v>
      </c>
      <c r="J740" s="320">
        <v>2.3400000000000001E-2</v>
      </c>
      <c r="K740" s="320">
        <v>2.76E-2</v>
      </c>
      <c r="L740" s="320">
        <v>2.9700000000000001E-2</v>
      </c>
      <c r="N740" s="319"/>
      <c r="O740" s="320"/>
      <c r="P740" s="320"/>
      <c r="Q740" s="320"/>
      <c r="R740" s="320"/>
      <c r="S740" s="321"/>
      <c r="T740" s="321"/>
      <c r="U740" s="321"/>
      <c r="V740" s="321"/>
    </row>
    <row r="741" spans="8:22" x14ac:dyDescent="0.2">
      <c r="H741" s="319">
        <v>43805</v>
      </c>
      <c r="I741" s="320">
        <v>1.6899999999999998E-2</v>
      </c>
      <c r="J741" s="320">
        <v>2.3300000000000001E-2</v>
      </c>
      <c r="K741" s="320">
        <v>2.76E-2</v>
      </c>
      <c r="L741" s="320">
        <v>2.9600000000000001E-2</v>
      </c>
      <c r="N741" s="319"/>
      <c r="O741" s="320"/>
      <c r="P741" s="320"/>
      <c r="Q741" s="320"/>
      <c r="R741" s="320"/>
      <c r="S741" s="321"/>
      <c r="T741" s="321"/>
      <c r="U741" s="321"/>
      <c r="V741" s="321"/>
    </row>
    <row r="742" spans="8:22" x14ac:dyDescent="0.2">
      <c r="H742" s="319">
        <v>43808</v>
      </c>
      <c r="I742" s="320">
        <v>1.7100000000000001E-2</v>
      </c>
      <c r="J742" s="320">
        <v>2.3400000000000001E-2</v>
      </c>
      <c r="K742" s="320">
        <v>2.75E-2</v>
      </c>
      <c r="L742" s="320">
        <v>2.9700000000000001E-2</v>
      </c>
      <c r="N742" s="319"/>
      <c r="O742" s="320"/>
      <c r="P742" s="320"/>
      <c r="Q742" s="320"/>
      <c r="R742" s="320"/>
      <c r="S742" s="321"/>
      <c r="T742" s="321"/>
      <c r="U742" s="321"/>
      <c r="V742" s="321"/>
    </row>
    <row r="743" spans="8:22" x14ac:dyDescent="0.2">
      <c r="H743" s="319">
        <v>43809</v>
      </c>
      <c r="I743" s="320">
        <v>1.72E-2</v>
      </c>
      <c r="J743" s="320">
        <v>2.3400000000000001E-2</v>
      </c>
      <c r="K743" s="320">
        <v>2.7300000000000001E-2</v>
      </c>
      <c r="L743" s="320">
        <v>2.9700000000000001E-2</v>
      </c>
      <c r="N743" s="319"/>
      <c r="O743" s="320"/>
      <c r="P743" s="320"/>
      <c r="Q743" s="320"/>
      <c r="R743" s="320"/>
      <c r="S743" s="321"/>
      <c r="T743" s="321"/>
      <c r="U743" s="321"/>
      <c r="V743" s="321"/>
    </row>
    <row r="744" spans="8:22" x14ac:dyDescent="0.2">
      <c r="H744" s="319">
        <v>43810</v>
      </c>
      <c r="I744" s="320">
        <v>1.6899999999999998E-2</v>
      </c>
      <c r="J744" s="320">
        <v>2.3E-2</v>
      </c>
      <c r="K744" s="320">
        <v>2.7E-2</v>
      </c>
      <c r="L744" s="320">
        <v>2.9399999999999999E-2</v>
      </c>
      <c r="N744" s="319"/>
      <c r="O744" s="320"/>
      <c r="P744" s="320"/>
      <c r="Q744" s="320"/>
      <c r="R744" s="320"/>
      <c r="S744" s="321"/>
      <c r="T744" s="321"/>
      <c r="U744" s="321"/>
      <c r="V744" s="321"/>
    </row>
    <row r="745" spans="8:22" x14ac:dyDescent="0.2">
      <c r="H745" s="319">
        <v>43811</v>
      </c>
      <c r="I745" s="320">
        <v>1.66E-2</v>
      </c>
      <c r="J745" s="320">
        <v>2.2700000000000001E-2</v>
      </c>
      <c r="K745" s="320">
        <v>2.6700000000000002E-2</v>
      </c>
      <c r="L745" s="320">
        <v>2.9100000000000001E-2</v>
      </c>
      <c r="N745" s="319"/>
      <c r="O745" s="320"/>
      <c r="P745" s="320"/>
      <c r="Q745" s="320"/>
      <c r="R745" s="320"/>
      <c r="S745" s="321"/>
      <c r="T745" s="321"/>
      <c r="U745" s="321"/>
      <c r="V745" s="321"/>
    </row>
    <row r="746" spans="8:22" x14ac:dyDescent="0.2">
      <c r="H746" s="319">
        <v>43812</v>
      </c>
      <c r="I746" s="320">
        <v>1.6E-2</v>
      </c>
      <c r="J746" s="320">
        <v>2.2200000000000001E-2</v>
      </c>
      <c r="K746" s="320">
        <v>2.64E-2</v>
      </c>
      <c r="L746" s="320">
        <v>2.86E-2</v>
      </c>
      <c r="N746" s="319"/>
      <c r="O746" s="320"/>
      <c r="P746" s="320"/>
      <c r="Q746" s="320"/>
      <c r="R746" s="320"/>
      <c r="S746" s="321"/>
      <c r="T746" s="321"/>
      <c r="U746" s="321"/>
      <c r="V746" s="321"/>
    </row>
    <row r="747" spans="8:22" x14ac:dyDescent="0.2">
      <c r="H747" s="319">
        <v>43815</v>
      </c>
      <c r="I747" s="320">
        <v>1.6E-2</v>
      </c>
      <c r="J747" s="320">
        <v>2.23E-2</v>
      </c>
      <c r="K747" s="320">
        <v>2.6200000000000001E-2</v>
      </c>
      <c r="L747" s="320">
        <v>2.86E-2</v>
      </c>
      <c r="N747" s="319"/>
      <c r="O747" s="320"/>
      <c r="P747" s="320"/>
      <c r="Q747" s="320"/>
      <c r="R747" s="320"/>
      <c r="S747" s="321"/>
      <c r="T747" s="321"/>
      <c r="U747" s="321"/>
      <c r="V747" s="321"/>
    </row>
    <row r="748" spans="8:22" x14ac:dyDescent="0.2">
      <c r="H748" s="319">
        <v>43816</v>
      </c>
      <c r="I748" s="320">
        <v>1.5900000000000001E-2</v>
      </c>
      <c r="J748" s="320">
        <v>2.2200000000000001E-2</v>
      </c>
      <c r="K748" s="320">
        <v>2.6100000000000002E-2</v>
      </c>
      <c r="L748" s="320">
        <v>2.86E-2</v>
      </c>
      <c r="N748" s="319"/>
      <c r="O748" s="320"/>
      <c r="P748" s="320"/>
      <c r="Q748" s="320"/>
      <c r="R748" s="320"/>
      <c r="S748" s="321"/>
      <c r="T748" s="321"/>
      <c r="U748" s="321"/>
      <c r="V748" s="321"/>
    </row>
    <row r="749" spans="8:22" x14ac:dyDescent="0.2">
      <c r="H749" s="319">
        <v>43817</v>
      </c>
      <c r="I749" s="320">
        <v>1.5900000000000001E-2</v>
      </c>
      <c r="J749" s="320">
        <v>2.2200000000000001E-2</v>
      </c>
      <c r="K749" s="320">
        <v>2.5899999999999999E-2</v>
      </c>
      <c r="L749" s="320">
        <v>2.8500000000000001E-2</v>
      </c>
      <c r="N749" s="319"/>
      <c r="O749" s="320"/>
      <c r="P749" s="320"/>
      <c r="Q749" s="320"/>
      <c r="R749" s="320"/>
      <c r="S749" s="321"/>
      <c r="T749" s="321"/>
      <c r="U749" s="321"/>
      <c r="V749" s="321"/>
    </row>
    <row r="750" spans="8:22" x14ac:dyDescent="0.2">
      <c r="H750" s="319">
        <v>43818</v>
      </c>
      <c r="I750" s="320">
        <v>1.6E-2</v>
      </c>
      <c r="J750" s="320">
        <v>2.23E-2</v>
      </c>
      <c r="K750" s="320">
        <v>2.58E-2</v>
      </c>
      <c r="L750" s="320">
        <v>2.86E-2</v>
      </c>
      <c r="N750" s="319"/>
      <c r="O750" s="320"/>
      <c r="P750" s="320"/>
      <c r="Q750" s="320"/>
      <c r="R750" s="320"/>
      <c r="S750" s="321"/>
      <c r="T750" s="321"/>
      <c r="U750" s="321"/>
      <c r="V750" s="321"/>
    </row>
    <row r="751" spans="8:22" x14ac:dyDescent="0.2">
      <c r="H751" s="319">
        <v>43819</v>
      </c>
      <c r="I751" s="320">
        <v>1.6500000000000001E-2</v>
      </c>
      <c r="J751" s="320">
        <v>2.2599999999999999E-2</v>
      </c>
      <c r="K751" s="320">
        <v>2.6100000000000002E-2</v>
      </c>
      <c r="L751" s="320">
        <v>2.8799999999999999E-2</v>
      </c>
      <c r="N751" s="319"/>
      <c r="O751" s="320"/>
      <c r="P751" s="320"/>
      <c r="Q751" s="320"/>
      <c r="R751" s="320"/>
      <c r="S751" s="321"/>
      <c r="T751" s="321"/>
      <c r="U751" s="321"/>
      <c r="V751" s="321"/>
    </row>
    <row r="752" spans="8:22" x14ac:dyDescent="0.2">
      <c r="H752" s="319">
        <v>43820</v>
      </c>
      <c r="I752" s="320">
        <v>1.6299999999999999E-2</v>
      </c>
      <c r="J752" s="320">
        <v>2.24E-2</v>
      </c>
      <c r="K752" s="320">
        <v>2.6100000000000002E-2</v>
      </c>
      <c r="L752" s="320">
        <v>2.8500000000000001E-2</v>
      </c>
      <c r="N752" s="319"/>
      <c r="O752" s="320"/>
      <c r="P752" s="320"/>
      <c r="Q752" s="320"/>
      <c r="R752" s="320"/>
      <c r="S752" s="321"/>
      <c r="T752" s="321"/>
      <c r="U752" s="321"/>
      <c r="V752" s="321"/>
    </row>
    <row r="753" spans="8:22" x14ac:dyDescent="0.2">
      <c r="H753" s="319">
        <v>43822</v>
      </c>
      <c r="I753" s="320">
        <v>1.6400000000000001E-2</v>
      </c>
      <c r="J753" s="320">
        <v>2.24E-2</v>
      </c>
      <c r="K753" s="320">
        <v>2.6100000000000002E-2</v>
      </c>
      <c r="L753" s="320">
        <v>2.8500000000000001E-2</v>
      </c>
      <c r="N753" s="319"/>
      <c r="O753" s="320"/>
      <c r="P753" s="320"/>
      <c r="Q753" s="320"/>
      <c r="R753" s="320"/>
      <c r="S753" s="321"/>
      <c r="T753" s="321"/>
      <c r="U753" s="321"/>
      <c r="V753" s="321"/>
    </row>
    <row r="754" spans="8:22" x14ac:dyDescent="0.2">
      <c r="H754" s="319">
        <v>43823</v>
      </c>
      <c r="I754" s="320">
        <v>1.66E-2</v>
      </c>
      <c r="J754" s="320">
        <v>2.2599999999999999E-2</v>
      </c>
      <c r="K754" s="320">
        <v>2.6700000000000002E-2</v>
      </c>
      <c r="L754" s="320">
        <v>2.8799999999999999E-2</v>
      </c>
      <c r="N754" s="319"/>
      <c r="O754" s="320"/>
      <c r="P754" s="320"/>
      <c r="Q754" s="320"/>
      <c r="R754" s="320"/>
      <c r="S754" s="321"/>
      <c r="T754" s="321"/>
      <c r="U754" s="321"/>
      <c r="V754" s="321"/>
    </row>
    <row r="755" spans="8:22" x14ac:dyDescent="0.2">
      <c r="H755" s="319">
        <v>43825</v>
      </c>
      <c r="I755" s="320">
        <v>1.66E-2</v>
      </c>
      <c r="J755" s="320">
        <v>2.2599999999999999E-2</v>
      </c>
      <c r="K755" s="320">
        <v>2.7099999999999999E-2</v>
      </c>
      <c r="L755" s="320">
        <v>2.8799999999999999E-2</v>
      </c>
      <c r="N755" s="319"/>
      <c r="O755" s="320"/>
      <c r="P755" s="320"/>
      <c r="Q755" s="320"/>
      <c r="R755" s="320"/>
      <c r="S755" s="321"/>
      <c r="T755" s="321"/>
      <c r="U755" s="321"/>
      <c r="V755" s="321"/>
    </row>
    <row r="756" spans="8:22" x14ac:dyDescent="0.2">
      <c r="H756" s="319">
        <v>43826</v>
      </c>
      <c r="I756" s="320">
        <v>1.6199999999999999E-2</v>
      </c>
      <c r="J756" s="320">
        <v>2.2100000000000002E-2</v>
      </c>
      <c r="K756" s="320">
        <v>2.6700000000000002E-2</v>
      </c>
      <c r="L756" s="320">
        <v>2.8299999999999999E-2</v>
      </c>
      <c r="N756" s="319"/>
      <c r="O756" s="320"/>
      <c r="P756" s="320"/>
      <c r="Q756" s="320"/>
      <c r="R756" s="320"/>
      <c r="S756" s="321"/>
      <c r="T756" s="321"/>
      <c r="U756" s="321"/>
      <c r="V756" s="321"/>
    </row>
    <row r="757" spans="8:22" x14ac:dyDescent="0.2">
      <c r="H757" s="319">
        <v>43830</v>
      </c>
      <c r="I757" s="320">
        <v>1.61E-2</v>
      </c>
      <c r="J757" s="320">
        <v>2.1899999999999999E-2</v>
      </c>
      <c r="K757" s="320">
        <v>2.58E-2</v>
      </c>
      <c r="L757" s="320">
        <v>2.7799999999999998E-2</v>
      </c>
      <c r="N757" s="319"/>
      <c r="O757" s="320"/>
      <c r="P757" s="320"/>
      <c r="Q757" s="320"/>
      <c r="R757" s="320"/>
      <c r="S757" s="321"/>
      <c r="T757" s="321"/>
      <c r="U757" s="321"/>
      <c r="V757" s="321"/>
    </row>
    <row r="758" spans="8:22" x14ac:dyDescent="0.2">
      <c r="H758" s="319">
        <v>43832</v>
      </c>
      <c r="I758" s="320">
        <v>1.5699999999999999E-2</v>
      </c>
      <c r="J758" s="320">
        <v>2.1399999999999999E-2</v>
      </c>
      <c r="K758" s="320">
        <v>2.47E-2</v>
      </c>
      <c r="L758" s="320">
        <v>2.7E-2</v>
      </c>
      <c r="N758" s="319"/>
      <c r="O758" s="320"/>
      <c r="P758" s="320"/>
      <c r="Q758" s="320"/>
      <c r="R758" s="320"/>
      <c r="S758" s="321"/>
      <c r="T758" s="321"/>
      <c r="U758" s="321"/>
      <c r="V758" s="321"/>
    </row>
    <row r="759" spans="8:22" x14ac:dyDescent="0.2">
      <c r="H759" s="319">
        <v>43833</v>
      </c>
      <c r="I759" s="320">
        <v>1.5299999999999999E-2</v>
      </c>
      <c r="J759" s="320">
        <v>2.0799999999999999E-2</v>
      </c>
      <c r="K759" s="320">
        <v>2.4299999999999999E-2</v>
      </c>
      <c r="L759" s="320">
        <v>2.63E-2</v>
      </c>
      <c r="N759" s="319"/>
      <c r="O759" s="320"/>
      <c r="P759" s="320"/>
      <c r="Q759" s="320"/>
      <c r="R759" s="320"/>
      <c r="S759" s="321"/>
      <c r="T759" s="321"/>
      <c r="U759" s="321"/>
      <c r="V759" s="321"/>
    </row>
    <row r="760" spans="8:22" x14ac:dyDescent="0.2">
      <c r="H760" s="319">
        <v>43838</v>
      </c>
      <c r="I760" s="320">
        <v>1.4800000000000001E-2</v>
      </c>
      <c r="J760" s="320">
        <v>2.0299999999999999E-2</v>
      </c>
      <c r="K760" s="320">
        <v>2.35E-2</v>
      </c>
      <c r="L760" s="320">
        <v>2.5600000000000001E-2</v>
      </c>
      <c r="N760" s="319"/>
      <c r="O760" s="320"/>
      <c r="P760" s="320"/>
      <c r="Q760" s="320"/>
      <c r="R760" s="320"/>
      <c r="S760" s="321"/>
      <c r="T760" s="321"/>
      <c r="U760" s="321"/>
      <c r="V760" s="321"/>
    </row>
    <row r="761" spans="8:22" x14ac:dyDescent="0.2">
      <c r="H761" s="319">
        <v>43839</v>
      </c>
      <c r="I761" s="320">
        <v>1.47E-2</v>
      </c>
      <c r="J761" s="320">
        <v>2.0299999999999999E-2</v>
      </c>
      <c r="K761" s="320">
        <v>2.3E-2</v>
      </c>
      <c r="L761" s="320">
        <v>2.5499999999999998E-2</v>
      </c>
      <c r="N761" s="319"/>
      <c r="O761" s="320"/>
      <c r="P761" s="320"/>
      <c r="Q761" s="320"/>
      <c r="R761" s="320"/>
      <c r="S761" s="321"/>
      <c r="T761" s="321"/>
      <c r="U761" s="321"/>
      <c r="V761" s="321"/>
    </row>
    <row r="762" spans="8:22" x14ac:dyDescent="0.2">
      <c r="H762" s="319">
        <v>43840</v>
      </c>
      <c r="I762" s="320">
        <v>1.41E-2</v>
      </c>
      <c r="J762" s="320">
        <v>1.9900000000000001E-2</v>
      </c>
      <c r="K762" s="320">
        <v>2.3400000000000001E-2</v>
      </c>
      <c r="L762" s="320">
        <v>2.5100000000000001E-2</v>
      </c>
      <c r="N762" s="319"/>
      <c r="O762" s="320"/>
      <c r="P762" s="320"/>
      <c r="Q762" s="320"/>
      <c r="R762" s="320"/>
      <c r="S762" s="321"/>
      <c r="T762" s="321"/>
      <c r="U762" s="321"/>
      <c r="V762" s="321"/>
    </row>
    <row r="763" spans="8:22" x14ac:dyDescent="0.2">
      <c r="H763" s="319">
        <v>43841</v>
      </c>
      <c r="I763" s="320">
        <v>1.41E-2</v>
      </c>
      <c r="J763" s="320">
        <v>1.9900000000000001E-2</v>
      </c>
      <c r="K763" s="320">
        <v>2.35E-2</v>
      </c>
      <c r="L763" s="320">
        <v>2.4899999999999999E-2</v>
      </c>
      <c r="N763" s="319"/>
      <c r="O763" s="320"/>
      <c r="P763" s="320"/>
      <c r="Q763" s="320"/>
      <c r="R763" s="320"/>
      <c r="S763" s="321"/>
      <c r="T763" s="321"/>
      <c r="U763" s="321"/>
      <c r="V763" s="321"/>
    </row>
    <row r="764" spans="8:22" x14ac:dyDescent="0.2">
      <c r="H764" s="319">
        <v>43843</v>
      </c>
      <c r="I764" s="320">
        <v>1.37E-2</v>
      </c>
      <c r="J764" s="320">
        <v>1.9599999999999999E-2</v>
      </c>
      <c r="K764" s="320">
        <v>2.3E-2</v>
      </c>
      <c r="L764" s="320">
        <v>2.4500000000000001E-2</v>
      </c>
      <c r="N764" s="319"/>
      <c r="O764" s="320"/>
      <c r="P764" s="320"/>
      <c r="Q764" s="320"/>
      <c r="R764" s="320"/>
      <c r="S764" s="321"/>
      <c r="T764" s="321"/>
      <c r="U764" s="321"/>
      <c r="V764" s="321"/>
    </row>
    <row r="765" spans="8:22" x14ac:dyDescent="0.2">
      <c r="H765" s="319">
        <v>43844</v>
      </c>
      <c r="I765" s="320">
        <v>1.37E-2</v>
      </c>
      <c r="J765" s="320">
        <v>1.9599999999999999E-2</v>
      </c>
      <c r="K765" s="320">
        <v>2.2800000000000001E-2</v>
      </c>
      <c r="L765" s="320">
        <v>2.4400000000000002E-2</v>
      </c>
      <c r="N765" s="319"/>
      <c r="O765" s="320"/>
      <c r="P765" s="320"/>
      <c r="Q765" s="320"/>
      <c r="R765" s="320"/>
      <c r="S765" s="321"/>
      <c r="T765" s="321"/>
      <c r="U765" s="321"/>
      <c r="V765" s="321"/>
    </row>
    <row r="766" spans="8:22" x14ac:dyDescent="0.2">
      <c r="H766" s="319">
        <v>43845</v>
      </c>
      <c r="I766" s="320">
        <v>1.32E-2</v>
      </c>
      <c r="J766" s="320">
        <v>1.8800000000000001E-2</v>
      </c>
      <c r="K766" s="320">
        <v>2.2100000000000002E-2</v>
      </c>
      <c r="L766" s="320">
        <v>2.3300000000000001E-2</v>
      </c>
      <c r="N766" s="319"/>
      <c r="O766" s="320"/>
      <c r="P766" s="320"/>
      <c r="Q766" s="320"/>
      <c r="R766" s="320"/>
      <c r="S766" s="321"/>
      <c r="T766" s="321"/>
      <c r="U766" s="321"/>
      <c r="V766" s="321"/>
    </row>
    <row r="767" spans="8:22" x14ac:dyDescent="0.2">
      <c r="H767" s="319">
        <v>43846</v>
      </c>
      <c r="I767" s="320">
        <v>1.35E-2</v>
      </c>
      <c r="J767" s="320">
        <v>1.89E-2</v>
      </c>
      <c r="K767" s="320">
        <v>2.18E-2</v>
      </c>
      <c r="L767" s="320">
        <v>2.3400000000000001E-2</v>
      </c>
      <c r="N767" s="319"/>
      <c r="O767" s="320"/>
      <c r="P767" s="320"/>
      <c r="Q767" s="320"/>
      <c r="R767" s="320"/>
      <c r="S767" s="321"/>
      <c r="T767" s="321"/>
      <c r="U767" s="321"/>
      <c r="V767" s="321"/>
    </row>
    <row r="768" spans="8:22" x14ac:dyDescent="0.2">
      <c r="H768" s="319">
        <v>43847</v>
      </c>
      <c r="I768" s="320">
        <v>1.2800000000000001E-2</v>
      </c>
      <c r="J768" s="320">
        <v>1.83E-2</v>
      </c>
      <c r="K768" s="320">
        <v>2.1399999999999999E-2</v>
      </c>
      <c r="L768" s="320">
        <v>2.2800000000000001E-2</v>
      </c>
      <c r="N768" s="319"/>
      <c r="O768" s="320"/>
      <c r="P768" s="320"/>
      <c r="Q768" s="320"/>
      <c r="R768" s="320"/>
      <c r="S768" s="321"/>
      <c r="T768" s="321"/>
      <c r="U768" s="321"/>
      <c r="V768" s="321"/>
    </row>
    <row r="769" spans="8:22" x14ac:dyDescent="0.2">
      <c r="H769" s="319">
        <v>43850</v>
      </c>
      <c r="I769" s="320">
        <v>1.2999999999999999E-2</v>
      </c>
      <c r="J769" s="320">
        <v>1.83E-2</v>
      </c>
      <c r="K769" s="320">
        <v>2.1000000000000001E-2</v>
      </c>
      <c r="L769" s="320">
        <v>2.2800000000000001E-2</v>
      </c>
      <c r="N769" s="319"/>
      <c r="O769" s="320"/>
      <c r="P769" s="320"/>
      <c r="Q769" s="320"/>
      <c r="R769" s="320"/>
      <c r="S769" s="321"/>
      <c r="T769" s="321"/>
      <c r="U769" s="321"/>
      <c r="V769" s="321"/>
    </row>
    <row r="770" spans="8:22" x14ac:dyDescent="0.2">
      <c r="H770" s="319">
        <v>43851</v>
      </c>
      <c r="I770" s="320">
        <v>1.2800000000000001E-2</v>
      </c>
      <c r="J770" s="320">
        <v>1.78E-2</v>
      </c>
      <c r="K770" s="320">
        <v>2.0500000000000001E-2</v>
      </c>
      <c r="L770" s="320">
        <v>2.2200000000000001E-2</v>
      </c>
      <c r="N770" s="319"/>
      <c r="O770" s="320"/>
      <c r="P770" s="320"/>
      <c r="Q770" s="320"/>
      <c r="R770" s="320"/>
      <c r="S770" s="321"/>
      <c r="T770" s="321"/>
      <c r="U770" s="321"/>
      <c r="V770" s="321"/>
    </row>
    <row r="771" spans="8:22" x14ac:dyDescent="0.2">
      <c r="H771" s="319">
        <v>43852</v>
      </c>
      <c r="I771" s="320">
        <v>1.2999999999999999E-2</v>
      </c>
      <c r="J771" s="320">
        <v>1.8100000000000002E-2</v>
      </c>
      <c r="K771" s="320">
        <v>2.0799999999999999E-2</v>
      </c>
      <c r="L771" s="320">
        <v>2.2499999999999999E-2</v>
      </c>
      <c r="N771" s="319"/>
      <c r="O771" s="320"/>
      <c r="P771" s="320"/>
      <c r="Q771" s="320"/>
      <c r="R771" s="320"/>
      <c r="S771" s="321"/>
      <c r="T771" s="321"/>
      <c r="U771" s="321"/>
      <c r="V771" s="321"/>
    </row>
    <row r="772" spans="8:22" x14ac:dyDescent="0.2">
      <c r="H772" s="319">
        <v>43853</v>
      </c>
      <c r="I772" s="320">
        <v>1.2800000000000001E-2</v>
      </c>
      <c r="J772" s="320">
        <v>1.78E-2</v>
      </c>
      <c r="K772" s="320">
        <v>2.0400000000000001E-2</v>
      </c>
      <c r="L772" s="320">
        <v>2.2200000000000001E-2</v>
      </c>
      <c r="N772" s="319"/>
      <c r="O772" s="320"/>
      <c r="P772" s="320"/>
      <c r="Q772" s="320"/>
      <c r="R772" s="320"/>
      <c r="S772" s="321"/>
      <c r="T772" s="321"/>
      <c r="U772" s="321"/>
      <c r="V772" s="321"/>
    </row>
    <row r="773" spans="8:22" x14ac:dyDescent="0.2">
      <c r="H773" s="319">
        <v>43854</v>
      </c>
      <c r="I773" s="320">
        <v>1.2999999999999999E-2</v>
      </c>
      <c r="J773" s="320">
        <v>1.77E-2</v>
      </c>
      <c r="K773" s="320">
        <v>2.0400000000000001E-2</v>
      </c>
      <c r="L773" s="320">
        <v>2.23E-2</v>
      </c>
      <c r="N773" s="319"/>
      <c r="O773" s="320"/>
      <c r="P773" s="320"/>
      <c r="Q773" s="320"/>
      <c r="R773" s="320"/>
      <c r="S773" s="321"/>
      <c r="T773" s="321"/>
      <c r="U773" s="321"/>
      <c r="V773" s="321"/>
    </row>
    <row r="774" spans="8:22" x14ac:dyDescent="0.2">
      <c r="H774" s="319">
        <v>43857</v>
      </c>
      <c r="I774" s="320">
        <v>1.2699999999999999E-2</v>
      </c>
      <c r="J774" s="320">
        <v>1.7299999999999999E-2</v>
      </c>
      <c r="K774" s="320">
        <v>2.0299999999999999E-2</v>
      </c>
      <c r="L774" s="320">
        <v>2.1999999999999999E-2</v>
      </c>
      <c r="N774" s="319"/>
      <c r="O774" s="320"/>
      <c r="P774" s="320"/>
      <c r="Q774" s="320"/>
      <c r="R774" s="320"/>
      <c r="S774" s="321"/>
      <c r="T774" s="321"/>
      <c r="U774" s="321"/>
      <c r="V774" s="321"/>
    </row>
    <row r="775" spans="8:22" x14ac:dyDescent="0.2">
      <c r="H775" s="319">
        <v>43858</v>
      </c>
      <c r="I775" s="320">
        <v>1.24E-2</v>
      </c>
      <c r="J775" s="320">
        <v>1.7100000000000001E-2</v>
      </c>
      <c r="K775" s="320">
        <v>2.0400000000000001E-2</v>
      </c>
      <c r="L775" s="320">
        <v>2.1999999999999999E-2</v>
      </c>
      <c r="N775" s="319"/>
      <c r="O775" s="320"/>
      <c r="P775" s="320"/>
      <c r="Q775" s="320"/>
      <c r="R775" s="320"/>
      <c r="S775" s="321"/>
      <c r="T775" s="321"/>
      <c r="U775" s="321"/>
      <c r="V775" s="321"/>
    </row>
    <row r="776" spans="8:22" x14ac:dyDescent="0.2">
      <c r="H776" s="319">
        <v>43859</v>
      </c>
      <c r="I776" s="320">
        <v>1.23E-2</v>
      </c>
      <c r="J776" s="320">
        <v>1.6899999999999998E-2</v>
      </c>
      <c r="K776" s="320">
        <v>2.01E-2</v>
      </c>
      <c r="L776" s="320">
        <v>2.18E-2</v>
      </c>
      <c r="N776" s="319"/>
      <c r="O776" s="320"/>
      <c r="P776" s="320"/>
      <c r="Q776" s="320"/>
      <c r="R776" s="320"/>
      <c r="S776" s="321"/>
      <c r="T776" s="321"/>
      <c r="U776" s="321"/>
      <c r="V776" s="321"/>
    </row>
    <row r="777" spans="8:22" x14ac:dyDescent="0.2">
      <c r="H777" s="319">
        <v>43860</v>
      </c>
      <c r="I777" s="320">
        <v>1.23E-2</v>
      </c>
      <c r="J777" s="320">
        <v>1.67E-2</v>
      </c>
      <c r="K777" s="320">
        <v>1.9400000000000001E-2</v>
      </c>
      <c r="L777" s="320">
        <v>2.1499999999999998E-2</v>
      </c>
      <c r="N777" s="319"/>
      <c r="O777" s="320"/>
      <c r="P777" s="320"/>
      <c r="Q777" s="320"/>
      <c r="R777" s="320"/>
      <c r="S777" s="321"/>
      <c r="T777" s="321"/>
      <c r="U777" s="321"/>
      <c r="V777" s="321"/>
    </row>
    <row r="778" spans="8:22" x14ac:dyDescent="0.2">
      <c r="H778" s="319">
        <v>43861</v>
      </c>
      <c r="I778" s="320">
        <v>1.2200000000000001E-2</v>
      </c>
      <c r="J778" s="320">
        <v>1.66E-2</v>
      </c>
      <c r="K778" s="320">
        <v>1.9199999999999998E-2</v>
      </c>
      <c r="L778" s="320">
        <v>2.1399999999999999E-2</v>
      </c>
      <c r="N778" s="319"/>
      <c r="O778" s="320"/>
      <c r="P778" s="320"/>
      <c r="Q778" s="320"/>
      <c r="R778" s="320"/>
      <c r="S778" s="321"/>
      <c r="T778" s="321"/>
      <c r="U778" s="321"/>
      <c r="V778" s="321"/>
    </row>
    <row r="779" spans="8:22" x14ac:dyDescent="0.2">
      <c r="H779" s="319">
        <v>43864</v>
      </c>
      <c r="I779" s="320">
        <v>1.21E-2</v>
      </c>
      <c r="J779" s="320">
        <v>1.6299999999999999E-2</v>
      </c>
      <c r="K779" s="320">
        <v>1.8800000000000001E-2</v>
      </c>
      <c r="L779" s="320">
        <v>2.1000000000000001E-2</v>
      </c>
      <c r="N779" s="319"/>
      <c r="O779" s="320"/>
      <c r="P779" s="320"/>
      <c r="Q779" s="320"/>
      <c r="R779" s="320"/>
      <c r="S779" s="321"/>
      <c r="T779" s="321"/>
      <c r="U779" s="321"/>
      <c r="V779" s="321"/>
    </row>
    <row r="780" spans="8:22" x14ac:dyDescent="0.2">
      <c r="H780" s="319">
        <v>43865</v>
      </c>
      <c r="I780" s="320">
        <v>1.1900000000000001E-2</v>
      </c>
      <c r="J780" s="320">
        <v>1.61E-2</v>
      </c>
      <c r="K780" s="320">
        <v>1.83E-2</v>
      </c>
      <c r="L780" s="320">
        <v>2.0799999999999999E-2</v>
      </c>
      <c r="N780" s="319"/>
      <c r="O780" s="320"/>
      <c r="P780" s="320"/>
      <c r="Q780" s="320"/>
      <c r="R780" s="320"/>
      <c r="S780" s="321"/>
      <c r="T780" s="321"/>
      <c r="U780" s="321"/>
      <c r="V780" s="321"/>
    </row>
    <row r="781" spans="8:22" x14ac:dyDescent="0.2">
      <c r="H781" s="319">
        <v>43866</v>
      </c>
      <c r="I781" s="320">
        <v>1.17E-2</v>
      </c>
      <c r="J781" s="320">
        <v>1.5900000000000001E-2</v>
      </c>
      <c r="K781" s="320">
        <v>1.8200000000000001E-2</v>
      </c>
      <c r="L781" s="320">
        <v>2.06E-2</v>
      </c>
      <c r="N781" s="319"/>
      <c r="O781" s="320"/>
      <c r="P781" s="320"/>
      <c r="Q781" s="320"/>
      <c r="R781" s="320"/>
      <c r="S781" s="321"/>
      <c r="T781" s="321"/>
      <c r="U781" s="321"/>
      <c r="V781" s="321"/>
    </row>
    <row r="782" spans="8:22" x14ac:dyDescent="0.2">
      <c r="H782" s="319">
        <v>43867</v>
      </c>
      <c r="I782" s="320">
        <v>1.15E-2</v>
      </c>
      <c r="J782" s="320">
        <v>1.5599999999999999E-2</v>
      </c>
      <c r="K782" s="320">
        <v>1.83E-2</v>
      </c>
      <c r="L782" s="320">
        <v>2.0299999999999999E-2</v>
      </c>
      <c r="N782" s="319"/>
      <c r="O782" s="320"/>
      <c r="P782" s="320"/>
      <c r="Q782" s="320"/>
      <c r="R782" s="320"/>
      <c r="S782" s="321"/>
      <c r="T782" s="321"/>
      <c r="U782" s="321"/>
      <c r="V782" s="321"/>
    </row>
    <row r="783" spans="8:22" x14ac:dyDescent="0.2">
      <c r="H783" s="319">
        <v>43868</v>
      </c>
      <c r="I783" s="320">
        <v>1.11E-2</v>
      </c>
      <c r="J783" s="320">
        <v>1.52E-2</v>
      </c>
      <c r="K783" s="320">
        <v>1.7600000000000001E-2</v>
      </c>
      <c r="L783" s="320">
        <v>1.9599999999999999E-2</v>
      </c>
      <c r="N783" s="319"/>
      <c r="O783" s="320"/>
      <c r="P783" s="320"/>
      <c r="Q783" s="320"/>
      <c r="R783" s="320"/>
      <c r="S783" s="321"/>
      <c r="T783" s="321"/>
      <c r="U783" s="321"/>
      <c r="V783" s="321"/>
    </row>
    <row r="784" spans="8:22" x14ac:dyDescent="0.2">
      <c r="H784" s="319">
        <v>43871</v>
      </c>
      <c r="I784" s="320">
        <v>1.0999999999999999E-2</v>
      </c>
      <c r="J784" s="320">
        <v>1.52E-2</v>
      </c>
      <c r="K784" s="320">
        <v>1.7399999999999999E-2</v>
      </c>
      <c r="L784" s="320">
        <v>1.95E-2</v>
      </c>
      <c r="N784" s="319"/>
      <c r="O784" s="320"/>
      <c r="P784" s="320"/>
      <c r="Q784" s="320"/>
      <c r="R784" s="320"/>
      <c r="S784" s="321"/>
      <c r="T784" s="321"/>
      <c r="U784" s="321"/>
      <c r="V784" s="321"/>
    </row>
    <row r="785" spans="8:22" x14ac:dyDescent="0.2">
      <c r="H785" s="319">
        <v>43872</v>
      </c>
      <c r="I785" s="320">
        <v>1.12E-2</v>
      </c>
      <c r="J785" s="320">
        <v>1.52E-2</v>
      </c>
      <c r="K785" s="320">
        <v>1.7100000000000001E-2</v>
      </c>
      <c r="L785" s="320">
        <v>1.9199999999999998E-2</v>
      </c>
      <c r="N785" s="319"/>
      <c r="O785" s="320"/>
      <c r="P785" s="320"/>
      <c r="Q785" s="320"/>
      <c r="R785" s="320"/>
      <c r="S785" s="321"/>
      <c r="T785" s="321"/>
      <c r="U785" s="321"/>
      <c r="V785" s="321"/>
    </row>
    <row r="786" spans="8:22" x14ac:dyDescent="0.2">
      <c r="H786" s="319">
        <v>43873</v>
      </c>
      <c r="I786" s="320">
        <v>1.12E-2</v>
      </c>
      <c r="J786" s="320">
        <v>1.4999999999999999E-2</v>
      </c>
      <c r="K786" s="320">
        <v>1.6899999999999998E-2</v>
      </c>
      <c r="L786" s="320">
        <v>1.9E-2</v>
      </c>
      <c r="N786" s="319"/>
      <c r="O786" s="320"/>
      <c r="P786" s="320"/>
      <c r="Q786" s="320"/>
      <c r="R786" s="320"/>
      <c r="S786" s="321"/>
      <c r="T786" s="321"/>
      <c r="U786" s="321"/>
      <c r="V786" s="321"/>
    </row>
    <row r="787" spans="8:22" x14ac:dyDescent="0.2">
      <c r="H787" s="319">
        <v>43874</v>
      </c>
      <c r="I787" s="320">
        <v>1.0800000000000001E-2</v>
      </c>
      <c r="J787" s="320">
        <v>1.4800000000000001E-2</v>
      </c>
      <c r="K787" s="320">
        <v>1.66E-2</v>
      </c>
      <c r="L787" s="320">
        <v>1.8800000000000001E-2</v>
      </c>
      <c r="N787" s="319"/>
      <c r="O787" s="320"/>
      <c r="P787" s="320"/>
      <c r="Q787" s="320"/>
      <c r="R787" s="320"/>
      <c r="S787" s="321"/>
      <c r="T787" s="321"/>
      <c r="U787" s="321"/>
      <c r="V787" s="321"/>
    </row>
    <row r="788" spans="8:22" x14ac:dyDescent="0.2">
      <c r="H788" s="319">
        <v>43875</v>
      </c>
      <c r="I788" s="320">
        <v>1.09E-2</v>
      </c>
      <c r="J788" s="320">
        <v>1.49E-2</v>
      </c>
      <c r="K788" s="320">
        <v>1.6899999999999998E-2</v>
      </c>
      <c r="L788" s="320">
        <v>1.89E-2</v>
      </c>
      <c r="N788" s="319"/>
      <c r="O788" s="320"/>
      <c r="P788" s="320"/>
      <c r="Q788" s="320"/>
      <c r="R788" s="320"/>
      <c r="S788" s="321"/>
      <c r="T788" s="321"/>
      <c r="U788" s="321"/>
      <c r="V788" s="321"/>
    </row>
    <row r="789" spans="8:22" x14ac:dyDescent="0.2">
      <c r="H789" s="319">
        <v>43878</v>
      </c>
      <c r="I789" s="320">
        <v>1.12E-2</v>
      </c>
      <c r="J789" s="320">
        <v>1.52E-2</v>
      </c>
      <c r="K789" s="320">
        <v>1.7299999999999999E-2</v>
      </c>
      <c r="L789" s="320">
        <v>1.9300000000000001E-2</v>
      </c>
      <c r="N789" s="319"/>
      <c r="O789" s="320"/>
      <c r="P789" s="320"/>
      <c r="Q789" s="320"/>
      <c r="R789" s="320"/>
      <c r="S789" s="321"/>
      <c r="T789" s="321"/>
      <c r="U789" s="321"/>
      <c r="V789" s="321"/>
    </row>
    <row r="790" spans="8:22" x14ac:dyDescent="0.2">
      <c r="H790" s="319">
        <v>43879</v>
      </c>
      <c r="I790" s="320">
        <v>1.0999999999999999E-2</v>
      </c>
      <c r="J790" s="320">
        <v>1.5100000000000001E-2</v>
      </c>
      <c r="K790" s="320">
        <v>1.7000000000000001E-2</v>
      </c>
      <c r="L790" s="320">
        <v>1.9099999999999999E-2</v>
      </c>
      <c r="N790" s="319"/>
      <c r="O790" s="320"/>
      <c r="P790" s="320"/>
      <c r="Q790" s="320"/>
      <c r="R790" s="320"/>
      <c r="S790" s="321"/>
      <c r="T790" s="321"/>
      <c r="U790" s="321"/>
      <c r="V790" s="321"/>
    </row>
    <row r="791" spans="8:22" x14ac:dyDescent="0.2">
      <c r="H791" s="319">
        <v>43880</v>
      </c>
      <c r="I791" s="320">
        <v>1.0699999999999999E-2</v>
      </c>
      <c r="J791" s="320">
        <v>1.4800000000000001E-2</v>
      </c>
      <c r="K791" s="320">
        <v>1.66E-2</v>
      </c>
      <c r="L791" s="320">
        <v>1.8800000000000001E-2</v>
      </c>
      <c r="N791" s="319"/>
      <c r="O791" s="320"/>
      <c r="P791" s="320"/>
      <c r="Q791" s="320"/>
      <c r="R791" s="320"/>
      <c r="S791" s="321"/>
      <c r="T791" s="321"/>
      <c r="U791" s="321"/>
      <c r="V791" s="321"/>
    </row>
    <row r="792" spans="8:22" x14ac:dyDescent="0.2">
      <c r="H792" s="319">
        <v>43881</v>
      </c>
      <c r="I792" s="320">
        <v>1.0800000000000001E-2</v>
      </c>
      <c r="J792" s="320">
        <v>1.4800000000000001E-2</v>
      </c>
      <c r="K792" s="320">
        <v>1.67E-2</v>
      </c>
      <c r="L792" s="320">
        <v>1.8700000000000001E-2</v>
      </c>
      <c r="N792" s="319"/>
      <c r="O792" s="320"/>
      <c r="P792" s="320"/>
      <c r="Q792" s="320"/>
      <c r="R792" s="320"/>
      <c r="S792" s="321"/>
      <c r="T792" s="321"/>
      <c r="U792" s="321"/>
      <c r="V792" s="321"/>
    </row>
    <row r="793" spans="8:22" x14ac:dyDescent="0.2">
      <c r="H793" s="319">
        <v>43882</v>
      </c>
      <c r="I793" s="320">
        <v>1.06E-2</v>
      </c>
      <c r="J793" s="320">
        <v>1.46E-2</v>
      </c>
      <c r="K793" s="320">
        <v>1.6299999999999999E-2</v>
      </c>
      <c r="L793" s="320">
        <v>1.84E-2</v>
      </c>
      <c r="N793" s="319"/>
      <c r="O793" s="320"/>
      <c r="P793" s="320"/>
      <c r="Q793" s="320"/>
      <c r="R793" s="320"/>
      <c r="S793" s="321"/>
      <c r="T793" s="321"/>
      <c r="U793" s="321"/>
      <c r="V793" s="321"/>
    </row>
    <row r="794" spans="8:22" x14ac:dyDescent="0.2">
      <c r="H794" s="319">
        <v>43885</v>
      </c>
      <c r="I794" s="320">
        <v>0.01</v>
      </c>
      <c r="J794" s="320">
        <v>1.41E-2</v>
      </c>
      <c r="K794" s="320">
        <v>1.6E-2</v>
      </c>
      <c r="L794" s="320">
        <v>1.7899999999999999E-2</v>
      </c>
      <c r="N794" s="319"/>
      <c r="O794" s="320"/>
      <c r="P794" s="320"/>
      <c r="Q794" s="320"/>
      <c r="R794" s="320"/>
      <c r="S794" s="321"/>
      <c r="T794" s="321"/>
      <c r="U794" s="321"/>
      <c r="V794" s="321"/>
    </row>
    <row r="795" spans="8:22" x14ac:dyDescent="0.2">
      <c r="H795" s="319">
        <v>43886</v>
      </c>
      <c r="I795" s="320">
        <v>9.7999999999999997E-3</v>
      </c>
      <c r="J795" s="320">
        <v>1.38E-2</v>
      </c>
      <c r="K795" s="320">
        <v>1.5900000000000001E-2</v>
      </c>
      <c r="L795" s="320">
        <v>1.77E-2</v>
      </c>
      <c r="N795" s="319"/>
      <c r="O795" s="320"/>
      <c r="P795" s="320"/>
      <c r="Q795" s="320"/>
      <c r="R795" s="320"/>
      <c r="S795" s="321"/>
      <c r="T795" s="321"/>
      <c r="U795" s="321"/>
      <c r="V795" s="321"/>
    </row>
    <row r="796" spans="8:22" x14ac:dyDescent="0.2">
      <c r="H796" s="319">
        <v>43887</v>
      </c>
      <c r="I796" s="320">
        <v>9.7999999999999997E-3</v>
      </c>
      <c r="J796" s="320">
        <v>1.37E-2</v>
      </c>
      <c r="K796" s="320">
        <v>1.5900000000000001E-2</v>
      </c>
      <c r="L796" s="320">
        <v>1.77E-2</v>
      </c>
      <c r="N796" s="319"/>
      <c r="O796" s="320"/>
      <c r="P796" s="320"/>
      <c r="Q796" s="320"/>
      <c r="R796" s="320"/>
      <c r="S796" s="321"/>
      <c r="T796" s="321"/>
      <c r="U796" s="321"/>
      <c r="V796" s="321"/>
    </row>
    <row r="797" spans="8:22" x14ac:dyDescent="0.2">
      <c r="H797" s="319">
        <v>43888</v>
      </c>
      <c r="I797" s="320">
        <v>9.7000000000000003E-3</v>
      </c>
      <c r="J797" s="320">
        <v>1.3599999999999999E-2</v>
      </c>
      <c r="K797" s="320">
        <v>1.5900000000000001E-2</v>
      </c>
      <c r="L797" s="320">
        <v>1.7600000000000001E-2</v>
      </c>
      <c r="N797" s="319"/>
      <c r="O797" s="320"/>
      <c r="P797" s="320"/>
      <c r="Q797" s="320"/>
      <c r="R797" s="320"/>
      <c r="S797" s="321"/>
      <c r="T797" s="321"/>
      <c r="U797" s="321"/>
      <c r="V797" s="321"/>
    </row>
    <row r="798" spans="8:22" x14ac:dyDescent="0.2">
      <c r="H798" s="319">
        <v>43889</v>
      </c>
      <c r="I798" s="320">
        <v>9.7999999999999997E-3</v>
      </c>
      <c r="J798" s="320">
        <v>1.37E-2</v>
      </c>
      <c r="K798" s="320">
        <v>1.61E-2</v>
      </c>
      <c r="L798" s="320">
        <v>1.7600000000000001E-2</v>
      </c>
      <c r="N798" s="319"/>
      <c r="O798" s="320"/>
      <c r="P798" s="320"/>
      <c r="Q798" s="320"/>
      <c r="R798" s="320"/>
      <c r="S798" s="321"/>
      <c r="T798" s="321"/>
      <c r="U798" s="321"/>
      <c r="V798" s="321"/>
    </row>
    <row r="799" spans="8:22" x14ac:dyDescent="0.2">
      <c r="H799" s="319">
        <v>43892</v>
      </c>
      <c r="I799" s="320">
        <v>0.01</v>
      </c>
      <c r="J799" s="320">
        <v>1.3899999999999999E-2</v>
      </c>
      <c r="K799" s="320">
        <v>1.5900000000000001E-2</v>
      </c>
      <c r="L799" s="320">
        <v>1.7899999999999999E-2</v>
      </c>
      <c r="N799" s="319"/>
      <c r="O799" s="320"/>
      <c r="P799" s="320"/>
      <c r="Q799" s="320"/>
      <c r="R799" s="320"/>
      <c r="S799" s="321"/>
      <c r="T799" s="321"/>
      <c r="U799" s="321"/>
      <c r="V799" s="321"/>
    </row>
    <row r="800" spans="8:22" x14ac:dyDescent="0.2">
      <c r="H800" s="319">
        <v>43893</v>
      </c>
      <c r="I800" s="320">
        <v>1.0200000000000001E-2</v>
      </c>
      <c r="J800" s="320">
        <v>1.3899999999999999E-2</v>
      </c>
      <c r="K800" s="320">
        <v>1.6E-2</v>
      </c>
      <c r="L800" s="320">
        <v>1.7999999999999999E-2</v>
      </c>
      <c r="N800" s="319"/>
      <c r="O800" s="320"/>
      <c r="P800" s="320"/>
      <c r="Q800" s="320"/>
      <c r="R800" s="320"/>
      <c r="S800" s="321"/>
      <c r="T800" s="321"/>
      <c r="U800" s="321"/>
      <c r="V800" s="321"/>
    </row>
    <row r="801" spans="8:22" x14ac:dyDescent="0.2">
      <c r="H801" s="319">
        <v>43894</v>
      </c>
      <c r="I801" s="320">
        <v>1.0500000000000001E-2</v>
      </c>
      <c r="J801" s="320">
        <v>1.4200000000000001E-2</v>
      </c>
      <c r="K801" s="320">
        <v>1.6299999999999999E-2</v>
      </c>
      <c r="L801" s="320">
        <v>1.83E-2</v>
      </c>
      <c r="N801" s="319"/>
      <c r="O801" s="320"/>
      <c r="P801" s="320"/>
      <c r="Q801" s="320"/>
      <c r="R801" s="320"/>
      <c r="S801" s="321"/>
      <c r="T801" s="321"/>
      <c r="U801" s="321"/>
      <c r="V801" s="321"/>
    </row>
    <row r="802" spans="8:22" x14ac:dyDescent="0.2">
      <c r="H802" s="319">
        <v>43895</v>
      </c>
      <c r="I802" s="320">
        <v>1.06E-2</v>
      </c>
      <c r="J802" s="320">
        <v>1.44E-2</v>
      </c>
      <c r="K802" s="320">
        <v>1.6299999999999999E-2</v>
      </c>
      <c r="L802" s="320">
        <v>1.8599999999999998E-2</v>
      </c>
      <c r="N802" s="319"/>
      <c r="O802" s="320"/>
      <c r="P802" s="320"/>
      <c r="Q802" s="320"/>
      <c r="R802" s="320"/>
      <c r="S802" s="321"/>
      <c r="T802" s="321"/>
      <c r="U802" s="321"/>
      <c r="V802" s="321"/>
    </row>
    <row r="803" spans="8:22" x14ac:dyDescent="0.2">
      <c r="H803" s="319">
        <v>43896</v>
      </c>
      <c r="I803" s="320">
        <v>1.0500000000000001E-2</v>
      </c>
      <c r="J803" s="320">
        <v>1.41E-2</v>
      </c>
      <c r="K803" s="320">
        <v>1.5800000000000002E-2</v>
      </c>
      <c r="L803" s="320">
        <v>1.84E-2</v>
      </c>
      <c r="N803" s="319"/>
      <c r="O803" s="320"/>
      <c r="P803" s="320"/>
      <c r="Q803" s="320"/>
      <c r="R803" s="320"/>
      <c r="S803" s="321"/>
      <c r="T803" s="321"/>
      <c r="U803" s="321"/>
      <c r="V803" s="321"/>
    </row>
    <row r="804" spans="8:22" x14ac:dyDescent="0.2">
      <c r="H804" s="319">
        <v>43900</v>
      </c>
      <c r="I804" s="320">
        <v>1.04E-2</v>
      </c>
      <c r="J804" s="320">
        <v>1.3899999999999999E-2</v>
      </c>
      <c r="K804" s="320">
        <v>1.55E-2</v>
      </c>
      <c r="L804" s="320">
        <v>1.7999999999999999E-2</v>
      </c>
      <c r="N804" s="319"/>
      <c r="O804" s="320"/>
      <c r="P804" s="320"/>
      <c r="Q804" s="320"/>
      <c r="R804" s="320"/>
      <c r="S804" s="321"/>
      <c r="T804" s="321"/>
      <c r="U804" s="321"/>
      <c r="V804" s="321"/>
    </row>
    <row r="805" spans="8:22" x14ac:dyDescent="0.2">
      <c r="H805" s="319">
        <v>43901</v>
      </c>
      <c r="I805" s="320">
        <v>1.0200000000000001E-2</v>
      </c>
      <c r="J805" s="320">
        <v>1.37E-2</v>
      </c>
      <c r="K805" s="320">
        <v>1.5100000000000001E-2</v>
      </c>
      <c r="L805" s="320">
        <v>1.77E-2</v>
      </c>
    </row>
    <row r="806" spans="8:22" x14ac:dyDescent="0.2">
      <c r="H806" s="319">
        <v>43902</v>
      </c>
      <c r="I806" s="320">
        <v>0.01</v>
      </c>
      <c r="J806" s="320">
        <v>1.34E-2</v>
      </c>
      <c r="K806" s="320">
        <v>1.44E-2</v>
      </c>
      <c r="L806" s="320">
        <v>1.72E-2</v>
      </c>
    </row>
    <row r="807" spans="8:22" x14ac:dyDescent="0.2">
      <c r="H807" s="319">
        <v>43903</v>
      </c>
      <c r="I807" s="320">
        <v>9.9000000000000008E-3</v>
      </c>
      <c r="J807" s="320">
        <v>1.2999999999999999E-2</v>
      </c>
      <c r="K807" s="320">
        <v>1.4E-2</v>
      </c>
      <c r="L807" s="320">
        <v>1.6500000000000001E-2</v>
      </c>
    </row>
    <row r="808" spans="8:22" x14ac:dyDescent="0.2">
      <c r="H808" s="319">
        <v>43906</v>
      </c>
      <c r="I808" s="320">
        <v>9.9000000000000008E-3</v>
      </c>
      <c r="J808" s="320">
        <v>1.2999999999999999E-2</v>
      </c>
      <c r="K808" s="320">
        <v>1.41E-2</v>
      </c>
      <c r="L808" s="320">
        <v>1.6500000000000001E-2</v>
      </c>
    </row>
    <row r="809" spans="8:22" x14ac:dyDescent="0.2">
      <c r="H809" s="319">
        <v>43907</v>
      </c>
      <c r="I809" s="320">
        <v>9.5999999999999992E-3</v>
      </c>
      <c r="J809" s="320">
        <v>1.2699999999999999E-2</v>
      </c>
      <c r="K809" s="320">
        <v>1.37E-2</v>
      </c>
      <c r="L809" s="320">
        <v>1.6E-2</v>
      </c>
    </row>
    <row r="810" spans="8:22" x14ac:dyDescent="0.2">
      <c r="H810" s="319">
        <v>43908</v>
      </c>
      <c r="I810" s="320">
        <v>9.5999999999999992E-3</v>
      </c>
      <c r="J810" s="320">
        <v>1.2699999999999999E-2</v>
      </c>
      <c r="K810" s="320">
        <v>1.38E-2</v>
      </c>
      <c r="L810" s="320">
        <v>1.6E-2</v>
      </c>
    </row>
    <row r="811" spans="8:22" x14ac:dyDescent="0.2">
      <c r="H811" s="319">
        <v>43909</v>
      </c>
      <c r="I811" s="320">
        <v>9.5999999999999992E-3</v>
      </c>
      <c r="J811" s="320">
        <v>1.24E-2</v>
      </c>
      <c r="K811" s="320">
        <v>1.38E-2</v>
      </c>
      <c r="L811" s="320">
        <v>1.5699999999999999E-2</v>
      </c>
    </row>
    <row r="812" spans="8:22" x14ac:dyDescent="0.2">
      <c r="H812" s="319">
        <v>43910</v>
      </c>
      <c r="I812" s="320">
        <v>9.1999999999999998E-3</v>
      </c>
      <c r="J812" s="320">
        <v>1.21E-2</v>
      </c>
      <c r="K812" s="320">
        <v>1.34E-2</v>
      </c>
      <c r="L812" s="320">
        <v>1.54E-2</v>
      </c>
    </row>
    <row r="813" spans="8:22" x14ac:dyDescent="0.2">
      <c r="H813" s="319">
        <v>43913</v>
      </c>
      <c r="I813" s="320">
        <v>9.1999999999999998E-3</v>
      </c>
      <c r="J813" s="320">
        <v>1.1900000000000001E-2</v>
      </c>
      <c r="K813" s="320">
        <v>1.2800000000000001E-2</v>
      </c>
      <c r="L813" s="320">
        <v>1.5299999999999999E-2</v>
      </c>
    </row>
    <row r="814" spans="8:22" x14ac:dyDescent="0.2">
      <c r="H814" s="319">
        <v>43914</v>
      </c>
      <c r="I814" s="320">
        <v>8.9999999999999993E-3</v>
      </c>
      <c r="J814" s="320">
        <v>1.1900000000000001E-2</v>
      </c>
      <c r="K814" s="320">
        <v>1.2500000000000001E-2</v>
      </c>
      <c r="L814" s="320">
        <v>1.54E-2</v>
      </c>
    </row>
    <row r="815" spans="8:22" x14ac:dyDescent="0.2">
      <c r="H815" s="319">
        <v>43915</v>
      </c>
      <c r="I815" s="320">
        <v>8.8999999999999999E-3</v>
      </c>
      <c r="J815" s="320">
        <v>1.15E-2</v>
      </c>
      <c r="K815" s="320">
        <v>1.17E-2</v>
      </c>
      <c r="L815" s="320">
        <v>1.5100000000000001E-2</v>
      </c>
    </row>
    <row r="816" spans="8:22" x14ac:dyDescent="0.2">
      <c r="H816" s="319">
        <v>43916</v>
      </c>
      <c r="I816" s="320">
        <v>8.3000000000000001E-3</v>
      </c>
      <c r="J816" s="320">
        <v>1.11E-2</v>
      </c>
      <c r="K816" s="320">
        <v>1.11E-2</v>
      </c>
      <c r="L816" s="320">
        <v>1.46E-2</v>
      </c>
    </row>
    <row r="817" spans="8:12" x14ac:dyDescent="0.2">
      <c r="H817" s="319">
        <v>43917</v>
      </c>
      <c r="I817" s="320">
        <v>8.0000000000000002E-3</v>
      </c>
      <c r="J817" s="320">
        <v>1.09E-2</v>
      </c>
      <c r="K817" s="320">
        <v>1.0800000000000001E-2</v>
      </c>
      <c r="L817" s="320">
        <v>1.4500000000000001E-2</v>
      </c>
    </row>
    <row r="818" spans="8:12" x14ac:dyDescent="0.2">
      <c r="H818" s="319">
        <v>43920</v>
      </c>
      <c r="I818" s="320">
        <v>7.6E-3</v>
      </c>
      <c r="J818" s="320">
        <v>1.0500000000000001E-2</v>
      </c>
      <c r="K818" s="320">
        <v>1.0500000000000001E-2</v>
      </c>
      <c r="L818" s="320">
        <v>1.4E-2</v>
      </c>
    </row>
    <row r="819" spans="8:12" x14ac:dyDescent="0.2">
      <c r="H819" s="319">
        <v>43921</v>
      </c>
      <c r="I819" s="320">
        <v>7.4000000000000003E-3</v>
      </c>
      <c r="J819" s="320">
        <v>0.01</v>
      </c>
      <c r="K819" s="320">
        <v>9.9000000000000008E-3</v>
      </c>
      <c r="L819" s="320">
        <v>1.32E-2</v>
      </c>
    </row>
    <row r="820" spans="8:12" x14ac:dyDescent="0.2">
      <c r="H820" s="319">
        <v>43922</v>
      </c>
      <c r="I820" s="320">
        <v>7.3000000000000001E-3</v>
      </c>
      <c r="J820" s="320">
        <v>9.9000000000000008E-3</v>
      </c>
      <c r="K820" s="320">
        <v>1.0200000000000001E-2</v>
      </c>
      <c r="L820" s="320">
        <v>1.3100000000000001E-2</v>
      </c>
    </row>
    <row r="821" spans="8:12" x14ac:dyDescent="0.2">
      <c r="H821" s="319">
        <v>43923</v>
      </c>
      <c r="I821" s="320">
        <v>7.1999999999999998E-3</v>
      </c>
      <c r="J821" s="320">
        <v>9.9000000000000008E-3</v>
      </c>
      <c r="K821" s="320">
        <v>1.0200000000000001E-2</v>
      </c>
      <c r="L821" s="320">
        <v>1.3100000000000001E-2</v>
      </c>
    </row>
    <row r="822" spans="8:12" x14ac:dyDescent="0.2">
      <c r="H822" s="319">
        <v>43924</v>
      </c>
      <c r="I822" s="320">
        <v>7.1000000000000004E-3</v>
      </c>
      <c r="J822" s="320">
        <v>9.5999999999999992E-3</v>
      </c>
      <c r="K822" s="320">
        <v>0.01</v>
      </c>
      <c r="L822" s="320">
        <v>1.2699999999999999E-2</v>
      </c>
    </row>
    <row r="823" spans="8:12" x14ac:dyDescent="0.2">
      <c r="H823" s="319">
        <v>43927</v>
      </c>
      <c r="I823" s="320">
        <v>7.6E-3</v>
      </c>
      <c r="J823" s="320">
        <v>0.01</v>
      </c>
      <c r="K823" s="320">
        <v>1.0500000000000001E-2</v>
      </c>
      <c r="L823" s="320">
        <v>1.32E-2</v>
      </c>
    </row>
    <row r="824" spans="8:12" x14ac:dyDescent="0.2">
      <c r="H824" s="319">
        <v>43928</v>
      </c>
      <c r="I824" s="320">
        <v>7.6E-3</v>
      </c>
      <c r="J824" s="320">
        <v>1.0200000000000001E-2</v>
      </c>
      <c r="K824" s="320">
        <v>1.0699999999999999E-2</v>
      </c>
      <c r="L824" s="320">
        <v>1.34E-2</v>
      </c>
    </row>
    <row r="825" spans="8:12" x14ac:dyDescent="0.2">
      <c r="H825" s="319">
        <v>43929</v>
      </c>
      <c r="I825" s="320">
        <v>7.4999999999999997E-3</v>
      </c>
      <c r="J825" s="320">
        <v>1.0200000000000001E-2</v>
      </c>
      <c r="K825" s="320">
        <v>1.0500000000000001E-2</v>
      </c>
      <c r="L825" s="320">
        <v>1.34E-2</v>
      </c>
    </row>
    <row r="826" spans="8:12" x14ac:dyDescent="0.2">
      <c r="H826" s="319">
        <v>43930</v>
      </c>
      <c r="I826" s="320">
        <v>7.6E-3</v>
      </c>
      <c r="J826" s="320">
        <v>1.0200000000000001E-2</v>
      </c>
      <c r="K826" s="320">
        <v>1.0500000000000001E-2</v>
      </c>
      <c r="L826" s="320">
        <v>1.35E-2</v>
      </c>
    </row>
    <row r="827" spans="8:12" x14ac:dyDescent="0.2">
      <c r="H827" s="319">
        <v>43931</v>
      </c>
      <c r="I827" s="320">
        <v>8.2000000000000007E-3</v>
      </c>
      <c r="J827" s="320">
        <v>1.06E-2</v>
      </c>
      <c r="K827" s="320">
        <v>1.06E-2</v>
      </c>
      <c r="L827" s="320">
        <v>1.3899999999999999E-2</v>
      </c>
    </row>
    <row r="828" spans="8:12" x14ac:dyDescent="0.2">
      <c r="H828" s="319">
        <v>43934</v>
      </c>
      <c r="I828" s="320">
        <v>8.0000000000000002E-3</v>
      </c>
      <c r="J828" s="320">
        <v>1.04E-2</v>
      </c>
      <c r="K828" s="320">
        <v>1.0699999999999999E-2</v>
      </c>
      <c r="L828" s="320">
        <v>1.3599999999999999E-2</v>
      </c>
    </row>
    <row r="829" spans="8:12" x14ac:dyDescent="0.2">
      <c r="H829" s="319">
        <v>43935</v>
      </c>
      <c r="I829" s="320">
        <v>8.3000000000000001E-3</v>
      </c>
      <c r="J829" s="320">
        <v>1.04E-2</v>
      </c>
      <c r="K829" s="320">
        <v>1.0800000000000001E-2</v>
      </c>
      <c r="L829" s="320">
        <v>1.37E-2</v>
      </c>
    </row>
    <row r="830" spans="8:12" x14ac:dyDescent="0.2">
      <c r="H830" s="319">
        <v>43936</v>
      </c>
      <c r="I830" s="320">
        <v>8.6E-3</v>
      </c>
      <c r="J830" s="320">
        <v>1.04E-2</v>
      </c>
      <c r="K830" s="320">
        <v>1.0800000000000001E-2</v>
      </c>
      <c r="L830" s="320">
        <v>1.37E-2</v>
      </c>
    </row>
    <row r="831" spans="8:12" x14ac:dyDescent="0.2">
      <c r="H831" s="319">
        <v>43937</v>
      </c>
      <c r="I831" s="320">
        <v>8.9999999999999993E-3</v>
      </c>
      <c r="J831" s="320">
        <v>1.06E-2</v>
      </c>
      <c r="K831" s="320">
        <v>1.0999999999999999E-2</v>
      </c>
      <c r="L831" s="320">
        <v>1.3899999999999999E-2</v>
      </c>
    </row>
    <row r="832" spans="8:12" x14ac:dyDescent="0.2">
      <c r="H832" s="319">
        <v>43938</v>
      </c>
      <c r="I832" s="320">
        <v>9.1999999999999998E-3</v>
      </c>
      <c r="J832" s="320">
        <v>1.0800000000000001E-2</v>
      </c>
      <c r="K832" s="320">
        <v>1.1299999999999999E-2</v>
      </c>
      <c r="L832" s="320">
        <v>1.4E-2</v>
      </c>
    </row>
    <row r="833" spans="8:12" x14ac:dyDescent="0.2">
      <c r="H833" s="319">
        <v>43942</v>
      </c>
      <c r="I833" s="320">
        <v>9.1000000000000004E-3</v>
      </c>
      <c r="J833" s="320">
        <v>1.0699999999999999E-2</v>
      </c>
      <c r="K833" s="320">
        <v>1.0999999999999999E-2</v>
      </c>
      <c r="L833" s="320">
        <v>1.3899999999999999E-2</v>
      </c>
    </row>
    <row r="834" spans="8:12" x14ac:dyDescent="0.2">
      <c r="H834" s="319">
        <v>43943</v>
      </c>
      <c r="I834" s="320">
        <v>9.4999999999999998E-3</v>
      </c>
      <c r="J834" s="320">
        <v>1.11E-2</v>
      </c>
      <c r="K834" s="320">
        <v>1.11E-2</v>
      </c>
      <c r="L834" s="320">
        <v>1.43E-2</v>
      </c>
    </row>
    <row r="835" spans="8:12" x14ac:dyDescent="0.2">
      <c r="H835" s="319">
        <v>43944</v>
      </c>
      <c r="I835" s="320">
        <v>9.4999999999999998E-3</v>
      </c>
      <c r="J835" s="320">
        <v>1.11E-2</v>
      </c>
      <c r="K835" s="320">
        <v>1.14E-2</v>
      </c>
      <c r="L835" s="320">
        <v>1.4500000000000001E-2</v>
      </c>
    </row>
    <row r="836" spans="8:12" x14ac:dyDescent="0.2">
      <c r="H836" s="319">
        <v>43945</v>
      </c>
      <c r="I836" s="320">
        <v>9.5999999999999992E-3</v>
      </c>
      <c r="J836" s="320">
        <v>1.12E-2</v>
      </c>
      <c r="K836" s="320">
        <v>1.15E-2</v>
      </c>
      <c r="L836" s="320">
        <v>1.44E-2</v>
      </c>
    </row>
    <row r="837" spans="8:12" x14ac:dyDescent="0.2">
      <c r="H837" s="319">
        <v>43948</v>
      </c>
      <c r="I837" s="320">
        <v>9.2999999999999992E-3</v>
      </c>
      <c r="J837" s="320">
        <v>1.09E-2</v>
      </c>
      <c r="K837" s="320">
        <v>1.1299999999999999E-2</v>
      </c>
      <c r="L837" s="320">
        <v>1.4200000000000001E-2</v>
      </c>
    </row>
    <row r="838" spans="8:12" x14ac:dyDescent="0.2">
      <c r="H838" s="319">
        <v>43949</v>
      </c>
      <c r="I838" s="320">
        <v>9.2999999999999992E-3</v>
      </c>
      <c r="J838" s="320">
        <v>1.0999999999999999E-2</v>
      </c>
      <c r="K838" s="320">
        <v>1.14E-2</v>
      </c>
      <c r="L838" s="320">
        <v>1.44E-2</v>
      </c>
    </row>
    <row r="839" spans="8:12" x14ac:dyDescent="0.2">
      <c r="H839" s="319">
        <v>43950</v>
      </c>
      <c r="I839" s="320">
        <v>9.1000000000000004E-3</v>
      </c>
      <c r="J839" s="320">
        <v>1.0800000000000001E-2</v>
      </c>
      <c r="K839" s="320">
        <v>1.1299999999999999E-2</v>
      </c>
      <c r="L839" s="320">
        <v>1.43E-2</v>
      </c>
    </row>
    <row r="840" spans="8:12" x14ac:dyDescent="0.2">
      <c r="H840" s="319">
        <v>43951</v>
      </c>
      <c r="I840" s="320">
        <v>8.8999999999999999E-3</v>
      </c>
      <c r="J840" s="320">
        <v>1.0800000000000001E-2</v>
      </c>
      <c r="K840" s="320">
        <v>1.11E-2</v>
      </c>
      <c r="L840" s="320">
        <v>1.43E-2</v>
      </c>
    </row>
    <row r="841" spans="8:12" x14ac:dyDescent="0.2">
      <c r="H841" s="319">
        <v>43955</v>
      </c>
      <c r="I841" s="320">
        <v>8.6E-3</v>
      </c>
      <c r="J841" s="320">
        <v>1.0800000000000001E-2</v>
      </c>
      <c r="K841" s="320">
        <v>1.06E-2</v>
      </c>
      <c r="L841" s="320">
        <v>1.44E-2</v>
      </c>
    </row>
    <row r="842" spans="8:12" x14ac:dyDescent="0.2">
      <c r="H842" s="319">
        <v>43956</v>
      </c>
      <c r="I842" s="320">
        <v>8.8000000000000005E-3</v>
      </c>
      <c r="J842" s="320">
        <v>1.09E-2</v>
      </c>
      <c r="K842" s="320">
        <v>1.09E-2</v>
      </c>
      <c r="L842" s="320">
        <v>1.4500000000000001E-2</v>
      </c>
    </row>
    <row r="843" spans="8:12" x14ac:dyDescent="0.2">
      <c r="H843" s="319">
        <v>43957</v>
      </c>
      <c r="I843" s="320">
        <v>8.6999999999999994E-3</v>
      </c>
      <c r="J843" s="320">
        <v>1.0800000000000001E-2</v>
      </c>
      <c r="K843" s="320">
        <v>1.09E-2</v>
      </c>
      <c r="L843" s="320">
        <v>1.43E-2</v>
      </c>
    </row>
    <row r="844" spans="8:12" x14ac:dyDescent="0.2">
      <c r="H844" s="319">
        <v>43958</v>
      </c>
      <c r="I844" s="320">
        <v>8.2000000000000007E-3</v>
      </c>
      <c r="J844" s="320">
        <v>1.03E-2</v>
      </c>
      <c r="K844" s="320">
        <v>1.04E-2</v>
      </c>
      <c r="L844" s="320">
        <v>1.38E-2</v>
      </c>
    </row>
    <row r="845" spans="8:12" x14ac:dyDescent="0.2">
      <c r="H845" s="319">
        <v>43959</v>
      </c>
      <c r="I845" s="320">
        <v>8.2000000000000007E-3</v>
      </c>
      <c r="J845" s="320">
        <v>1.0200000000000001E-2</v>
      </c>
      <c r="K845" s="320">
        <v>1.0200000000000001E-2</v>
      </c>
      <c r="L845" s="320">
        <v>1.3599999999999999E-2</v>
      </c>
    </row>
    <row r="846" spans="8:12" x14ac:dyDescent="0.2">
      <c r="H846" s="319">
        <v>43963</v>
      </c>
      <c r="I846" s="320">
        <v>8.2000000000000007E-3</v>
      </c>
      <c r="J846" s="320">
        <v>1.01E-2</v>
      </c>
      <c r="K846" s="320">
        <v>1.0500000000000001E-2</v>
      </c>
      <c r="L846" s="320">
        <v>1.34E-2</v>
      </c>
    </row>
    <row r="847" spans="8:12" x14ac:dyDescent="0.2">
      <c r="H847" s="319">
        <v>43964</v>
      </c>
      <c r="I847" s="320">
        <v>8.3999999999999995E-3</v>
      </c>
      <c r="J847" s="320">
        <v>1.04E-2</v>
      </c>
      <c r="K847" s="320">
        <v>1.0699999999999999E-2</v>
      </c>
      <c r="L847" s="320">
        <v>1.38E-2</v>
      </c>
    </row>
    <row r="848" spans="8:12" x14ac:dyDescent="0.2">
      <c r="H848" s="319">
        <v>43965</v>
      </c>
      <c r="I848" s="320">
        <v>8.5000000000000006E-3</v>
      </c>
      <c r="J848" s="320">
        <v>1.0500000000000001E-2</v>
      </c>
      <c r="K848" s="320">
        <v>1.0800000000000001E-2</v>
      </c>
      <c r="L848" s="320">
        <v>1.4E-2</v>
      </c>
    </row>
    <row r="849" spans="8:12" x14ac:dyDescent="0.2">
      <c r="H849" s="319">
        <v>43966</v>
      </c>
      <c r="I849" s="320">
        <v>8.8999999999999999E-3</v>
      </c>
      <c r="J849" s="320">
        <v>1.09E-2</v>
      </c>
      <c r="K849" s="320">
        <v>1.14E-2</v>
      </c>
      <c r="L849" s="320">
        <v>1.44E-2</v>
      </c>
    </row>
    <row r="850" spans="8:12" x14ac:dyDescent="0.2">
      <c r="H850" s="319">
        <v>43969</v>
      </c>
      <c r="I850" s="320">
        <v>8.8999999999999999E-3</v>
      </c>
      <c r="J850" s="320">
        <v>1.0999999999999999E-2</v>
      </c>
      <c r="K850" s="320">
        <v>1.15E-2</v>
      </c>
      <c r="L850" s="320">
        <v>1.46E-2</v>
      </c>
    </row>
    <row r="851" spans="8:12" x14ac:dyDescent="0.2">
      <c r="H851" s="319">
        <v>43970</v>
      </c>
      <c r="I851" s="320">
        <v>8.6999999999999994E-3</v>
      </c>
      <c r="J851" s="320">
        <v>1.0800000000000001E-2</v>
      </c>
      <c r="K851" s="320">
        <v>1.12E-2</v>
      </c>
      <c r="L851" s="320">
        <v>1.44E-2</v>
      </c>
    </row>
    <row r="852" spans="8:12" x14ac:dyDescent="0.2">
      <c r="H852" s="319">
        <v>43971</v>
      </c>
      <c r="I852" s="320">
        <v>8.3000000000000001E-3</v>
      </c>
      <c r="J852" s="320">
        <v>1.0500000000000001E-2</v>
      </c>
      <c r="K852" s="320">
        <v>1.0800000000000001E-2</v>
      </c>
      <c r="L852" s="320">
        <v>1.4E-2</v>
      </c>
    </row>
    <row r="853" spans="8:12" x14ac:dyDescent="0.2">
      <c r="H853" s="319">
        <v>43972</v>
      </c>
      <c r="I853" s="320">
        <v>8.3000000000000001E-3</v>
      </c>
      <c r="J853" s="320">
        <v>1.03E-2</v>
      </c>
      <c r="K853" s="320">
        <v>1.0699999999999999E-2</v>
      </c>
      <c r="L853" s="320">
        <v>1.3899999999999999E-2</v>
      </c>
    </row>
    <row r="854" spans="8:12" x14ac:dyDescent="0.2">
      <c r="H854" s="319">
        <v>43973</v>
      </c>
      <c r="I854" s="320">
        <v>8.3000000000000001E-3</v>
      </c>
      <c r="J854" s="320">
        <v>1.04E-2</v>
      </c>
      <c r="K854" s="320">
        <v>1.09E-2</v>
      </c>
      <c r="L854" s="320">
        <v>1.4E-2</v>
      </c>
    </row>
    <row r="855" spans="8:12" x14ac:dyDescent="0.2">
      <c r="H855" s="319">
        <v>43976</v>
      </c>
      <c r="I855" s="320">
        <v>8.3999999999999995E-3</v>
      </c>
      <c r="J855" s="320">
        <v>1.03E-2</v>
      </c>
      <c r="K855" s="320">
        <v>1.09E-2</v>
      </c>
      <c r="L855" s="320">
        <v>1.38E-2</v>
      </c>
    </row>
    <row r="856" spans="8:12" x14ac:dyDescent="0.2">
      <c r="H856" s="319">
        <v>43977</v>
      </c>
      <c r="I856" s="320">
        <v>8.6E-3</v>
      </c>
      <c r="J856" s="320">
        <v>1.04E-2</v>
      </c>
      <c r="K856" s="320">
        <v>1.11E-2</v>
      </c>
      <c r="L856" s="320">
        <v>1.4E-2</v>
      </c>
    </row>
    <row r="857" spans="8:12" x14ac:dyDescent="0.2">
      <c r="H857" s="319">
        <v>43978</v>
      </c>
      <c r="I857" s="320">
        <v>8.8000000000000005E-3</v>
      </c>
      <c r="J857" s="320">
        <v>1.04E-2</v>
      </c>
      <c r="K857" s="320">
        <v>1.14E-2</v>
      </c>
      <c r="L857" s="320">
        <v>1.41E-2</v>
      </c>
    </row>
    <row r="858" spans="8:12" x14ac:dyDescent="0.2">
      <c r="H858" s="319">
        <v>43979</v>
      </c>
      <c r="I858" s="320">
        <v>8.9999999999999993E-3</v>
      </c>
      <c r="J858" s="320">
        <v>1.06E-2</v>
      </c>
      <c r="K858" s="320">
        <v>1.1900000000000001E-2</v>
      </c>
      <c r="L858" s="320">
        <v>1.44E-2</v>
      </c>
    </row>
    <row r="859" spans="8:12" x14ac:dyDescent="0.2">
      <c r="H859" s="319">
        <v>43980</v>
      </c>
      <c r="I859" s="320">
        <v>8.9999999999999993E-3</v>
      </c>
      <c r="J859" s="320">
        <v>1.0500000000000001E-2</v>
      </c>
      <c r="K859" s="320">
        <v>1.1900000000000001E-2</v>
      </c>
      <c r="L859" s="320">
        <v>1.43E-2</v>
      </c>
    </row>
    <row r="860" spans="8:12" x14ac:dyDescent="0.2">
      <c r="H860" s="319">
        <v>43983</v>
      </c>
      <c r="I860" s="320">
        <v>9.1000000000000004E-3</v>
      </c>
      <c r="J860" s="320">
        <v>1.0699999999999999E-2</v>
      </c>
      <c r="K860" s="320">
        <v>1.2200000000000001E-2</v>
      </c>
      <c r="L860" s="320">
        <v>1.46E-2</v>
      </c>
    </row>
    <row r="861" spans="8:12" x14ac:dyDescent="0.2">
      <c r="H861" s="319">
        <v>43984</v>
      </c>
      <c r="I861" s="320">
        <v>9.1999999999999998E-3</v>
      </c>
      <c r="J861" s="320">
        <v>1.0800000000000001E-2</v>
      </c>
      <c r="K861" s="320">
        <v>1.2500000000000001E-2</v>
      </c>
      <c r="L861" s="320">
        <v>1.47E-2</v>
      </c>
    </row>
    <row r="862" spans="8:12" x14ac:dyDescent="0.2">
      <c r="H862" s="319">
        <v>43985</v>
      </c>
      <c r="I862" s="320">
        <v>9.1000000000000004E-3</v>
      </c>
      <c r="J862" s="320">
        <v>1.06E-2</v>
      </c>
      <c r="K862" s="320">
        <v>1.23E-2</v>
      </c>
      <c r="L862" s="320">
        <v>1.4500000000000001E-2</v>
      </c>
    </row>
    <row r="863" spans="8:12" x14ac:dyDescent="0.2">
      <c r="H863" s="319">
        <v>43986</v>
      </c>
      <c r="I863" s="320">
        <v>9.1000000000000004E-3</v>
      </c>
      <c r="J863" s="320">
        <v>1.06E-2</v>
      </c>
      <c r="K863" s="320">
        <v>1.23E-2</v>
      </c>
      <c r="L863" s="320">
        <v>1.44E-2</v>
      </c>
    </row>
    <row r="864" spans="8:12" x14ac:dyDescent="0.2">
      <c r="H864" s="319">
        <v>43987</v>
      </c>
      <c r="I864" s="320">
        <v>9.1999999999999998E-3</v>
      </c>
      <c r="J864" s="320">
        <v>1.0800000000000001E-2</v>
      </c>
      <c r="K864" s="320">
        <v>1.2500000000000001E-2</v>
      </c>
      <c r="L864" s="320">
        <v>1.44E-2</v>
      </c>
    </row>
    <row r="865" spans="8:12" x14ac:dyDescent="0.2">
      <c r="H865" s="319">
        <v>43991</v>
      </c>
      <c r="I865" s="320">
        <v>9.1999999999999998E-3</v>
      </c>
      <c r="J865" s="320">
        <v>1.0800000000000001E-2</v>
      </c>
      <c r="K865" s="320">
        <v>1.26E-2</v>
      </c>
      <c r="L865" s="320">
        <v>1.4500000000000001E-2</v>
      </c>
    </row>
    <row r="866" spans="8:12" x14ac:dyDescent="0.2">
      <c r="H866" s="319">
        <v>43992</v>
      </c>
      <c r="I866" s="320">
        <v>9.2999999999999992E-3</v>
      </c>
      <c r="J866" s="320">
        <v>1.09E-2</v>
      </c>
      <c r="K866" s="320">
        <v>1.2800000000000001E-2</v>
      </c>
      <c r="L866" s="320">
        <v>1.44E-2</v>
      </c>
    </row>
    <row r="867" spans="8:12" x14ac:dyDescent="0.2">
      <c r="H867" s="319">
        <v>43993</v>
      </c>
      <c r="I867" s="320">
        <v>9.4000000000000004E-3</v>
      </c>
      <c r="J867" s="320">
        <v>1.11E-2</v>
      </c>
      <c r="K867" s="320">
        <v>1.2999999999999999E-2</v>
      </c>
      <c r="L867" s="320">
        <v>1.46E-2</v>
      </c>
    </row>
    <row r="868" spans="8:12" x14ac:dyDescent="0.2">
      <c r="H868" s="319">
        <v>43994</v>
      </c>
      <c r="I868" s="320">
        <v>9.2999999999999992E-3</v>
      </c>
      <c r="J868" s="320">
        <v>1.09E-2</v>
      </c>
      <c r="K868" s="320">
        <v>1.2699999999999999E-2</v>
      </c>
      <c r="L868" s="320">
        <v>1.44E-2</v>
      </c>
    </row>
    <row r="869" spans="8:12" x14ac:dyDescent="0.2">
      <c r="H869" s="319">
        <v>43997</v>
      </c>
      <c r="I869" s="320">
        <v>9.1000000000000004E-3</v>
      </c>
      <c r="J869" s="320">
        <v>1.0699999999999999E-2</v>
      </c>
      <c r="K869" s="320">
        <v>1.2500000000000001E-2</v>
      </c>
      <c r="L869" s="320">
        <v>1.41E-2</v>
      </c>
    </row>
    <row r="870" spans="8:12" x14ac:dyDescent="0.2">
      <c r="H870" s="319">
        <v>43998</v>
      </c>
      <c r="I870" s="320">
        <v>8.8999999999999999E-3</v>
      </c>
      <c r="J870" s="320">
        <v>1.06E-2</v>
      </c>
      <c r="K870" s="320">
        <v>1.2800000000000001E-2</v>
      </c>
      <c r="L870" s="320">
        <v>1.3899999999999999E-2</v>
      </c>
    </row>
    <row r="871" spans="8:12" x14ac:dyDescent="0.2">
      <c r="H871" s="319">
        <v>43999</v>
      </c>
      <c r="I871" s="320">
        <v>8.8000000000000005E-3</v>
      </c>
      <c r="J871" s="320">
        <v>1.03E-2</v>
      </c>
      <c r="K871" s="320">
        <v>1.26E-2</v>
      </c>
      <c r="L871" s="320">
        <v>1.38E-2</v>
      </c>
    </row>
    <row r="872" spans="8:12" x14ac:dyDescent="0.2">
      <c r="H872" s="319">
        <v>44000</v>
      </c>
      <c r="I872" s="320">
        <v>8.6E-3</v>
      </c>
      <c r="J872" s="320">
        <v>1.01E-2</v>
      </c>
      <c r="K872" s="320">
        <v>1.2699999999999999E-2</v>
      </c>
      <c r="L872" s="320">
        <v>1.37E-2</v>
      </c>
    </row>
    <row r="873" spans="8:12" x14ac:dyDescent="0.2">
      <c r="H873" s="319">
        <v>44001</v>
      </c>
      <c r="I873" s="320">
        <v>8.8000000000000005E-3</v>
      </c>
      <c r="J873" s="320">
        <v>1.04E-2</v>
      </c>
      <c r="K873" s="320">
        <v>1.3100000000000001E-2</v>
      </c>
      <c r="L873" s="320">
        <v>1.4E-2</v>
      </c>
    </row>
    <row r="874" spans="8:12" x14ac:dyDescent="0.2">
      <c r="H874" s="319">
        <v>44004</v>
      </c>
      <c r="I874" s="320">
        <v>8.6E-3</v>
      </c>
      <c r="J874" s="320">
        <v>1.03E-2</v>
      </c>
      <c r="K874" s="320">
        <v>1.29E-2</v>
      </c>
      <c r="L874" s="320">
        <v>1.3899999999999999E-2</v>
      </c>
    </row>
    <row r="875" spans="8:12" x14ac:dyDescent="0.2">
      <c r="H875" s="319">
        <v>44005</v>
      </c>
      <c r="I875" s="320">
        <v>8.3000000000000001E-3</v>
      </c>
      <c r="J875" s="320">
        <v>1.01E-2</v>
      </c>
      <c r="K875" s="320">
        <v>1.21E-2</v>
      </c>
      <c r="L875" s="320">
        <v>1.3599999999999999E-2</v>
      </c>
    </row>
    <row r="876" spans="8:12" x14ac:dyDescent="0.2">
      <c r="H876" s="319">
        <v>44006</v>
      </c>
      <c r="I876" s="320">
        <v>7.7999999999999996E-3</v>
      </c>
      <c r="J876" s="320">
        <v>9.7000000000000003E-3</v>
      </c>
      <c r="K876" s="320">
        <v>1.17E-2</v>
      </c>
      <c r="L876" s="320">
        <v>1.3100000000000001E-2</v>
      </c>
    </row>
    <row r="877" spans="8:12" x14ac:dyDescent="0.2">
      <c r="H877" s="319">
        <v>44007</v>
      </c>
      <c r="I877" s="320">
        <v>7.6E-3</v>
      </c>
      <c r="J877" s="320">
        <v>9.5999999999999992E-3</v>
      </c>
      <c r="K877" s="320">
        <v>1.15E-2</v>
      </c>
      <c r="L877" s="320">
        <v>1.3100000000000001E-2</v>
      </c>
    </row>
    <row r="878" spans="8:12" x14ac:dyDescent="0.2">
      <c r="H878" s="319">
        <v>44008</v>
      </c>
      <c r="I878" s="320">
        <v>6.8999999999999999E-3</v>
      </c>
      <c r="J878" s="320">
        <v>9.1000000000000004E-3</v>
      </c>
      <c r="K878" s="320">
        <v>1.09E-2</v>
      </c>
      <c r="L878" s="320">
        <v>1.24E-2</v>
      </c>
    </row>
    <row r="879" spans="8:12" x14ac:dyDescent="0.2">
      <c r="H879" s="319">
        <v>44012</v>
      </c>
      <c r="I879" s="320">
        <v>6.8999999999999999E-3</v>
      </c>
      <c r="J879" s="320">
        <v>8.8999999999999999E-3</v>
      </c>
      <c r="K879" s="320">
        <v>1.09E-2</v>
      </c>
      <c r="L879" s="320">
        <v>1.2200000000000001E-2</v>
      </c>
    </row>
    <row r="880" spans="8:12" x14ac:dyDescent="0.2">
      <c r="H880" s="319">
        <v>44013</v>
      </c>
      <c r="I880" s="320">
        <v>6.7000000000000002E-3</v>
      </c>
      <c r="J880" s="320">
        <v>8.6999999999999994E-3</v>
      </c>
      <c r="K880" s="320">
        <v>1.09E-2</v>
      </c>
      <c r="L880" s="320">
        <v>1.21E-2</v>
      </c>
    </row>
    <row r="881" spans="8:12" x14ac:dyDescent="0.2">
      <c r="H881" s="319">
        <v>44014</v>
      </c>
      <c r="I881" s="320">
        <v>6.8999999999999999E-3</v>
      </c>
      <c r="J881" s="320">
        <v>8.8999999999999999E-3</v>
      </c>
      <c r="K881" s="320">
        <v>1.11E-2</v>
      </c>
      <c r="L881" s="320">
        <v>1.24E-2</v>
      </c>
    </row>
    <row r="882" spans="8:12" x14ac:dyDescent="0.2">
      <c r="H882" s="319">
        <v>44015</v>
      </c>
      <c r="I882" s="320">
        <v>6.7999999999999996E-3</v>
      </c>
      <c r="J882" s="320">
        <v>8.8999999999999999E-3</v>
      </c>
      <c r="K882" s="320">
        <v>1.11E-2</v>
      </c>
      <c r="L882" s="320">
        <v>1.23E-2</v>
      </c>
    </row>
    <row r="883" spans="8:12" x14ac:dyDescent="0.2">
      <c r="H883" s="319">
        <v>44018</v>
      </c>
      <c r="I883" s="320">
        <v>6.7000000000000002E-3</v>
      </c>
      <c r="J883" s="320">
        <v>8.8000000000000005E-3</v>
      </c>
      <c r="K883" s="320">
        <v>1.0999999999999999E-2</v>
      </c>
      <c r="L883" s="320">
        <v>1.24E-2</v>
      </c>
    </row>
    <row r="884" spans="8:12" x14ac:dyDescent="0.2">
      <c r="H884" s="319">
        <v>44019</v>
      </c>
      <c r="I884" s="320">
        <v>6.6E-3</v>
      </c>
      <c r="J884" s="320">
        <v>8.8000000000000005E-3</v>
      </c>
      <c r="K884" s="320">
        <v>1.12E-2</v>
      </c>
      <c r="L884" s="320">
        <v>1.2699999999999999E-2</v>
      </c>
    </row>
    <row r="885" spans="8:12" x14ac:dyDescent="0.2">
      <c r="H885" s="319">
        <v>44020</v>
      </c>
      <c r="I885" s="320">
        <v>6.7000000000000002E-3</v>
      </c>
      <c r="J885" s="320">
        <v>8.9999999999999993E-3</v>
      </c>
      <c r="K885" s="320">
        <v>1.1299999999999999E-2</v>
      </c>
      <c r="L885" s="320">
        <v>1.2800000000000001E-2</v>
      </c>
    </row>
    <row r="886" spans="8:12" x14ac:dyDescent="0.2">
      <c r="H886" s="319">
        <v>44021</v>
      </c>
      <c r="I886" s="320">
        <v>6.4999999999999997E-3</v>
      </c>
      <c r="J886" s="320">
        <v>8.8000000000000005E-3</v>
      </c>
      <c r="K886" s="320">
        <v>1.12E-2</v>
      </c>
      <c r="L886" s="320">
        <v>1.2800000000000001E-2</v>
      </c>
    </row>
    <row r="887" spans="8:12" x14ac:dyDescent="0.2">
      <c r="H887" s="319">
        <v>44021</v>
      </c>
      <c r="I887" s="320">
        <v>6.4999999999999997E-3</v>
      </c>
      <c r="J887" s="320">
        <v>8.8000000000000005E-3</v>
      </c>
      <c r="K887" s="320">
        <v>1.12E-2</v>
      </c>
      <c r="L887" s="320">
        <v>1.2800000000000001E-2</v>
      </c>
    </row>
    <row r="888" spans="8:12" x14ac:dyDescent="0.2">
      <c r="H888" s="319">
        <v>44022</v>
      </c>
      <c r="I888" s="320">
        <v>6.3E-3</v>
      </c>
      <c r="J888" s="320">
        <v>8.6999999999999994E-3</v>
      </c>
      <c r="K888" s="320">
        <v>1.11E-2</v>
      </c>
      <c r="L888" s="320">
        <v>1.2699999999999999E-2</v>
      </c>
    </row>
    <row r="889" spans="8:12" x14ac:dyDescent="0.2">
      <c r="H889" s="319">
        <v>44025</v>
      </c>
      <c r="I889" s="320">
        <v>6.1999999999999998E-3</v>
      </c>
      <c r="J889" s="320">
        <v>8.5000000000000006E-3</v>
      </c>
      <c r="K889" s="320">
        <v>1.06E-2</v>
      </c>
      <c r="L889" s="320">
        <v>1.2200000000000001E-2</v>
      </c>
    </row>
    <row r="890" spans="8:12" x14ac:dyDescent="0.2">
      <c r="H890" s="319">
        <v>44026</v>
      </c>
      <c r="I890" s="320">
        <v>6.1999999999999998E-3</v>
      </c>
      <c r="J890" s="320">
        <v>8.5000000000000006E-3</v>
      </c>
      <c r="K890" s="320">
        <v>1.06E-2</v>
      </c>
      <c r="L890" s="320">
        <v>1.2200000000000001E-2</v>
      </c>
    </row>
    <row r="891" spans="8:12" x14ac:dyDescent="0.2">
      <c r="H891" s="319">
        <v>44027</v>
      </c>
      <c r="I891" s="320">
        <v>6.1999999999999998E-3</v>
      </c>
      <c r="J891" s="320">
        <v>8.5000000000000006E-3</v>
      </c>
      <c r="K891" s="320">
        <v>1.06E-2</v>
      </c>
      <c r="L891" s="320">
        <v>1.2200000000000001E-2</v>
      </c>
    </row>
    <row r="892" spans="8:12" x14ac:dyDescent="0.2">
      <c r="H892" s="319">
        <v>44028</v>
      </c>
      <c r="I892" s="320">
        <v>6.1999999999999998E-3</v>
      </c>
      <c r="J892" s="320">
        <v>8.5000000000000006E-3</v>
      </c>
      <c r="K892" s="320">
        <v>1.06E-2</v>
      </c>
      <c r="L892" s="320">
        <v>1.2200000000000001E-2</v>
      </c>
    </row>
    <row r="893" spans="8:12" x14ac:dyDescent="0.2">
      <c r="H893" s="319">
        <v>44029</v>
      </c>
      <c r="I893" s="320">
        <v>6.1999999999999998E-3</v>
      </c>
      <c r="J893" s="320">
        <v>8.5000000000000006E-3</v>
      </c>
      <c r="K893" s="320">
        <v>1.06E-2</v>
      </c>
      <c r="L893" s="320">
        <v>1.2200000000000001E-2</v>
      </c>
    </row>
    <row r="894" spans="8:12" x14ac:dyDescent="0.2">
      <c r="H894" s="319">
        <v>44032</v>
      </c>
      <c r="I894" s="320">
        <v>6.1999999999999998E-3</v>
      </c>
      <c r="J894" s="320">
        <v>8.6E-3</v>
      </c>
      <c r="K894" s="320">
        <v>1.06E-2</v>
      </c>
      <c r="L894" s="320">
        <v>1.2200000000000001E-2</v>
      </c>
    </row>
    <row r="895" spans="8:12" x14ac:dyDescent="0.2">
      <c r="H895" s="319">
        <v>44033</v>
      </c>
      <c r="I895" s="320">
        <v>6.1999999999999998E-3</v>
      </c>
      <c r="J895" s="320">
        <v>8.5000000000000006E-3</v>
      </c>
      <c r="K895" s="320">
        <v>1.0500000000000001E-2</v>
      </c>
      <c r="L895" s="320">
        <v>1.21E-2</v>
      </c>
    </row>
    <row r="896" spans="8:12" x14ac:dyDescent="0.2">
      <c r="H896" s="319">
        <v>44034</v>
      </c>
      <c r="I896" s="320">
        <v>6.1999999999999998E-3</v>
      </c>
      <c r="J896" s="320">
        <v>8.5000000000000006E-3</v>
      </c>
      <c r="K896" s="320">
        <v>1.0500000000000001E-2</v>
      </c>
      <c r="L896" s="320">
        <v>1.21E-2</v>
      </c>
    </row>
    <row r="897" spans="8:12" x14ac:dyDescent="0.2">
      <c r="H897" s="319">
        <v>44035</v>
      </c>
      <c r="I897" s="320">
        <v>6.1999999999999998E-3</v>
      </c>
      <c r="J897" s="320">
        <v>8.5000000000000006E-3</v>
      </c>
      <c r="K897" s="320">
        <v>1.0500000000000001E-2</v>
      </c>
      <c r="L897" s="320">
        <v>1.2E-2</v>
      </c>
    </row>
    <row r="898" spans="8:12" x14ac:dyDescent="0.2">
      <c r="H898" s="319">
        <v>44036</v>
      </c>
      <c r="I898" s="320">
        <v>6.1999999999999998E-3</v>
      </c>
      <c r="J898" s="320">
        <v>8.5000000000000006E-3</v>
      </c>
      <c r="K898" s="320">
        <v>1.0500000000000001E-2</v>
      </c>
      <c r="L898" s="320">
        <v>1.21E-2</v>
      </c>
    </row>
    <row r="899" spans="8:12" x14ac:dyDescent="0.2">
      <c r="H899" s="319"/>
      <c r="I899" s="320"/>
      <c r="J899" s="320"/>
      <c r="K899" s="320"/>
      <c r="L899" s="320"/>
    </row>
    <row r="900" spans="8:12" x14ac:dyDescent="0.2">
      <c r="H900" s="319"/>
      <c r="I900" s="320"/>
      <c r="J900" s="320"/>
      <c r="K900" s="320"/>
      <c r="L900" s="320"/>
    </row>
    <row r="901" spans="8:12" x14ac:dyDescent="0.2">
      <c r="H901" s="319"/>
      <c r="I901" s="320"/>
      <c r="J901" s="320"/>
      <c r="K901" s="320"/>
      <c r="L901" s="320"/>
    </row>
    <row r="902" spans="8:12" x14ac:dyDescent="0.2">
      <c r="H902" s="319"/>
      <c r="I902" s="320"/>
      <c r="J902" s="320"/>
      <c r="K902" s="320"/>
      <c r="L902" s="320"/>
    </row>
    <row r="903" spans="8:12" x14ac:dyDescent="0.2">
      <c r="H903" s="319"/>
      <c r="I903" s="320"/>
      <c r="J903" s="320"/>
      <c r="K903" s="320"/>
      <c r="L903" s="320"/>
    </row>
    <row r="904" spans="8:12" x14ac:dyDescent="0.2">
      <c r="H904" s="319"/>
      <c r="I904" s="320"/>
      <c r="J904" s="320"/>
      <c r="K904" s="320"/>
      <c r="L904" s="320"/>
    </row>
    <row r="905" spans="8:12" x14ac:dyDescent="0.2">
      <c r="H905" s="319"/>
      <c r="I905" s="320"/>
      <c r="J905" s="320"/>
      <c r="K905" s="320"/>
      <c r="L905" s="320"/>
    </row>
    <row r="906" spans="8:12" x14ac:dyDescent="0.2">
      <c r="H906" s="319"/>
      <c r="I906" s="320"/>
      <c r="J906" s="320"/>
      <c r="K906" s="320"/>
      <c r="L906" s="320"/>
    </row>
    <row r="907" spans="8:12" x14ac:dyDescent="0.2">
      <c r="H907" s="319"/>
      <c r="I907" s="320"/>
      <c r="J907" s="320"/>
      <c r="K907" s="320"/>
      <c r="L907" s="320"/>
    </row>
    <row r="908" spans="8:12" x14ac:dyDescent="0.2">
      <c r="H908" s="319"/>
      <c r="I908" s="320"/>
      <c r="J908" s="320"/>
      <c r="K908" s="320"/>
      <c r="L908" s="320"/>
    </row>
    <row r="909" spans="8:12" x14ac:dyDescent="0.2">
      <c r="H909" s="319"/>
      <c r="I909" s="320"/>
      <c r="J909" s="320"/>
      <c r="K909" s="320"/>
      <c r="L909" s="320"/>
    </row>
    <row r="910" spans="8:12" x14ac:dyDescent="0.2">
      <c r="H910" s="319"/>
      <c r="I910" s="320"/>
      <c r="J910" s="320"/>
      <c r="K910" s="320"/>
      <c r="L910" s="320"/>
    </row>
    <row r="911" spans="8:12" x14ac:dyDescent="0.2">
      <c r="H911" s="319"/>
      <c r="I911" s="320"/>
      <c r="J911" s="320"/>
      <c r="K911" s="320"/>
      <c r="L911" s="320"/>
    </row>
    <row r="912" spans="8:12" x14ac:dyDescent="0.2">
      <c r="H912" s="319"/>
      <c r="I912" s="320"/>
      <c r="J912" s="320"/>
      <c r="K912" s="320"/>
      <c r="L912" s="320"/>
    </row>
    <row r="913" spans="8:12" x14ac:dyDescent="0.2">
      <c r="H913" s="319"/>
      <c r="I913" s="320"/>
      <c r="J913" s="320"/>
      <c r="K913" s="320"/>
      <c r="L913" s="320"/>
    </row>
    <row r="914" spans="8:12" x14ac:dyDescent="0.2">
      <c r="H914" s="319"/>
      <c r="I914" s="320"/>
      <c r="J914" s="320"/>
      <c r="K914" s="320"/>
      <c r="L914" s="320"/>
    </row>
    <row r="915" spans="8:12" x14ac:dyDescent="0.2">
      <c r="H915" s="319"/>
      <c r="I915" s="320"/>
      <c r="J915" s="320"/>
      <c r="K915" s="320"/>
      <c r="L915" s="320"/>
    </row>
    <row r="916" spans="8:12" x14ac:dyDescent="0.2">
      <c r="H916" s="319"/>
      <c r="I916" s="320"/>
      <c r="J916" s="320"/>
      <c r="K916" s="320"/>
      <c r="L916" s="320"/>
    </row>
    <row r="917" spans="8:12" x14ac:dyDescent="0.2">
      <c r="H917" s="319"/>
      <c r="I917" s="320"/>
      <c r="J917" s="320"/>
      <c r="K917" s="320"/>
      <c r="L917" s="320"/>
    </row>
    <row r="918" spans="8:12" x14ac:dyDescent="0.2">
      <c r="H918" s="319"/>
      <c r="I918" s="320"/>
      <c r="J918" s="320"/>
      <c r="K918" s="320"/>
      <c r="L918" s="320"/>
    </row>
    <row r="919" spans="8:12" x14ac:dyDescent="0.2">
      <c r="H919" s="319"/>
      <c r="I919" s="320"/>
      <c r="J919" s="320"/>
      <c r="K919" s="320"/>
      <c r="L919" s="320"/>
    </row>
    <row r="920" spans="8:12" x14ac:dyDescent="0.2">
      <c r="H920" s="319"/>
      <c r="I920" s="320"/>
      <c r="J920" s="320"/>
      <c r="K920" s="320"/>
      <c r="L920" s="320"/>
    </row>
    <row r="921" spans="8:12" x14ac:dyDescent="0.2">
      <c r="H921" s="319"/>
      <c r="I921" s="320"/>
      <c r="J921" s="320"/>
      <c r="K921" s="320"/>
      <c r="L921" s="320"/>
    </row>
    <row r="922" spans="8:12" x14ac:dyDescent="0.2">
      <c r="H922" s="319"/>
      <c r="I922" s="320"/>
      <c r="J922" s="320"/>
      <c r="K922" s="320"/>
      <c r="L922" s="320"/>
    </row>
    <row r="923" spans="8:12" x14ac:dyDescent="0.2">
      <c r="H923" s="319"/>
      <c r="I923" s="320"/>
      <c r="J923" s="320"/>
      <c r="K923" s="320"/>
      <c r="L923" s="320"/>
    </row>
    <row r="924" spans="8:12" x14ac:dyDescent="0.2">
      <c r="H924" s="319"/>
      <c r="I924" s="320"/>
      <c r="J924" s="320"/>
      <c r="K924" s="320"/>
      <c r="L924" s="320"/>
    </row>
    <row r="925" spans="8:12" x14ac:dyDescent="0.2">
      <c r="H925" s="319"/>
      <c r="I925" s="320"/>
      <c r="J925" s="320"/>
      <c r="K925" s="320"/>
      <c r="L925" s="320"/>
    </row>
    <row r="926" spans="8:12" x14ac:dyDescent="0.2">
      <c r="H926" s="319"/>
      <c r="I926" s="320"/>
      <c r="J926" s="320"/>
      <c r="K926" s="320"/>
      <c r="L926" s="320"/>
    </row>
    <row r="927" spans="8:12" x14ac:dyDescent="0.2">
      <c r="H927" s="319"/>
      <c r="I927" s="320"/>
      <c r="J927" s="320"/>
      <c r="K927" s="320"/>
      <c r="L927" s="320"/>
    </row>
    <row r="928" spans="8:12" x14ac:dyDescent="0.2">
      <c r="H928" s="319"/>
      <c r="I928" s="320"/>
      <c r="J928" s="320"/>
      <c r="K928" s="320"/>
      <c r="L928" s="320"/>
    </row>
    <row r="929" spans="8:12" x14ac:dyDescent="0.2">
      <c r="H929" s="319"/>
      <c r="I929" s="320"/>
      <c r="J929" s="320"/>
      <c r="K929" s="320"/>
      <c r="L929" s="320"/>
    </row>
    <row r="930" spans="8:12" x14ac:dyDescent="0.2">
      <c r="H930" s="319"/>
      <c r="I930" s="320"/>
      <c r="J930" s="320"/>
      <c r="K930" s="320"/>
      <c r="L930" s="320"/>
    </row>
    <row r="931" spans="8:12" x14ac:dyDescent="0.2">
      <c r="H931" s="319"/>
      <c r="I931" s="320"/>
      <c r="J931" s="320"/>
      <c r="K931" s="320"/>
      <c r="L931" s="320"/>
    </row>
    <row r="932" spans="8:12" x14ac:dyDescent="0.2">
      <c r="H932" s="319"/>
      <c r="I932" s="320"/>
      <c r="J932" s="320"/>
      <c r="K932" s="320"/>
      <c r="L932" s="320"/>
    </row>
    <row r="933" spans="8:12" x14ac:dyDescent="0.2">
      <c r="H933" s="319"/>
      <c r="I933" s="320"/>
      <c r="J933" s="320"/>
      <c r="K933" s="320"/>
      <c r="L933" s="320"/>
    </row>
    <row r="934" spans="8:12" x14ac:dyDescent="0.2">
      <c r="H934" s="319"/>
      <c r="I934" s="320"/>
      <c r="J934" s="320"/>
      <c r="K934" s="320"/>
      <c r="L934" s="320"/>
    </row>
    <row r="935" spans="8:12" x14ac:dyDescent="0.2">
      <c r="H935" s="319"/>
      <c r="I935" s="320"/>
      <c r="J935" s="320"/>
      <c r="K935" s="320"/>
      <c r="L935" s="320"/>
    </row>
    <row r="936" spans="8:12" x14ac:dyDescent="0.2">
      <c r="H936" s="319"/>
      <c r="I936" s="320"/>
      <c r="J936" s="320"/>
      <c r="K936" s="320"/>
      <c r="L936" s="320"/>
    </row>
    <row r="937" spans="8:12" x14ac:dyDescent="0.2">
      <c r="H937" s="319"/>
      <c r="I937" s="320"/>
      <c r="J937" s="320"/>
      <c r="K937" s="320"/>
      <c r="L937" s="320"/>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showGridLines="0" zoomScale="120" zoomScaleNormal="120" workbookViewId="0"/>
  </sheetViews>
  <sheetFormatPr defaultColWidth="9.140625" defaultRowHeight="10.5" x14ac:dyDescent="0.2"/>
  <cols>
    <col min="1" max="7" width="9.140625" style="2"/>
    <col min="8" max="8" width="11.28515625" style="2" bestFit="1" customWidth="1"/>
    <col min="9" max="9" width="10.28515625" style="2" bestFit="1" customWidth="1"/>
    <col min="10" max="11" width="9.28515625" style="2" bestFit="1" customWidth="1"/>
    <col min="12" max="16384" width="9.140625" style="2"/>
  </cols>
  <sheetData>
    <row r="1" spans="1:11" x14ac:dyDescent="0.2">
      <c r="A1" s="2" t="s">
        <v>4</v>
      </c>
      <c r="B1" s="238" t="s">
        <v>573</v>
      </c>
    </row>
    <row r="2" spans="1:11" x14ac:dyDescent="0.2">
      <c r="A2" s="2" t="s">
        <v>1</v>
      </c>
      <c r="B2" s="238" t="s">
        <v>574</v>
      </c>
    </row>
    <row r="3" spans="1:11" x14ac:dyDescent="0.2">
      <c r="A3" s="2" t="s">
        <v>6</v>
      </c>
      <c r="B3" s="2" t="s">
        <v>7</v>
      </c>
    </row>
    <row r="4" spans="1:11" x14ac:dyDescent="0.2">
      <c r="A4" s="2" t="s">
        <v>2</v>
      </c>
      <c r="B4" s="2" t="s">
        <v>8</v>
      </c>
    </row>
    <row r="5" spans="1:11" x14ac:dyDescent="0.2">
      <c r="A5" s="2" t="s">
        <v>5</v>
      </c>
      <c r="B5" s="15" t="s">
        <v>575</v>
      </c>
    </row>
    <row r="6" spans="1:11" x14ac:dyDescent="0.2">
      <c r="A6" s="2" t="s">
        <v>3</v>
      </c>
      <c r="B6" s="15" t="s">
        <v>576</v>
      </c>
    </row>
    <row r="8" spans="1:11" x14ac:dyDescent="0.2">
      <c r="I8" s="2" t="s">
        <v>454</v>
      </c>
      <c r="J8" s="2" t="s">
        <v>455</v>
      </c>
      <c r="K8" s="2" t="s">
        <v>456</v>
      </c>
    </row>
    <row r="9" spans="1:11" x14ac:dyDescent="0.2">
      <c r="I9" s="2" t="s">
        <v>457</v>
      </c>
      <c r="J9" s="2" t="s">
        <v>458</v>
      </c>
      <c r="K9" s="2" t="s">
        <v>459</v>
      </c>
    </row>
    <row r="10" spans="1:11" x14ac:dyDescent="0.2">
      <c r="H10" s="81">
        <v>42735</v>
      </c>
      <c r="I10" s="82">
        <v>0.161</v>
      </c>
      <c r="J10" s="82">
        <v>0.30299999999999999</v>
      </c>
      <c r="K10" s="82">
        <v>0.17100000000000001</v>
      </c>
    </row>
    <row r="11" spans="1:11" x14ac:dyDescent="0.2">
      <c r="H11" s="81">
        <v>42766</v>
      </c>
      <c r="I11" s="82">
        <v>0.16</v>
      </c>
      <c r="J11" s="82">
        <v>0.30599999999999999</v>
      </c>
      <c r="K11" s="82">
        <v>0.17199999999999999</v>
      </c>
    </row>
    <row r="12" spans="1:11" x14ac:dyDescent="0.2">
      <c r="H12" s="81">
        <v>42794</v>
      </c>
      <c r="I12" s="82">
        <v>0.156</v>
      </c>
      <c r="J12" s="82">
        <v>0.307</v>
      </c>
      <c r="K12" s="82">
        <v>0.17199999999999999</v>
      </c>
    </row>
    <row r="13" spans="1:11" x14ac:dyDescent="0.2">
      <c r="H13" s="81">
        <v>42825</v>
      </c>
      <c r="I13" s="82">
        <v>0.158</v>
      </c>
      <c r="J13" s="82">
        <v>0.3</v>
      </c>
      <c r="K13" s="82">
        <v>0.17100000000000001</v>
      </c>
    </row>
    <row r="14" spans="1:11" x14ac:dyDescent="0.2">
      <c r="H14" s="81">
        <v>42855</v>
      </c>
      <c r="I14" s="82">
        <v>0.15</v>
      </c>
      <c r="J14" s="82">
        <v>0.30299999999999999</v>
      </c>
      <c r="K14" s="82">
        <v>0.161</v>
      </c>
    </row>
    <row r="15" spans="1:11" x14ac:dyDescent="0.2">
      <c r="H15" s="81">
        <v>42886</v>
      </c>
      <c r="I15" s="82">
        <v>0.14599999999999999</v>
      </c>
      <c r="J15" s="82">
        <v>0.307</v>
      </c>
      <c r="K15" s="82">
        <v>0.161</v>
      </c>
    </row>
    <row r="16" spans="1:11" x14ac:dyDescent="0.2">
      <c r="H16" s="81">
        <v>42916</v>
      </c>
      <c r="I16" s="82">
        <v>0.14199999999999999</v>
      </c>
      <c r="J16" s="82">
        <v>0.30399999999999999</v>
      </c>
      <c r="K16" s="82">
        <v>0.155</v>
      </c>
    </row>
    <row r="17" spans="8:11" x14ac:dyDescent="0.2">
      <c r="H17" s="81">
        <v>42947</v>
      </c>
      <c r="I17" s="82">
        <v>0.13600000000000001</v>
      </c>
      <c r="J17" s="82">
        <v>0.29499999999999998</v>
      </c>
      <c r="K17" s="82">
        <v>0.14899999999999999</v>
      </c>
    </row>
    <row r="18" spans="8:11" x14ac:dyDescent="0.2">
      <c r="H18" s="81">
        <v>42978</v>
      </c>
      <c r="I18" s="82">
        <v>0.14000000000000001</v>
      </c>
      <c r="J18" s="82">
        <v>0.28499999999999998</v>
      </c>
      <c r="K18" s="82">
        <v>0.153</v>
      </c>
    </row>
    <row r="19" spans="8:11" x14ac:dyDescent="0.2">
      <c r="H19" s="81">
        <v>43008</v>
      </c>
      <c r="I19" s="82">
        <v>0.14399999999999999</v>
      </c>
      <c r="J19" s="82">
        <v>0.29499999999999998</v>
      </c>
      <c r="K19" s="82">
        <v>0.156</v>
      </c>
    </row>
    <row r="20" spans="8:11" x14ac:dyDescent="0.2">
      <c r="H20" s="81">
        <v>43039</v>
      </c>
      <c r="I20" s="82">
        <v>0.14499999999999999</v>
      </c>
      <c r="J20" s="82">
        <v>0.29599999999999999</v>
      </c>
      <c r="K20" s="82">
        <v>0.157</v>
      </c>
    </row>
    <row r="21" spans="8:11" x14ac:dyDescent="0.2">
      <c r="H21" s="81">
        <v>43069</v>
      </c>
      <c r="I21" s="82">
        <v>0.157</v>
      </c>
      <c r="J21" s="82">
        <v>0.28699999999999998</v>
      </c>
      <c r="K21" s="82">
        <v>0.16900000000000001</v>
      </c>
    </row>
    <row r="22" spans="8:11" x14ac:dyDescent="0.2">
      <c r="H22" s="81">
        <v>43100</v>
      </c>
      <c r="I22" s="82">
        <v>0.16200000000000001</v>
      </c>
      <c r="J22" s="82">
        <v>0.29399999999999998</v>
      </c>
      <c r="K22" s="82">
        <v>0.17399999999999999</v>
      </c>
    </row>
    <row r="23" spans="8:11" x14ac:dyDescent="0.2">
      <c r="H23" s="81">
        <v>43131</v>
      </c>
      <c r="I23" s="82">
        <v>0.157</v>
      </c>
      <c r="J23" s="82">
        <v>0.29699999999999999</v>
      </c>
      <c r="K23" s="82">
        <v>0.16900000000000001</v>
      </c>
    </row>
    <row r="24" spans="8:11" x14ac:dyDescent="0.2">
      <c r="H24" s="81">
        <v>43159</v>
      </c>
      <c r="I24" s="82">
        <v>0.16200000000000001</v>
      </c>
      <c r="J24" s="82">
        <v>0.3</v>
      </c>
      <c r="K24" s="82">
        <v>0.17199999999999999</v>
      </c>
    </row>
    <row r="25" spans="8:11" x14ac:dyDescent="0.2">
      <c r="H25" s="81">
        <v>43190</v>
      </c>
      <c r="I25" s="82">
        <v>0.16800000000000001</v>
      </c>
      <c r="J25" s="82">
        <v>0.29799999999999999</v>
      </c>
      <c r="K25" s="82">
        <v>0.17799999999999999</v>
      </c>
    </row>
    <row r="26" spans="8:11" x14ac:dyDescent="0.2">
      <c r="H26" s="81">
        <v>43220</v>
      </c>
      <c r="I26" s="82">
        <v>0.16900000000000001</v>
      </c>
      <c r="J26" s="82">
        <v>0.30299999999999999</v>
      </c>
      <c r="K26" s="82">
        <v>0.17899999999999999</v>
      </c>
    </row>
    <row r="27" spans="8:11" x14ac:dyDescent="0.2">
      <c r="H27" s="81">
        <v>43251</v>
      </c>
      <c r="I27" s="82">
        <v>0.17100000000000001</v>
      </c>
      <c r="J27" s="82">
        <v>0.29699999999999999</v>
      </c>
      <c r="K27" s="82">
        <v>0.18099999999999999</v>
      </c>
    </row>
    <row r="28" spans="8:11" x14ac:dyDescent="0.2">
      <c r="H28" s="81">
        <v>43281</v>
      </c>
      <c r="I28" s="82">
        <v>0.17100000000000001</v>
      </c>
      <c r="J28" s="82">
        <v>0.30299999999999999</v>
      </c>
      <c r="K28" s="82">
        <v>0.18</v>
      </c>
    </row>
    <row r="29" spans="8:11" x14ac:dyDescent="0.2">
      <c r="H29" s="81">
        <v>43312</v>
      </c>
      <c r="I29" s="82">
        <v>0.17199999999999999</v>
      </c>
      <c r="J29" s="82">
        <v>0.30399999999999999</v>
      </c>
      <c r="K29" s="82">
        <v>0.182</v>
      </c>
    </row>
    <row r="30" spans="8:11" x14ac:dyDescent="0.2">
      <c r="H30" s="81">
        <v>43343</v>
      </c>
      <c r="I30" s="82">
        <v>0.18099999999999999</v>
      </c>
      <c r="J30" s="82">
        <v>0.308</v>
      </c>
      <c r="K30" s="82">
        <v>0.192</v>
      </c>
    </row>
    <row r="31" spans="8:11" x14ac:dyDescent="0.2">
      <c r="H31" s="81">
        <v>43373</v>
      </c>
      <c r="I31" s="82">
        <v>0.19700000000000001</v>
      </c>
      <c r="J31" s="82">
        <v>0.29699999999999999</v>
      </c>
      <c r="K31" s="82">
        <v>0.20599999999999999</v>
      </c>
    </row>
    <row r="32" spans="8:11" x14ac:dyDescent="0.2">
      <c r="H32" s="81">
        <v>43404</v>
      </c>
      <c r="I32" s="82">
        <v>0.19500000000000001</v>
      </c>
      <c r="J32" s="82">
        <v>0.31900000000000001</v>
      </c>
      <c r="K32" s="82">
        <v>0.20599999999999999</v>
      </c>
    </row>
    <row r="33" spans="8:11" x14ac:dyDescent="0.2">
      <c r="H33" s="81">
        <v>43434</v>
      </c>
      <c r="I33" s="82">
        <v>0.19700000000000001</v>
      </c>
      <c r="J33" s="82">
        <v>0.311</v>
      </c>
      <c r="K33" s="82">
        <v>0.20699999999999999</v>
      </c>
    </row>
    <row r="34" spans="8:11" x14ac:dyDescent="0.2">
      <c r="H34" s="81">
        <v>43465</v>
      </c>
      <c r="I34" s="82">
        <v>0.20799999999999999</v>
      </c>
      <c r="J34" s="82">
        <v>0.313</v>
      </c>
      <c r="K34" s="82">
        <v>0.218</v>
      </c>
    </row>
    <row r="35" spans="8:11" x14ac:dyDescent="0.2">
      <c r="H35" s="81">
        <v>43496</v>
      </c>
      <c r="I35" s="82">
        <v>0.20100000000000001</v>
      </c>
      <c r="J35" s="82">
        <v>0.32600000000000001</v>
      </c>
      <c r="K35" s="82">
        <v>0.21299999999999999</v>
      </c>
    </row>
    <row r="36" spans="8:11" x14ac:dyDescent="0.2">
      <c r="H36" s="81">
        <v>43524</v>
      </c>
      <c r="I36" s="82">
        <v>0.182</v>
      </c>
      <c r="J36" s="82">
        <v>0.34</v>
      </c>
      <c r="K36" s="82">
        <v>0.19500000000000001</v>
      </c>
    </row>
    <row r="37" spans="8:11" x14ac:dyDescent="0.2">
      <c r="H37" s="81">
        <v>43555</v>
      </c>
      <c r="I37" s="82">
        <v>0.183</v>
      </c>
      <c r="J37" s="82">
        <v>0.28499999999999998</v>
      </c>
      <c r="K37" s="82">
        <v>0.192</v>
      </c>
    </row>
    <row r="38" spans="8:11" x14ac:dyDescent="0.2">
      <c r="H38" s="81">
        <v>43585</v>
      </c>
      <c r="I38" s="82">
        <v>0.184</v>
      </c>
      <c r="J38" s="82">
        <v>0.29799999999999999</v>
      </c>
      <c r="K38" s="82">
        <v>0.193</v>
      </c>
    </row>
    <row r="39" spans="8:11" x14ac:dyDescent="0.2">
      <c r="H39" s="81">
        <v>43616</v>
      </c>
      <c r="I39" s="82">
        <v>0.184</v>
      </c>
      <c r="J39" s="82">
        <v>0.31</v>
      </c>
      <c r="K39" s="82">
        <v>0.19700000000000001</v>
      </c>
    </row>
    <row r="40" spans="8:11" x14ac:dyDescent="0.2">
      <c r="H40" s="81">
        <v>43646</v>
      </c>
      <c r="I40" s="82">
        <v>0.186</v>
      </c>
      <c r="J40" s="82">
        <v>0.29499999999999998</v>
      </c>
      <c r="K40" s="82">
        <v>0.19700000000000001</v>
      </c>
    </row>
    <row r="41" spans="8:11" x14ac:dyDescent="0.2">
      <c r="H41" s="81">
        <v>43677</v>
      </c>
      <c r="I41" s="82">
        <v>0.185</v>
      </c>
      <c r="J41" s="82">
        <v>0.316</v>
      </c>
      <c r="K41" s="82">
        <v>0.20100000000000001</v>
      </c>
    </row>
    <row r="42" spans="8:11" x14ac:dyDescent="0.2">
      <c r="H42" s="81">
        <v>43708</v>
      </c>
      <c r="I42" s="82">
        <v>0.184</v>
      </c>
      <c r="J42" s="82">
        <v>0.34399999999999997</v>
      </c>
      <c r="K42" s="82">
        <v>0.21099999999999999</v>
      </c>
    </row>
    <row r="43" spans="8:11" x14ac:dyDescent="0.2">
      <c r="H43" s="81">
        <v>43738</v>
      </c>
      <c r="I43" s="82">
        <v>0.18099999999999999</v>
      </c>
      <c r="J43" s="82">
        <v>0.34100000000000003</v>
      </c>
      <c r="K43" s="82">
        <v>0.20599999999999999</v>
      </c>
    </row>
    <row r="44" spans="8:11" x14ac:dyDescent="0.2">
      <c r="H44" s="81">
        <v>43769</v>
      </c>
      <c r="I44" s="82">
        <v>0.17399999999999999</v>
      </c>
      <c r="J44" s="82">
        <v>0.34</v>
      </c>
      <c r="K44" s="82">
        <v>0.20100000000000001</v>
      </c>
    </row>
    <row r="45" spans="8:11" x14ac:dyDescent="0.2">
      <c r="H45" s="81">
        <v>43799</v>
      </c>
      <c r="I45" s="82">
        <v>0.16400000000000001</v>
      </c>
      <c r="J45" s="82">
        <v>0.33600000000000002</v>
      </c>
      <c r="K45" s="82">
        <v>0.192</v>
      </c>
    </row>
    <row r="46" spans="8:11" x14ac:dyDescent="0.2">
      <c r="H46" s="81">
        <v>43830</v>
      </c>
      <c r="I46" s="82">
        <v>0.157</v>
      </c>
      <c r="J46" s="82">
        <v>0.33600000000000002</v>
      </c>
      <c r="K46" s="82">
        <v>0.188</v>
      </c>
    </row>
    <row r="47" spans="8:11" x14ac:dyDescent="0.2">
      <c r="H47" s="81">
        <v>43861</v>
      </c>
      <c r="I47" s="82">
        <v>0.14000000000000001</v>
      </c>
      <c r="J47" s="82">
        <v>0.34</v>
      </c>
      <c r="K47" s="82">
        <v>0.17399999999999999</v>
      </c>
    </row>
    <row r="48" spans="8:11" x14ac:dyDescent="0.2">
      <c r="H48" s="81">
        <v>43890</v>
      </c>
      <c r="I48" s="82">
        <v>0.126</v>
      </c>
      <c r="J48" s="82">
        <v>0.34300000000000003</v>
      </c>
      <c r="K48" s="82">
        <v>0.16300000000000001</v>
      </c>
    </row>
    <row r="49" spans="8:11" x14ac:dyDescent="0.2">
      <c r="H49" s="81">
        <v>43921</v>
      </c>
      <c r="I49" s="82">
        <v>0.13900000000000001</v>
      </c>
      <c r="J49" s="82">
        <v>0.34</v>
      </c>
      <c r="K49" s="82">
        <v>0.17</v>
      </c>
    </row>
    <row r="50" spans="8:11" x14ac:dyDescent="0.2">
      <c r="H50" s="81">
        <v>43951</v>
      </c>
      <c r="I50" s="82">
        <v>0.13500000000000001</v>
      </c>
      <c r="J50" s="82">
        <v>0.33800000000000002</v>
      </c>
      <c r="K50" s="82">
        <v>0.158</v>
      </c>
    </row>
    <row r="51" spans="8:11" x14ac:dyDescent="0.2">
      <c r="H51" s="81">
        <v>43982</v>
      </c>
      <c r="I51" s="82">
        <v>0.11600000000000001</v>
      </c>
      <c r="J51" s="82">
        <v>0.33300000000000002</v>
      </c>
      <c r="K51" s="82">
        <v>0.14499999999999999</v>
      </c>
    </row>
    <row r="52" spans="8:11" x14ac:dyDescent="0.2">
      <c r="H52" s="81">
        <v>44012</v>
      </c>
      <c r="I52" s="82">
        <v>0.106</v>
      </c>
      <c r="J52" s="82">
        <v>0.32800000000000001</v>
      </c>
      <c r="K52" s="82">
        <v>0.14099999999999999</v>
      </c>
    </row>
    <row r="53" spans="8:11" x14ac:dyDescent="0.2">
      <c r="H53" s="81"/>
      <c r="I53" s="82"/>
      <c r="J53" s="82"/>
      <c r="K53" s="82"/>
    </row>
    <row r="54" spans="8:11" x14ac:dyDescent="0.2">
      <c r="I54" s="285">
        <f>I52-I49</f>
        <v>-3.3000000000000015E-2</v>
      </c>
      <c r="J54" s="285">
        <f>J52-J49</f>
        <v>-1.2000000000000011E-2</v>
      </c>
      <c r="K54" s="285">
        <f>K52-K49</f>
        <v>-2.9000000000000026E-2</v>
      </c>
    </row>
  </sheetData>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showGridLines="0" zoomScale="120" zoomScaleNormal="120" workbookViewId="0"/>
  </sheetViews>
  <sheetFormatPr defaultColWidth="9.140625" defaultRowHeight="10.5" customHeight="1" x14ac:dyDescent="0.2"/>
  <cols>
    <col min="1" max="8" width="9.140625" style="101"/>
    <col min="9" max="10" width="10.85546875" style="101" bestFit="1" customWidth="1"/>
    <col min="11" max="16384" width="9.140625" style="101"/>
  </cols>
  <sheetData>
    <row r="1" spans="1:13" s="4" customFormat="1" ht="10.5" customHeight="1" x14ac:dyDescent="0.2">
      <c r="A1" s="1" t="s">
        <v>4</v>
      </c>
      <c r="B1" s="124" t="s">
        <v>179</v>
      </c>
      <c r="F1" s="6"/>
      <c r="G1" s="6"/>
      <c r="H1" s="7"/>
      <c r="I1" s="327" t="s">
        <v>9</v>
      </c>
      <c r="J1" s="328"/>
      <c r="K1" s="328"/>
    </row>
    <row r="2" spans="1:13" s="4" customFormat="1" ht="10.5" customHeight="1" x14ac:dyDescent="0.2">
      <c r="A2" s="1" t="s">
        <v>1</v>
      </c>
      <c r="B2" s="124" t="s">
        <v>180</v>
      </c>
      <c r="F2" s="6"/>
      <c r="G2" s="6"/>
      <c r="H2" s="7"/>
    </row>
    <row r="3" spans="1:13" s="4" customFormat="1" ht="10.5" customHeight="1" x14ac:dyDescent="0.2">
      <c r="A3" s="1" t="s">
        <v>6</v>
      </c>
      <c r="B3" s="4" t="s">
        <v>7</v>
      </c>
      <c r="F3" s="6"/>
      <c r="G3" s="6"/>
      <c r="H3" s="110"/>
    </row>
    <row r="4" spans="1:13" s="4" customFormat="1" ht="10.5" customHeight="1" x14ac:dyDescent="0.2">
      <c r="A4" s="1" t="s">
        <v>2</v>
      </c>
      <c r="B4" s="4" t="s">
        <v>8</v>
      </c>
      <c r="F4" s="6"/>
      <c r="G4" s="6"/>
      <c r="H4" s="7"/>
    </row>
    <row r="5" spans="1:13" s="4" customFormat="1" ht="10.5" customHeight="1" x14ac:dyDescent="0.2">
      <c r="A5" s="3" t="s">
        <v>5</v>
      </c>
      <c r="B5" s="4" t="s">
        <v>181</v>
      </c>
      <c r="F5" s="6"/>
      <c r="G5" s="6"/>
      <c r="H5" s="7"/>
    </row>
    <row r="6" spans="1:13" s="4" customFormat="1" ht="10.5" customHeight="1" x14ac:dyDescent="0.2">
      <c r="A6" s="3" t="s">
        <v>3</v>
      </c>
      <c r="B6" s="4" t="s">
        <v>602</v>
      </c>
      <c r="F6" s="6"/>
      <c r="G6" s="6"/>
      <c r="H6" s="7"/>
    </row>
    <row r="10" spans="1:13" ht="10.5" customHeight="1" x14ac:dyDescent="0.2">
      <c r="J10" s="102" t="s">
        <v>12</v>
      </c>
      <c r="K10" s="102" t="s">
        <v>14</v>
      </c>
      <c r="L10" s="102" t="s">
        <v>13</v>
      </c>
      <c r="M10" s="102" t="s">
        <v>155</v>
      </c>
    </row>
    <row r="11" spans="1:13" ht="10.5" customHeight="1" x14ac:dyDescent="0.2">
      <c r="J11" s="102" t="s">
        <v>10</v>
      </c>
      <c r="K11" s="102" t="s">
        <v>15</v>
      </c>
      <c r="L11" s="102" t="s">
        <v>11</v>
      </c>
      <c r="M11" s="102" t="s">
        <v>156</v>
      </c>
    </row>
    <row r="12" spans="1:13" ht="10.5" customHeight="1" x14ac:dyDescent="0.2">
      <c r="I12" s="102">
        <v>42735</v>
      </c>
      <c r="J12" s="103">
        <v>0.251</v>
      </c>
      <c r="K12" s="103">
        <v>0.26400000000000001</v>
      </c>
      <c r="L12" s="103">
        <v>0.14000000000000001</v>
      </c>
      <c r="M12" s="103">
        <v>0.34399999999999997</v>
      </c>
    </row>
    <row r="13" spans="1:13" ht="10.5" customHeight="1" x14ac:dyDescent="0.2">
      <c r="I13" s="102">
        <v>43100</v>
      </c>
      <c r="J13" s="103">
        <v>0.27</v>
      </c>
      <c r="K13" s="103">
        <v>0.24199999999999999</v>
      </c>
      <c r="L13" s="103">
        <v>0.13300000000000001</v>
      </c>
      <c r="M13" s="103">
        <v>0.35499999999999998</v>
      </c>
    </row>
    <row r="14" spans="1:13" ht="10.5" customHeight="1" x14ac:dyDescent="0.2">
      <c r="I14" s="102">
        <v>43465</v>
      </c>
      <c r="J14" s="103">
        <v>0.28199999999999997</v>
      </c>
      <c r="K14" s="103">
        <v>0.222</v>
      </c>
      <c r="L14" s="103">
        <v>0.14299999999999999</v>
      </c>
      <c r="M14" s="103">
        <v>0.35299999999999998</v>
      </c>
    </row>
    <row r="15" spans="1:13" ht="10.5" customHeight="1" x14ac:dyDescent="0.2">
      <c r="I15" s="102">
        <v>43830</v>
      </c>
      <c r="J15" s="103">
        <v>0.28399999999999997</v>
      </c>
      <c r="K15" s="103">
        <v>0.23</v>
      </c>
      <c r="L15" s="103">
        <v>0.154</v>
      </c>
      <c r="M15" s="103">
        <v>0.33200000000000002</v>
      </c>
    </row>
    <row r="16" spans="1:13" ht="10.5" customHeight="1" x14ac:dyDescent="0.2">
      <c r="I16" s="102">
        <v>43921</v>
      </c>
      <c r="J16" s="103">
        <v>0.28499999999999998</v>
      </c>
      <c r="K16" s="103">
        <v>0.23100000000000001</v>
      </c>
      <c r="L16" s="103">
        <v>0.161</v>
      </c>
      <c r="M16" s="103">
        <v>0.32300000000000001</v>
      </c>
    </row>
    <row r="17" spans="9:13" ht="10.5" customHeight="1" x14ac:dyDescent="0.2">
      <c r="I17" s="102">
        <v>44012</v>
      </c>
      <c r="J17" s="103">
        <v>0.28499999999999998</v>
      </c>
      <c r="K17" s="103">
        <v>0.22900000000000001</v>
      </c>
      <c r="L17" s="103">
        <v>0.16</v>
      </c>
      <c r="M17" s="103">
        <v>0.32500000000000001</v>
      </c>
    </row>
    <row r="18" spans="9:13" ht="10.5" customHeight="1" x14ac:dyDescent="0.2">
      <c r="I18" s="102"/>
      <c r="J18" s="103"/>
      <c r="K18" s="103"/>
      <c r="L18" s="103"/>
      <c r="M18" s="103"/>
    </row>
    <row r="19" spans="9:13" ht="10.5" customHeight="1" x14ac:dyDescent="0.2">
      <c r="I19" s="102"/>
      <c r="J19" s="103"/>
      <c r="K19" s="103"/>
      <c r="L19" s="103"/>
      <c r="M19" s="103"/>
    </row>
    <row r="20" spans="9:13" ht="10.5" customHeight="1" x14ac:dyDescent="0.2">
      <c r="I20" s="102"/>
      <c r="J20" s="103"/>
      <c r="K20" s="103"/>
      <c r="L20" s="103"/>
      <c r="M20" s="103"/>
    </row>
    <row r="21" spans="9:13" ht="10.5" customHeight="1" x14ac:dyDescent="0.2">
      <c r="I21" s="102"/>
      <c r="J21" s="103"/>
      <c r="K21" s="103"/>
      <c r="L21" s="103"/>
      <c r="M21" s="10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2"/>
  <sheetViews>
    <sheetView showGridLines="0" zoomScale="120" zoomScaleNormal="120" workbookViewId="0"/>
  </sheetViews>
  <sheetFormatPr defaultColWidth="9.140625" defaultRowHeight="10.5" x14ac:dyDescent="0.2"/>
  <cols>
    <col min="1" max="7" width="9.140625" style="2"/>
    <col min="8" max="8" width="11.28515625" style="2" bestFit="1" customWidth="1"/>
    <col min="9" max="11" width="9.28515625" style="2" bestFit="1" customWidth="1"/>
    <col min="12" max="16384" width="9.140625" style="2"/>
  </cols>
  <sheetData>
    <row r="1" spans="1:13" x14ac:dyDescent="0.2">
      <c r="A1" s="14" t="s">
        <v>4</v>
      </c>
      <c r="B1" s="316" t="s">
        <v>577</v>
      </c>
      <c r="I1" s="80" t="s">
        <v>9</v>
      </c>
    </row>
    <row r="2" spans="1:13" x14ac:dyDescent="0.2">
      <c r="A2" s="2" t="s">
        <v>1</v>
      </c>
      <c r="B2" s="316" t="s">
        <v>578</v>
      </c>
    </row>
    <row r="3" spans="1:13" x14ac:dyDescent="0.2">
      <c r="A3" s="2" t="s">
        <v>6</v>
      </c>
      <c r="B3" s="2" t="s">
        <v>7</v>
      </c>
    </row>
    <row r="4" spans="1:13" x14ac:dyDescent="0.2">
      <c r="A4" s="2" t="s">
        <v>2</v>
      </c>
      <c r="B4" s="2" t="s">
        <v>8</v>
      </c>
    </row>
    <row r="5" spans="1:13" x14ac:dyDescent="0.2">
      <c r="A5" s="2" t="s">
        <v>5</v>
      </c>
      <c r="B5" s="15" t="s">
        <v>579</v>
      </c>
    </row>
    <row r="6" spans="1:13" x14ac:dyDescent="0.2">
      <c r="A6" s="2" t="s">
        <v>3</v>
      </c>
      <c r="B6" s="15" t="s">
        <v>580</v>
      </c>
    </row>
    <row r="8" spans="1:13" x14ac:dyDescent="0.2">
      <c r="I8" s="2" t="s">
        <v>460</v>
      </c>
      <c r="J8" s="2" t="s">
        <v>461</v>
      </c>
      <c r="K8" s="2" t="s">
        <v>462</v>
      </c>
    </row>
    <row r="9" spans="1:13" x14ac:dyDescent="0.2">
      <c r="I9" s="2" t="s">
        <v>463</v>
      </c>
      <c r="J9" s="2" t="s">
        <v>464</v>
      </c>
      <c r="K9" s="2" t="s">
        <v>450</v>
      </c>
    </row>
    <row r="10" spans="1:13" x14ac:dyDescent="0.2">
      <c r="H10" s="81">
        <v>42734</v>
      </c>
      <c r="I10" s="82">
        <v>0.14000000000000001</v>
      </c>
      <c r="J10" s="82">
        <v>0.17</v>
      </c>
      <c r="K10" s="82">
        <v>0.16800000000000001</v>
      </c>
      <c r="L10" s="82">
        <v>0.16900000000000001</v>
      </c>
      <c r="M10" s="82">
        <v>0.17699999999999999</v>
      </c>
    </row>
    <row r="11" spans="1:13" x14ac:dyDescent="0.2">
      <c r="H11" s="81">
        <v>42739</v>
      </c>
      <c r="I11" s="82">
        <v>0.14000000000000001</v>
      </c>
      <c r="J11" s="82">
        <v>0.17</v>
      </c>
      <c r="K11" s="82">
        <v>0.17</v>
      </c>
      <c r="L11" s="82">
        <v>0.17299999999999999</v>
      </c>
      <c r="M11" s="82">
        <v>0.161</v>
      </c>
    </row>
    <row r="12" spans="1:13" x14ac:dyDescent="0.2">
      <c r="H12" s="81">
        <v>42740</v>
      </c>
      <c r="I12" s="82">
        <v>0.14000000000000001</v>
      </c>
      <c r="J12" s="82">
        <v>0.17100000000000001</v>
      </c>
      <c r="K12" s="82">
        <v>0.16500000000000001</v>
      </c>
      <c r="L12" s="82">
        <v>0.17</v>
      </c>
      <c r="M12" s="82">
        <v>0.14499999999999999</v>
      </c>
    </row>
    <row r="13" spans="1:13" x14ac:dyDescent="0.2">
      <c r="H13" s="81">
        <v>42741</v>
      </c>
      <c r="I13" s="82">
        <v>0.14000000000000001</v>
      </c>
      <c r="J13" s="82">
        <v>0.17100000000000001</v>
      </c>
      <c r="K13" s="82">
        <v>0.16200000000000001</v>
      </c>
      <c r="L13" s="82">
        <v>0.17199999999999999</v>
      </c>
      <c r="M13" s="82">
        <v>0.153</v>
      </c>
    </row>
    <row r="14" spans="1:13" x14ac:dyDescent="0.2">
      <c r="H14" s="81">
        <v>42745</v>
      </c>
      <c r="I14" s="82">
        <v>0.14000000000000001</v>
      </c>
      <c r="J14" s="82">
        <v>0.17100000000000001</v>
      </c>
      <c r="K14" s="82">
        <v>0.156</v>
      </c>
      <c r="L14" s="82">
        <v>0.17100000000000001</v>
      </c>
      <c r="M14" s="82">
        <v>0.14399999999999999</v>
      </c>
    </row>
    <row r="15" spans="1:13" x14ac:dyDescent="0.2">
      <c r="H15" s="81">
        <v>42746</v>
      </c>
      <c r="I15" s="82">
        <v>0.14000000000000001</v>
      </c>
      <c r="J15" s="82">
        <v>0.17100000000000001</v>
      </c>
      <c r="K15" s="82">
        <v>0.14799999999999999</v>
      </c>
      <c r="L15" s="82">
        <v>0.16900000000000001</v>
      </c>
      <c r="M15" s="82">
        <v>0.13600000000000001</v>
      </c>
    </row>
    <row r="16" spans="1:13" x14ac:dyDescent="0.2">
      <c r="H16" s="81">
        <v>42747</v>
      </c>
      <c r="I16" s="82">
        <v>0.14000000000000001</v>
      </c>
      <c r="J16" s="82">
        <v>0.17</v>
      </c>
      <c r="K16" s="82">
        <v>0.14699999999999999</v>
      </c>
      <c r="L16" s="82">
        <v>0.16900000000000001</v>
      </c>
      <c r="M16" s="82">
        <v>0.155</v>
      </c>
    </row>
    <row r="17" spans="8:13" x14ac:dyDescent="0.2">
      <c r="H17" s="81">
        <v>42748</v>
      </c>
      <c r="I17" s="82">
        <v>0.14000000000000001</v>
      </c>
      <c r="J17" s="82">
        <v>0.16900000000000001</v>
      </c>
      <c r="K17" s="82">
        <v>0.15</v>
      </c>
      <c r="L17" s="82">
        <v>0.16400000000000001</v>
      </c>
      <c r="M17" s="82">
        <v>0.161</v>
      </c>
    </row>
    <row r="18" spans="8:13" x14ac:dyDescent="0.2">
      <c r="H18" s="81">
        <v>42751</v>
      </c>
      <c r="I18" s="82">
        <v>0.14000000000000001</v>
      </c>
      <c r="J18" s="82">
        <v>0.16900000000000001</v>
      </c>
      <c r="K18" s="82">
        <v>0.15</v>
      </c>
      <c r="L18" s="82">
        <v>0.17</v>
      </c>
      <c r="M18" s="82">
        <v>0.155</v>
      </c>
    </row>
    <row r="19" spans="8:13" x14ac:dyDescent="0.2">
      <c r="H19" s="81">
        <v>42752</v>
      </c>
      <c r="I19" s="82">
        <v>0.14000000000000001</v>
      </c>
      <c r="J19" s="82">
        <v>0.16800000000000001</v>
      </c>
      <c r="K19" s="82">
        <v>0.14799999999999999</v>
      </c>
      <c r="L19" s="82">
        <v>0.16900000000000001</v>
      </c>
      <c r="M19" s="82">
        <v>0.13100000000000001</v>
      </c>
    </row>
    <row r="20" spans="8:13" x14ac:dyDescent="0.2">
      <c r="H20" s="81">
        <v>42753</v>
      </c>
      <c r="I20" s="82">
        <v>0.14000000000000001</v>
      </c>
      <c r="J20" s="82">
        <v>0.16700000000000001</v>
      </c>
      <c r="K20" s="82">
        <v>0.14699999999999999</v>
      </c>
      <c r="L20" s="82">
        <v>0.16300000000000001</v>
      </c>
      <c r="M20" s="82">
        <v>0.13400000000000001</v>
      </c>
    </row>
    <row r="21" spans="8:13" x14ac:dyDescent="0.2">
      <c r="H21" s="81">
        <v>42754</v>
      </c>
      <c r="I21" s="82">
        <v>0.14000000000000001</v>
      </c>
      <c r="J21" s="82">
        <v>0.16600000000000001</v>
      </c>
      <c r="K21" s="82">
        <v>0.14399999999999999</v>
      </c>
      <c r="L21" s="82">
        <v>0.16500000000000001</v>
      </c>
      <c r="M21" s="82">
        <v>0.13800000000000001</v>
      </c>
    </row>
    <row r="22" spans="8:13" x14ac:dyDescent="0.2">
      <c r="H22" s="81">
        <v>42755</v>
      </c>
      <c r="I22" s="82">
        <v>0.14000000000000001</v>
      </c>
      <c r="J22" s="82">
        <v>0.16700000000000001</v>
      </c>
      <c r="K22" s="82">
        <v>0.14000000000000001</v>
      </c>
      <c r="L22" s="82">
        <v>0.16800000000000001</v>
      </c>
      <c r="M22" s="82">
        <v>0.14000000000000001</v>
      </c>
    </row>
    <row r="23" spans="8:13" x14ac:dyDescent="0.2">
      <c r="H23" s="81">
        <v>42758</v>
      </c>
      <c r="I23" s="82">
        <v>0.14000000000000001</v>
      </c>
      <c r="J23" s="82">
        <v>0.16700000000000001</v>
      </c>
      <c r="K23" s="82">
        <v>0.13600000000000001</v>
      </c>
      <c r="L23" s="82">
        <v>0.16700000000000001</v>
      </c>
      <c r="M23" s="82">
        <v>0.13700000000000001</v>
      </c>
    </row>
    <row r="24" spans="8:13" x14ac:dyDescent="0.2">
      <c r="H24" s="81">
        <v>42759</v>
      </c>
      <c r="I24" s="82">
        <v>0.14000000000000001</v>
      </c>
      <c r="J24" s="82">
        <v>0.16700000000000001</v>
      </c>
      <c r="K24" s="82">
        <v>0.14000000000000001</v>
      </c>
      <c r="L24" s="82">
        <v>0.16900000000000001</v>
      </c>
      <c r="M24" s="82">
        <v>0.151</v>
      </c>
    </row>
    <row r="25" spans="8:13" x14ac:dyDescent="0.2">
      <c r="H25" s="81">
        <v>42760</v>
      </c>
      <c r="I25" s="82">
        <v>0.14000000000000001</v>
      </c>
      <c r="J25" s="82">
        <v>0.16700000000000001</v>
      </c>
      <c r="K25" s="82">
        <v>0.14099999999999999</v>
      </c>
      <c r="L25" s="82">
        <v>0.16600000000000001</v>
      </c>
      <c r="M25" s="82">
        <v>0.13700000000000001</v>
      </c>
    </row>
    <row r="26" spans="8:13" x14ac:dyDescent="0.2">
      <c r="H26" s="81">
        <v>42761</v>
      </c>
      <c r="I26" s="82">
        <v>0.14000000000000001</v>
      </c>
      <c r="J26" s="82">
        <v>0.16700000000000001</v>
      </c>
      <c r="K26" s="82">
        <v>0.14199999999999999</v>
      </c>
      <c r="L26" s="82">
        <v>0.16600000000000001</v>
      </c>
      <c r="M26" s="82">
        <v>0.14699999999999999</v>
      </c>
    </row>
    <row r="27" spans="8:13" x14ac:dyDescent="0.2">
      <c r="H27" s="81">
        <v>42762</v>
      </c>
      <c r="I27" s="82">
        <v>0.14000000000000001</v>
      </c>
      <c r="J27" s="82">
        <v>0.16700000000000001</v>
      </c>
      <c r="K27" s="82">
        <v>0.14299999999999999</v>
      </c>
      <c r="L27" s="82">
        <v>0.16700000000000001</v>
      </c>
      <c r="M27" s="82">
        <v>0.14299999999999999</v>
      </c>
    </row>
    <row r="28" spans="8:13" x14ac:dyDescent="0.2">
      <c r="H28" s="81">
        <v>42765</v>
      </c>
      <c r="I28" s="82">
        <v>0.14000000000000001</v>
      </c>
      <c r="J28" s="82">
        <v>0.16700000000000001</v>
      </c>
      <c r="K28" s="82">
        <v>0.14799999999999999</v>
      </c>
      <c r="L28" s="82">
        <v>0.16900000000000001</v>
      </c>
      <c r="M28" s="82">
        <v>0.16500000000000001</v>
      </c>
    </row>
    <row r="29" spans="8:13" x14ac:dyDescent="0.2">
      <c r="H29" s="81">
        <v>42766</v>
      </c>
      <c r="I29" s="82">
        <v>0.14000000000000001</v>
      </c>
      <c r="J29" s="82">
        <v>0.16700000000000001</v>
      </c>
      <c r="K29" s="82">
        <v>0.14699999999999999</v>
      </c>
      <c r="L29" s="82">
        <v>0.16700000000000001</v>
      </c>
      <c r="M29" s="82">
        <v>0.14199999999999999</v>
      </c>
    </row>
    <row r="30" spans="8:13" x14ac:dyDescent="0.2">
      <c r="H30" s="81">
        <v>42767</v>
      </c>
      <c r="I30" s="82">
        <v>0.14000000000000001</v>
      </c>
      <c r="J30" s="82">
        <v>0.16800000000000001</v>
      </c>
      <c r="K30" s="82">
        <v>0.14699999999999999</v>
      </c>
      <c r="L30" s="82">
        <v>0.16900000000000001</v>
      </c>
      <c r="M30" s="82">
        <v>0.13900000000000001</v>
      </c>
    </row>
    <row r="31" spans="8:13" x14ac:dyDescent="0.2">
      <c r="H31" s="81">
        <v>42768</v>
      </c>
      <c r="I31" s="82">
        <v>0.14000000000000001</v>
      </c>
      <c r="J31" s="82">
        <v>0.16700000000000001</v>
      </c>
      <c r="K31" s="82">
        <v>0.14599999999999999</v>
      </c>
      <c r="L31" s="82">
        <v>0.16500000000000001</v>
      </c>
      <c r="M31" s="82">
        <v>0.14000000000000001</v>
      </c>
    </row>
    <row r="32" spans="8:13" x14ac:dyDescent="0.2">
      <c r="H32" s="81">
        <v>42769</v>
      </c>
      <c r="I32" s="82">
        <v>0.14000000000000001</v>
      </c>
      <c r="J32" s="82">
        <v>0.16600000000000001</v>
      </c>
      <c r="K32" s="82">
        <v>0.14499999999999999</v>
      </c>
      <c r="L32" s="82">
        <v>0.16200000000000001</v>
      </c>
      <c r="M32" s="82">
        <v>0.13700000000000001</v>
      </c>
    </row>
    <row r="33" spans="8:13" x14ac:dyDescent="0.2">
      <c r="H33" s="81">
        <v>42772</v>
      </c>
      <c r="I33" s="82">
        <v>0.14000000000000001</v>
      </c>
      <c r="J33" s="82">
        <v>0.16500000000000001</v>
      </c>
      <c r="K33" s="82">
        <v>0.14000000000000001</v>
      </c>
      <c r="L33" s="82">
        <v>0.16200000000000001</v>
      </c>
      <c r="M33" s="82">
        <v>0.14099999999999999</v>
      </c>
    </row>
    <row r="34" spans="8:13" x14ac:dyDescent="0.2">
      <c r="H34" s="81">
        <v>42773</v>
      </c>
      <c r="I34" s="82">
        <v>0.14000000000000001</v>
      </c>
      <c r="J34" s="82">
        <v>0.16300000000000001</v>
      </c>
      <c r="K34" s="82">
        <v>0.14099999999999999</v>
      </c>
      <c r="L34" s="82">
        <v>0.159</v>
      </c>
      <c r="M34" s="82">
        <v>0.14599999999999999</v>
      </c>
    </row>
    <row r="35" spans="8:13" x14ac:dyDescent="0.2">
      <c r="H35" s="81">
        <v>42774</v>
      </c>
      <c r="I35" s="82">
        <v>0.14000000000000001</v>
      </c>
      <c r="J35" s="82">
        <v>0.16300000000000001</v>
      </c>
      <c r="K35" s="82">
        <v>0.14099999999999999</v>
      </c>
      <c r="L35" s="82">
        <v>0.16600000000000001</v>
      </c>
      <c r="M35" s="82">
        <v>0.14299999999999999</v>
      </c>
    </row>
    <row r="36" spans="8:13" x14ac:dyDescent="0.2">
      <c r="H36" s="81">
        <v>42775</v>
      </c>
      <c r="I36" s="82">
        <v>0.14000000000000001</v>
      </c>
      <c r="J36" s="82">
        <v>0.16200000000000001</v>
      </c>
      <c r="K36" s="82">
        <v>0.14199999999999999</v>
      </c>
      <c r="L36" s="82">
        <v>0.16200000000000001</v>
      </c>
      <c r="M36" s="82">
        <v>0.14399999999999999</v>
      </c>
    </row>
    <row r="37" spans="8:13" x14ac:dyDescent="0.2">
      <c r="H37" s="81">
        <v>42776</v>
      </c>
      <c r="I37" s="82">
        <v>0.14000000000000001</v>
      </c>
      <c r="J37" s="82">
        <v>0.16200000000000001</v>
      </c>
      <c r="K37" s="82">
        <v>0.14199999999999999</v>
      </c>
      <c r="L37" s="82">
        <v>0.16300000000000001</v>
      </c>
      <c r="M37" s="82">
        <v>0.13600000000000001</v>
      </c>
    </row>
    <row r="38" spans="8:13" x14ac:dyDescent="0.2">
      <c r="H38" s="81">
        <v>42779</v>
      </c>
      <c r="I38" s="82">
        <v>0.14000000000000001</v>
      </c>
      <c r="J38" s="82">
        <v>0.16200000000000001</v>
      </c>
      <c r="K38" s="82">
        <v>0.14299999999999999</v>
      </c>
      <c r="L38" s="82">
        <v>0.16200000000000001</v>
      </c>
      <c r="M38" s="82">
        <v>0.14699999999999999</v>
      </c>
    </row>
    <row r="39" spans="8:13" x14ac:dyDescent="0.2">
      <c r="H39" s="81">
        <v>42780</v>
      </c>
      <c r="I39" s="82">
        <v>0.14000000000000001</v>
      </c>
      <c r="J39" s="82">
        <v>0.16300000000000001</v>
      </c>
      <c r="K39" s="82">
        <v>0.14199999999999999</v>
      </c>
      <c r="L39" s="82">
        <v>0.16</v>
      </c>
      <c r="M39" s="82">
        <v>0.14099999999999999</v>
      </c>
    </row>
    <row r="40" spans="8:13" x14ac:dyDescent="0.2">
      <c r="H40" s="81">
        <v>42781</v>
      </c>
      <c r="I40" s="82">
        <v>0.14000000000000001</v>
      </c>
      <c r="J40" s="82">
        <v>0.16200000000000001</v>
      </c>
      <c r="K40" s="82">
        <v>0.14099999999999999</v>
      </c>
      <c r="L40" s="82">
        <v>0.16300000000000001</v>
      </c>
      <c r="M40" s="82">
        <v>0.13700000000000001</v>
      </c>
    </row>
    <row r="41" spans="8:13" x14ac:dyDescent="0.2">
      <c r="H41" s="81">
        <v>42782</v>
      </c>
      <c r="I41" s="82">
        <v>0.14000000000000001</v>
      </c>
      <c r="J41" s="82">
        <v>0.16200000000000001</v>
      </c>
      <c r="K41" s="82">
        <v>0.13900000000000001</v>
      </c>
      <c r="L41" s="82">
        <v>0.16</v>
      </c>
      <c r="M41" s="82">
        <v>0.13400000000000001</v>
      </c>
    </row>
    <row r="42" spans="8:13" x14ac:dyDescent="0.2">
      <c r="H42" s="81">
        <v>42783</v>
      </c>
      <c r="I42" s="82">
        <v>0.14000000000000001</v>
      </c>
      <c r="J42" s="82">
        <v>0.16200000000000001</v>
      </c>
      <c r="K42" s="82">
        <v>0.14000000000000001</v>
      </c>
      <c r="L42" s="82">
        <v>0.16300000000000001</v>
      </c>
      <c r="M42" s="82">
        <v>0.14000000000000001</v>
      </c>
    </row>
    <row r="43" spans="8:13" x14ac:dyDescent="0.2">
      <c r="H43" s="81">
        <v>42786</v>
      </c>
      <c r="I43" s="82">
        <v>0.14000000000000001</v>
      </c>
      <c r="J43" s="82">
        <v>0.161</v>
      </c>
      <c r="K43" s="82">
        <v>0.13900000000000001</v>
      </c>
      <c r="L43" s="82">
        <v>0.161</v>
      </c>
      <c r="M43" s="82">
        <v>0.14399999999999999</v>
      </c>
    </row>
    <row r="44" spans="8:13" x14ac:dyDescent="0.2">
      <c r="H44" s="81">
        <v>42787</v>
      </c>
      <c r="I44" s="82">
        <v>0.14000000000000001</v>
      </c>
      <c r="J44" s="82">
        <v>0.161</v>
      </c>
      <c r="K44" s="82">
        <v>0.14000000000000001</v>
      </c>
      <c r="L44" s="82">
        <v>0.158</v>
      </c>
      <c r="M44" s="82">
        <v>0.14299999999999999</v>
      </c>
    </row>
    <row r="45" spans="8:13" ht="7.15" customHeight="1" x14ac:dyDescent="0.2">
      <c r="H45" s="81">
        <v>42788</v>
      </c>
      <c r="I45" s="82">
        <v>0.14000000000000001</v>
      </c>
      <c r="J45" s="82">
        <v>0.161</v>
      </c>
      <c r="K45" s="82">
        <v>0.14099999999999999</v>
      </c>
      <c r="L45" s="82">
        <v>0.16400000000000001</v>
      </c>
      <c r="M45" s="82">
        <v>0.14499999999999999</v>
      </c>
    </row>
    <row r="46" spans="8:13" ht="7.15" customHeight="1" x14ac:dyDescent="0.2">
      <c r="H46" s="81">
        <v>42789</v>
      </c>
      <c r="I46" s="82">
        <v>0.14000000000000001</v>
      </c>
      <c r="J46" s="82">
        <v>0.16200000000000001</v>
      </c>
      <c r="K46" s="82">
        <v>0.14399999999999999</v>
      </c>
      <c r="L46" s="82">
        <v>0.16300000000000001</v>
      </c>
      <c r="M46" s="82">
        <v>0.14899999999999999</v>
      </c>
    </row>
    <row r="47" spans="8:13" ht="7.15" customHeight="1" x14ac:dyDescent="0.2">
      <c r="H47" s="81">
        <v>42790</v>
      </c>
      <c r="I47" s="82">
        <v>0.14000000000000001</v>
      </c>
      <c r="J47" s="82">
        <v>0.16200000000000001</v>
      </c>
      <c r="K47" s="82">
        <v>0.14499999999999999</v>
      </c>
      <c r="L47" s="82">
        <v>0.161</v>
      </c>
      <c r="M47" s="82">
        <v>0.14599999999999999</v>
      </c>
    </row>
    <row r="48" spans="8:13" ht="7.15" customHeight="1" x14ac:dyDescent="0.2">
      <c r="H48" s="81">
        <v>42793</v>
      </c>
      <c r="I48" s="82">
        <v>0.14000000000000001</v>
      </c>
      <c r="J48" s="82">
        <v>0.16200000000000001</v>
      </c>
      <c r="K48" s="82">
        <v>0.14699999999999999</v>
      </c>
      <c r="L48" s="82">
        <v>0.16300000000000001</v>
      </c>
      <c r="M48" s="82">
        <v>0.153</v>
      </c>
    </row>
    <row r="49" spans="8:13" ht="7.15" customHeight="1" x14ac:dyDescent="0.2">
      <c r="H49" s="81">
        <v>42794</v>
      </c>
      <c r="I49" s="82">
        <v>0.14000000000000001</v>
      </c>
      <c r="J49" s="82">
        <v>0.16300000000000001</v>
      </c>
      <c r="K49" s="82">
        <v>0.152</v>
      </c>
      <c r="L49" s="82">
        <v>0.16400000000000001</v>
      </c>
      <c r="M49" s="82">
        <v>0.16500000000000001</v>
      </c>
    </row>
    <row r="50" spans="8:13" ht="7.15" customHeight="1" x14ac:dyDescent="0.2">
      <c r="H50" s="81">
        <v>42795</v>
      </c>
      <c r="I50" s="82">
        <v>0.14000000000000001</v>
      </c>
      <c r="J50" s="82">
        <v>0.16400000000000001</v>
      </c>
      <c r="K50" s="82">
        <v>0.14799999999999999</v>
      </c>
      <c r="L50" s="82">
        <v>0.16700000000000001</v>
      </c>
      <c r="M50" s="82">
        <v>0.129</v>
      </c>
    </row>
    <row r="51" spans="8:13" ht="7.15" customHeight="1" x14ac:dyDescent="0.2">
      <c r="H51" s="81">
        <v>42796</v>
      </c>
      <c r="I51" s="82">
        <v>0.14000000000000001</v>
      </c>
      <c r="J51" s="82">
        <v>0.16400000000000001</v>
      </c>
      <c r="K51" s="82">
        <v>0.14499999999999999</v>
      </c>
      <c r="L51" s="82">
        <v>0.16500000000000001</v>
      </c>
      <c r="M51" s="82">
        <v>0.13300000000000001</v>
      </c>
    </row>
    <row r="52" spans="8:13" ht="7.15" customHeight="1" x14ac:dyDescent="0.2">
      <c r="H52" s="81">
        <v>42797</v>
      </c>
      <c r="I52" s="82">
        <v>0.14000000000000001</v>
      </c>
      <c r="J52" s="82">
        <v>0.16500000000000001</v>
      </c>
      <c r="K52" s="82">
        <v>0.14299999999999999</v>
      </c>
      <c r="L52" s="82">
        <v>0.16300000000000001</v>
      </c>
      <c r="M52" s="82">
        <v>0.13400000000000001</v>
      </c>
    </row>
    <row r="53" spans="8:13" ht="7.15" customHeight="1" x14ac:dyDescent="0.2">
      <c r="H53" s="81">
        <v>42800</v>
      </c>
      <c r="I53" s="82">
        <v>0.14000000000000001</v>
      </c>
      <c r="J53" s="82">
        <v>0.16400000000000001</v>
      </c>
      <c r="K53" s="82">
        <v>0.14199999999999999</v>
      </c>
      <c r="L53" s="82">
        <v>0.161</v>
      </c>
      <c r="M53" s="82">
        <v>0.151</v>
      </c>
    </row>
    <row r="54" spans="8:13" ht="7.15" customHeight="1" x14ac:dyDescent="0.2">
      <c r="H54" s="81">
        <v>42801</v>
      </c>
      <c r="I54" s="82">
        <v>0.14000000000000001</v>
      </c>
      <c r="J54" s="82">
        <v>0.16400000000000001</v>
      </c>
      <c r="K54" s="82">
        <v>0.13800000000000001</v>
      </c>
      <c r="L54" s="82">
        <v>0.16300000000000001</v>
      </c>
      <c r="M54" s="82">
        <v>0.14399999999999999</v>
      </c>
    </row>
    <row r="55" spans="8:13" ht="7.15" customHeight="1" x14ac:dyDescent="0.2">
      <c r="H55" s="81">
        <v>42803</v>
      </c>
      <c r="I55" s="82">
        <v>0.14000000000000001</v>
      </c>
      <c r="J55" s="82">
        <v>0.16300000000000001</v>
      </c>
      <c r="K55" s="82">
        <v>0.14099999999999999</v>
      </c>
      <c r="L55" s="82">
        <v>0.161</v>
      </c>
      <c r="M55" s="82">
        <v>0.14399999999999999</v>
      </c>
    </row>
    <row r="56" spans="8:13" ht="7.15" customHeight="1" x14ac:dyDescent="0.2">
      <c r="H56" s="81">
        <v>42804</v>
      </c>
      <c r="I56" s="82">
        <v>0.14000000000000001</v>
      </c>
      <c r="J56" s="82">
        <v>0.16200000000000001</v>
      </c>
      <c r="K56" s="82">
        <v>0.14499999999999999</v>
      </c>
      <c r="L56" s="82">
        <v>0.16</v>
      </c>
      <c r="M56" s="82">
        <v>0.14899999999999999</v>
      </c>
    </row>
    <row r="57" spans="8:13" ht="7.15" customHeight="1" x14ac:dyDescent="0.2">
      <c r="H57" s="81">
        <v>42807</v>
      </c>
      <c r="I57" s="82">
        <v>0.14000000000000001</v>
      </c>
      <c r="J57" s="82">
        <v>0.161</v>
      </c>
      <c r="K57" s="82">
        <v>0.14699999999999999</v>
      </c>
      <c r="L57" s="82">
        <v>0.158</v>
      </c>
      <c r="M57" s="82">
        <v>0.14499999999999999</v>
      </c>
    </row>
    <row r="58" spans="8:13" ht="7.15" customHeight="1" x14ac:dyDescent="0.2">
      <c r="H58" s="81">
        <v>42808</v>
      </c>
      <c r="I58" s="82">
        <v>0.14000000000000001</v>
      </c>
      <c r="J58" s="82">
        <v>0.16</v>
      </c>
      <c r="K58" s="82">
        <v>0.14499999999999999</v>
      </c>
      <c r="L58" s="82">
        <v>0.158</v>
      </c>
      <c r="M58" s="82">
        <v>0.14399999999999999</v>
      </c>
    </row>
    <row r="59" spans="8:13" ht="7.15" customHeight="1" x14ac:dyDescent="0.2">
      <c r="H59" s="81">
        <v>42809</v>
      </c>
      <c r="I59" s="82">
        <v>0.14000000000000001</v>
      </c>
      <c r="J59" s="82">
        <v>0.158</v>
      </c>
      <c r="K59" s="82">
        <v>0.14699999999999999</v>
      </c>
      <c r="L59" s="82">
        <v>0.156</v>
      </c>
      <c r="M59" s="82">
        <v>0.152</v>
      </c>
    </row>
    <row r="60" spans="8:13" ht="7.15" customHeight="1" x14ac:dyDescent="0.2">
      <c r="H60" s="81">
        <v>42810</v>
      </c>
      <c r="I60" s="82">
        <v>0.14000000000000001</v>
      </c>
      <c r="J60" s="82">
        <v>0.158</v>
      </c>
      <c r="K60" s="82">
        <v>0.14699999999999999</v>
      </c>
      <c r="L60" s="82">
        <v>0.157</v>
      </c>
      <c r="M60" s="82">
        <v>0.14799999999999999</v>
      </c>
    </row>
    <row r="61" spans="8:13" ht="7.15" customHeight="1" x14ac:dyDescent="0.2">
      <c r="H61" s="81">
        <v>42811</v>
      </c>
      <c r="I61" s="82">
        <v>0.14000000000000001</v>
      </c>
      <c r="J61" s="82">
        <v>0.157</v>
      </c>
      <c r="K61" s="82">
        <v>0.14599999999999999</v>
      </c>
      <c r="L61" s="82">
        <v>0.157</v>
      </c>
      <c r="M61" s="82">
        <v>0.14199999999999999</v>
      </c>
    </row>
    <row r="62" spans="8:13" ht="7.15" customHeight="1" x14ac:dyDescent="0.2">
      <c r="H62" s="81">
        <v>42814</v>
      </c>
      <c r="I62" s="82">
        <v>0.14000000000000001</v>
      </c>
      <c r="J62" s="82">
        <v>0.157</v>
      </c>
      <c r="K62" s="82">
        <v>0.14699999999999999</v>
      </c>
      <c r="L62" s="82">
        <v>0.156</v>
      </c>
      <c r="M62" s="82">
        <v>0.152</v>
      </c>
    </row>
    <row r="63" spans="8:13" ht="7.15" customHeight="1" x14ac:dyDescent="0.2">
      <c r="H63" s="81">
        <v>42815</v>
      </c>
      <c r="I63" s="82">
        <v>0.14000000000000001</v>
      </c>
      <c r="J63" s="82">
        <v>0.156</v>
      </c>
      <c r="K63" s="82">
        <v>0.14599999999999999</v>
      </c>
      <c r="L63" s="82">
        <v>0.155</v>
      </c>
      <c r="M63" s="82">
        <v>0.13500000000000001</v>
      </c>
    </row>
    <row r="64" spans="8:13" ht="7.15" customHeight="1" x14ac:dyDescent="0.2">
      <c r="H64" s="81">
        <v>42816</v>
      </c>
      <c r="I64" s="82">
        <v>0.14000000000000001</v>
      </c>
      <c r="J64" s="82">
        <v>0.156</v>
      </c>
      <c r="K64" s="82">
        <v>0.14599999999999999</v>
      </c>
      <c r="L64" s="82">
        <v>0.157</v>
      </c>
      <c r="M64" s="82">
        <v>0.153</v>
      </c>
    </row>
    <row r="65" spans="8:13" ht="7.15" customHeight="1" x14ac:dyDescent="0.2">
      <c r="H65" s="81">
        <v>42817</v>
      </c>
      <c r="I65" s="82">
        <v>0.14000000000000001</v>
      </c>
      <c r="J65" s="82">
        <v>0.156</v>
      </c>
      <c r="K65" s="82">
        <v>0.14699999999999999</v>
      </c>
      <c r="L65" s="82">
        <v>0.156</v>
      </c>
      <c r="M65" s="82">
        <v>0.151</v>
      </c>
    </row>
    <row r="66" spans="8:13" ht="7.15" customHeight="1" x14ac:dyDescent="0.2">
      <c r="H66" s="81">
        <v>42818</v>
      </c>
      <c r="I66" s="82">
        <v>0.14000000000000001</v>
      </c>
      <c r="J66" s="82">
        <v>0.155</v>
      </c>
      <c r="K66" s="82">
        <v>0.14799999999999999</v>
      </c>
      <c r="L66" s="82">
        <v>0.153</v>
      </c>
      <c r="M66" s="82">
        <v>0.14799999999999999</v>
      </c>
    </row>
    <row r="67" spans="8:13" ht="7.15" customHeight="1" x14ac:dyDescent="0.2">
      <c r="H67" s="81">
        <v>42821</v>
      </c>
      <c r="I67" s="82">
        <v>0.14000000000000001</v>
      </c>
      <c r="J67" s="82">
        <v>0.155</v>
      </c>
      <c r="K67" s="82">
        <v>0.14899999999999999</v>
      </c>
      <c r="L67" s="82">
        <v>0.155</v>
      </c>
      <c r="M67" s="82">
        <v>0.159</v>
      </c>
    </row>
    <row r="68" spans="8:13" ht="7.15" customHeight="1" x14ac:dyDescent="0.2">
      <c r="H68" s="81">
        <v>42822</v>
      </c>
      <c r="I68" s="82">
        <v>0.14000000000000001</v>
      </c>
      <c r="J68" s="82">
        <v>0.155</v>
      </c>
      <c r="K68" s="82">
        <v>0.153</v>
      </c>
      <c r="L68" s="82">
        <v>0.154</v>
      </c>
      <c r="M68" s="82">
        <v>0.155</v>
      </c>
    </row>
    <row r="69" spans="8:13" ht="7.15" customHeight="1" x14ac:dyDescent="0.2">
      <c r="H69" s="81">
        <v>42823</v>
      </c>
      <c r="I69" s="82">
        <v>0.14000000000000001</v>
      </c>
      <c r="J69" s="82">
        <v>0.156</v>
      </c>
      <c r="K69" s="82">
        <v>0.151</v>
      </c>
      <c r="L69" s="82">
        <v>0.159</v>
      </c>
      <c r="M69" s="82">
        <v>0.14299999999999999</v>
      </c>
    </row>
    <row r="70" spans="8:13" ht="7.15" customHeight="1" x14ac:dyDescent="0.2">
      <c r="H70" s="81">
        <v>42824</v>
      </c>
      <c r="I70" s="82">
        <v>0.14000000000000001</v>
      </c>
      <c r="J70" s="82">
        <v>0.156</v>
      </c>
      <c r="K70" s="82">
        <v>0.14899999999999999</v>
      </c>
      <c r="L70" s="82">
        <v>0.156</v>
      </c>
      <c r="M70" s="82">
        <v>0.14000000000000001</v>
      </c>
    </row>
    <row r="71" spans="8:13" ht="7.15" customHeight="1" x14ac:dyDescent="0.2">
      <c r="H71" s="81">
        <v>42825</v>
      </c>
      <c r="I71" s="82">
        <v>0.14000000000000001</v>
      </c>
      <c r="J71" s="82">
        <v>0.156</v>
      </c>
      <c r="K71" s="82">
        <v>0.14799999999999999</v>
      </c>
      <c r="L71" s="82">
        <v>0.155</v>
      </c>
      <c r="M71" s="82">
        <v>0.14399999999999999</v>
      </c>
    </row>
    <row r="72" spans="8:13" ht="7.15" customHeight="1" x14ac:dyDescent="0.2">
      <c r="H72" s="81">
        <v>42828</v>
      </c>
      <c r="I72" s="82">
        <v>0.14000000000000001</v>
      </c>
      <c r="J72" s="82">
        <v>0.156</v>
      </c>
      <c r="K72" s="82">
        <v>0.14399999999999999</v>
      </c>
      <c r="L72" s="82">
        <v>0.158</v>
      </c>
      <c r="M72" s="82">
        <v>0.13900000000000001</v>
      </c>
    </row>
    <row r="73" spans="8:13" ht="7.15" customHeight="1" x14ac:dyDescent="0.2">
      <c r="H73" s="81">
        <v>42829</v>
      </c>
      <c r="I73" s="82">
        <v>0.14000000000000001</v>
      </c>
      <c r="J73" s="82">
        <v>0.156</v>
      </c>
      <c r="K73" s="82">
        <v>0.13900000000000001</v>
      </c>
      <c r="L73" s="82">
        <v>0.155</v>
      </c>
      <c r="M73" s="82">
        <v>0.13100000000000001</v>
      </c>
    </row>
    <row r="74" spans="8:13" ht="7.15" customHeight="1" x14ac:dyDescent="0.2">
      <c r="H74" s="81">
        <v>42830</v>
      </c>
      <c r="I74" s="82">
        <v>0.14000000000000001</v>
      </c>
      <c r="J74" s="82">
        <v>0.156</v>
      </c>
      <c r="K74" s="82">
        <v>0.13800000000000001</v>
      </c>
      <c r="L74" s="82">
        <v>0.156</v>
      </c>
      <c r="M74" s="82">
        <v>0.13500000000000001</v>
      </c>
    </row>
    <row r="75" spans="8:13" ht="7.15" customHeight="1" x14ac:dyDescent="0.2">
      <c r="H75" s="81">
        <v>42831</v>
      </c>
      <c r="I75" s="82">
        <v>0.14000000000000001</v>
      </c>
      <c r="J75" s="82">
        <v>0.156</v>
      </c>
      <c r="K75" s="82">
        <v>0.13700000000000001</v>
      </c>
      <c r="L75" s="82">
        <v>0.158</v>
      </c>
      <c r="M75" s="82">
        <v>0.13600000000000001</v>
      </c>
    </row>
    <row r="76" spans="8:13" ht="7.15" customHeight="1" x14ac:dyDescent="0.2">
      <c r="H76" s="81">
        <v>42832</v>
      </c>
      <c r="I76" s="82">
        <v>0.14000000000000001</v>
      </c>
      <c r="J76" s="82">
        <v>0.156</v>
      </c>
      <c r="K76" s="82">
        <v>0.13600000000000001</v>
      </c>
      <c r="L76" s="82">
        <v>0.155</v>
      </c>
      <c r="M76" s="82">
        <v>0.13800000000000001</v>
      </c>
    </row>
    <row r="77" spans="8:13" ht="7.15" customHeight="1" x14ac:dyDescent="0.2">
      <c r="H77" s="81">
        <v>42835</v>
      </c>
      <c r="I77" s="82">
        <v>0.14000000000000001</v>
      </c>
      <c r="J77" s="82">
        <v>0.156</v>
      </c>
      <c r="K77" s="82">
        <v>0.13800000000000001</v>
      </c>
      <c r="L77" s="82">
        <v>0.155</v>
      </c>
      <c r="M77" s="82">
        <v>0.15</v>
      </c>
    </row>
    <row r="78" spans="8:13" ht="7.15" customHeight="1" x14ac:dyDescent="0.2">
      <c r="H78" s="81">
        <v>42836</v>
      </c>
      <c r="I78" s="82">
        <v>0.14000000000000001</v>
      </c>
      <c r="J78" s="82">
        <v>0.156</v>
      </c>
      <c r="K78" s="82">
        <v>0.13900000000000001</v>
      </c>
      <c r="L78" s="82">
        <v>0.156</v>
      </c>
      <c r="M78" s="82">
        <v>0.13800000000000001</v>
      </c>
    </row>
    <row r="79" spans="8:13" ht="7.15" customHeight="1" x14ac:dyDescent="0.2">
      <c r="H79" s="81">
        <v>42837</v>
      </c>
      <c r="I79" s="82">
        <v>0.14000000000000001</v>
      </c>
      <c r="J79" s="82">
        <v>0.156</v>
      </c>
      <c r="K79" s="82">
        <v>0.14199999999999999</v>
      </c>
      <c r="L79" s="82">
        <v>0.158</v>
      </c>
      <c r="M79" s="82">
        <v>0.14799999999999999</v>
      </c>
    </row>
    <row r="80" spans="8:13" ht="7.15" customHeight="1" x14ac:dyDescent="0.2">
      <c r="H80" s="81">
        <v>42838</v>
      </c>
      <c r="I80" s="82">
        <v>0.14000000000000001</v>
      </c>
      <c r="J80" s="82">
        <v>0.155</v>
      </c>
      <c r="K80" s="82">
        <v>0.14099999999999999</v>
      </c>
      <c r="L80" s="82">
        <v>0.151</v>
      </c>
      <c r="M80" s="82">
        <v>0.13300000000000001</v>
      </c>
    </row>
    <row r="81" spans="8:13" ht="7.15" customHeight="1" x14ac:dyDescent="0.2">
      <c r="H81" s="81">
        <v>42839</v>
      </c>
      <c r="I81" s="82">
        <v>0.13</v>
      </c>
      <c r="J81" s="82">
        <v>0.155</v>
      </c>
      <c r="K81" s="82">
        <v>0.14099999999999999</v>
      </c>
      <c r="L81" s="82">
        <v>0.156</v>
      </c>
      <c r="M81" s="82">
        <v>0.13800000000000001</v>
      </c>
    </row>
    <row r="82" spans="8:13" ht="7.15" customHeight="1" x14ac:dyDescent="0.2">
      <c r="H82" s="81">
        <v>42843</v>
      </c>
      <c r="I82" s="82">
        <v>0.13</v>
      </c>
      <c r="J82" s="82">
        <v>0.156</v>
      </c>
      <c r="K82" s="82">
        <v>0.14000000000000001</v>
      </c>
      <c r="L82" s="82">
        <v>0.157</v>
      </c>
      <c r="M82" s="82">
        <v>0.14499999999999999</v>
      </c>
    </row>
    <row r="83" spans="8:13" ht="7.15" customHeight="1" x14ac:dyDescent="0.2">
      <c r="H83" s="81">
        <v>42844</v>
      </c>
      <c r="I83" s="82">
        <v>0.13</v>
      </c>
      <c r="J83" s="82">
        <v>0.156</v>
      </c>
      <c r="K83" s="82">
        <v>0.14199999999999999</v>
      </c>
      <c r="L83" s="82">
        <v>0.156</v>
      </c>
      <c r="M83" s="82">
        <v>0.14399999999999999</v>
      </c>
    </row>
    <row r="84" spans="8:13" ht="7.15" customHeight="1" x14ac:dyDescent="0.2">
      <c r="H84" s="81">
        <v>42845</v>
      </c>
      <c r="I84" s="82">
        <v>0.13</v>
      </c>
      <c r="J84" s="82">
        <v>0.155</v>
      </c>
      <c r="K84" s="82">
        <v>0.14000000000000001</v>
      </c>
      <c r="L84" s="82">
        <v>0.156</v>
      </c>
      <c r="M84" s="82">
        <v>0.13700000000000001</v>
      </c>
    </row>
    <row r="85" spans="8:13" ht="7.15" customHeight="1" x14ac:dyDescent="0.2">
      <c r="H85" s="81">
        <v>42846</v>
      </c>
      <c r="I85" s="82">
        <v>0.13</v>
      </c>
      <c r="J85" s="82">
        <v>0.156</v>
      </c>
      <c r="K85" s="82">
        <v>0.14099999999999999</v>
      </c>
      <c r="L85" s="82">
        <v>0.155</v>
      </c>
      <c r="M85" s="82">
        <v>0.14000000000000001</v>
      </c>
    </row>
    <row r="86" spans="8:13" ht="7.15" customHeight="1" x14ac:dyDescent="0.2">
      <c r="H86" s="81">
        <v>42849</v>
      </c>
      <c r="I86" s="82">
        <v>0.13</v>
      </c>
      <c r="J86" s="82">
        <v>0.156</v>
      </c>
      <c r="K86" s="82">
        <v>0.14299999999999999</v>
      </c>
      <c r="L86" s="82">
        <v>0.154</v>
      </c>
      <c r="M86" s="82">
        <v>0.14899999999999999</v>
      </c>
    </row>
    <row r="87" spans="8:13" ht="7.15" customHeight="1" x14ac:dyDescent="0.2">
      <c r="H87" s="81">
        <v>42850</v>
      </c>
      <c r="I87" s="82">
        <v>0.13</v>
      </c>
      <c r="J87" s="82">
        <v>0.155</v>
      </c>
      <c r="K87" s="82">
        <v>0.14099999999999999</v>
      </c>
      <c r="L87" s="82">
        <v>0.156</v>
      </c>
      <c r="M87" s="82">
        <v>0.13200000000000001</v>
      </c>
    </row>
    <row r="88" spans="8:13" ht="7.15" customHeight="1" x14ac:dyDescent="0.2">
      <c r="H88" s="81">
        <v>42851</v>
      </c>
      <c r="I88" s="82">
        <v>0.13</v>
      </c>
      <c r="J88" s="82">
        <v>0.155</v>
      </c>
      <c r="K88" s="82">
        <v>0.14399999999999999</v>
      </c>
      <c r="L88" s="82">
        <v>0.155</v>
      </c>
      <c r="M88" s="82">
        <v>0.161</v>
      </c>
    </row>
    <row r="89" spans="8:13" ht="7.15" customHeight="1" x14ac:dyDescent="0.2">
      <c r="H89" s="81">
        <v>42852</v>
      </c>
      <c r="I89" s="82">
        <v>0.13</v>
      </c>
      <c r="J89" s="82">
        <v>0.155</v>
      </c>
      <c r="K89" s="82">
        <v>0.14399999999999999</v>
      </c>
      <c r="L89" s="82">
        <v>0.154</v>
      </c>
      <c r="M89" s="82">
        <v>0.13900000000000001</v>
      </c>
    </row>
    <row r="90" spans="8:13" ht="7.15" customHeight="1" x14ac:dyDescent="0.2">
      <c r="H90" s="81">
        <v>42853</v>
      </c>
      <c r="I90" s="82">
        <v>0.13</v>
      </c>
      <c r="J90" s="82">
        <v>0.155</v>
      </c>
      <c r="K90" s="82">
        <v>0.14599999999999999</v>
      </c>
      <c r="L90" s="82">
        <v>0.154</v>
      </c>
      <c r="M90" s="82">
        <v>0.14699999999999999</v>
      </c>
    </row>
    <row r="91" spans="8:13" ht="7.15" customHeight="1" x14ac:dyDescent="0.2">
      <c r="H91" s="81">
        <v>42858</v>
      </c>
      <c r="I91" s="82">
        <v>0.13</v>
      </c>
      <c r="J91" s="82">
        <v>0.155</v>
      </c>
      <c r="K91" s="82">
        <v>0.14299999999999999</v>
      </c>
      <c r="L91" s="82">
        <v>0.155</v>
      </c>
      <c r="M91" s="82">
        <v>0.13800000000000001</v>
      </c>
    </row>
    <row r="92" spans="8:13" ht="7.15" customHeight="1" x14ac:dyDescent="0.2">
      <c r="H92" s="81">
        <v>42859</v>
      </c>
      <c r="I92" s="82">
        <v>0.13</v>
      </c>
      <c r="J92" s="82">
        <v>0.154</v>
      </c>
      <c r="K92" s="82">
        <v>0.14599999999999999</v>
      </c>
      <c r="L92" s="82">
        <v>0.152</v>
      </c>
      <c r="M92" s="82">
        <v>0.14299999999999999</v>
      </c>
    </row>
    <row r="93" spans="8:13" ht="7.15" customHeight="1" x14ac:dyDescent="0.2">
      <c r="H93" s="81">
        <v>42860</v>
      </c>
      <c r="I93" s="82">
        <v>0.13</v>
      </c>
      <c r="J93" s="82">
        <v>0.154</v>
      </c>
      <c r="K93" s="82">
        <v>0.14099999999999999</v>
      </c>
      <c r="L93" s="82">
        <v>0.153</v>
      </c>
      <c r="M93" s="82">
        <v>0.13900000000000001</v>
      </c>
    </row>
    <row r="94" spans="8:13" ht="7.15" customHeight="1" x14ac:dyDescent="0.2">
      <c r="H94" s="81">
        <v>42865</v>
      </c>
      <c r="I94" s="82">
        <v>0.13</v>
      </c>
      <c r="J94" s="82">
        <v>0.153</v>
      </c>
      <c r="K94" s="82">
        <v>0.14000000000000001</v>
      </c>
      <c r="L94" s="82">
        <v>0.151</v>
      </c>
      <c r="M94" s="82">
        <v>0.13200000000000001</v>
      </c>
    </row>
    <row r="95" spans="8:13" ht="7.15" customHeight="1" x14ac:dyDescent="0.2">
      <c r="H95" s="81">
        <v>42866</v>
      </c>
      <c r="I95" s="82">
        <v>0.13</v>
      </c>
      <c r="J95" s="82">
        <v>0.153</v>
      </c>
      <c r="K95" s="82">
        <v>0.13700000000000001</v>
      </c>
      <c r="L95" s="82">
        <v>0.153</v>
      </c>
      <c r="M95" s="82">
        <v>0.13500000000000001</v>
      </c>
    </row>
    <row r="96" spans="8:13" ht="7.15" customHeight="1" x14ac:dyDescent="0.2">
      <c r="H96" s="81">
        <v>42867</v>
      </c>
      <c r="I96" s="82">
        <v>0.13</v>
      </c>
      <c r="J96" s="82">
        <v>0.152</v>
      </c>
      <c r="K96" s="82">
        <v>0.13700000000000001</v>
      </c>
      <c r="L96" s="82">
        <v>0.153</v>
      </c>
      <c r="M96" s="82">
        <v>0.13400000000000001</v>
      </c>
    </row>
    <row r="97" spans="8:13" ht="7.15" customHeight="1" x14ac:dyDescent="0.2">
      <c r="H97" s="81">
        <v>42868</v>
      </c>
      <c r="I97" s="82">
        <v>0.13</v>
      </c>
      <c r="J97" s="82">
        <v>0.152</v>
      </c>
      <c r="K97" s="82">
        <v>0.13500000000000001</v>
      </c>
      <c r="L97" s="82">
        <v>0.152</v>
      </c>
      <c r="M97" s="82">
        <v>0.13500000000000001</v>
      </c>
    </row>
    <row r="98" spans="8:13" ht="7.15" customHeight="1" x14ac:dyDescent="0.2">
      <c r="H98" s="81">
        <v>42870</v>
      </c>
      <c r="I98" s="82">
        <v>0.13</v>
      </c>
      <c r="J98" s="82">
        <v>0.152</v>
      </c>
      <c r="K98" s="82">
        <v>0.13500000000000001</v>
      </c>
      <c r="L98" s="82">
        <v>0.151</v>
      </c>
      <c r="M98" s="82">
        <v>0.14000000000000001</v>
      </c>
    </row>
    <row r="99" spans="8:13" ht="7.15" customHeight="1" x14ac:dyDescent="0.2">
      <c r="H99" s="81">
        <v>42871</v>
      </c>
      <c r="I99" s="82">
        <v>0.13</v>
      </c>
      <c r="J99" s="82">
        <v>0.152</v>
      </c>
      <c r="K99" s="82">
        <v>0.13600000000000001</v>
      </c>
      <c r="L99" s="82">
        <v>0.15</v>
      </c>
      <c r="M99" s="82">
        <v>0.13700000000000001</v>
      </c>
    </row>
    <row r="100" spans="8:13" ht="7.15" customHeight="1" x14ac:dyDescent="0.2">
      <c r="H100" s="81">
        <v>42872</v>
      </c>
      <c r="I100" s="82">
        <v>0.13</v>
      </c>
      <c r="J100" s="82">
        <v>0.151</v>
      </c>
      <c r="K100" s="82">
        <v>0.13600000000000001</v>
      </c>
      <c r="L100" s="82">
        <v>0.151</v>
      </c>
      <c r="M100" s="82">
        <v>0.13400000000000001</v>
      </c>
    </row>
    <row r="101" spans="8:13" ht="7.15" customHeight="1" x14ac:dyDescent="0.2">
      <c r="H101" s="81">
        <v>42873</v>
      </c>
      <c r="I101" s="82">
        <v>0.13</v>
      </c>
      <c r="J101" s="82">
        <v>0.151</v>
      </c>
      <c r="K101" s="82">
        <v>0.13700000000000001</v>
      </c>
      <c r="L101" s="82">
        <v>0.152</v>
      </c>
      <c r="M101" s="82">
        <v>0.13700000000000001</v>
      </c>
    </row>
    <row r="102" spans="8:13" ht="7.15" customHeight="1" x14ac:dyDescent="0.2">
      <c r="H102" s="81">
        <v>42874</v>
      </c>
      <c r="I102" s="82">
        <v>0.13</v>
      </c>
      <c r="J102" s="82">
        <v>0.152</v>
      </c>
      <c r="K102" s="82">
        <v>0.13800000000000001</v>
      </c>
      <c r="L102" s="82">
        <v>0.154</v>
      </c>
      <c r="M102" s="82">
        <v>0.14299999999999999</v>
      </c>
    </row>
    <row r="103" spans="8:13" ht="7.15" customHeight="1" x14ac:dyDescent="0.2">
      <c r="H103" s="81">
        <v>42877</v>
      </c>
      <c r="I103" s="82">
        <v>0.13</v>
      </c>
      <c r="J103" s="82">
        <v>0.152</v>
      </c>
      <c r="K103" s="82">
        <v>0.13800000000000001</v>
      </c>
      <c r="L103" s="82">
        <v>0.151</v>
      </c>
      <c r="M103" s="82">
        <v>0.13700000000000001</v>
      </c>
    </row>
    <row r="104" spans="8:13" ht="7.15" customHeight="1" x14ac:dyDescent="0.2">
      <c r="H104" s="81">
        <v>42878</v>
      </c>
      <c r="I104" s="82">
        <v>0.13</v>
      </c>
      <c r="J104" s="82">
        <v>0.152</v>
      </c>
      <c r="K104" s="82">
        <v>0.13800000000000001</v>
      </c>
      <c r="L104" s="82">
        <v>0.152</v>
      </c>
      <c r="M104" s="82">
        <v>0.13800000000000001</v>
      </c>
    </row>
    <row r="105" spans="8:13" ht="7.15" customHeight="1" x14ac:dyDescent="0.2">
      <c r="H105" s="81">
        <v>42879</v>
      </c>
      <c r="I105" s="82">
        <v>0.13</v>
      </c>
      <c r="J105" s="82">
        <v>0.152</v>
      </c>
      <c r="K105" s="82">
        <v>0.13800000000000001</v>
      </c>
      <c r="L105" s="82">
        <v>0.151</v>
      </c>
      <c r="M105" s="82">
        <v>0.13400000000000001</v>
      </c>
    </row>
    <row r="106" spans="8:13" ht="7.15" customHeight="1" x14ac:dyDescent="0.2">
      <c r="H106" s="81">
        <v>42880</v>
      </c>
      <c r="I106" s="82">
        <v>0.13</v>
      </c>
      <c r="J106" s="82">
        <v>0.152</v>
      </c>
      <c r="K106" s="82">
        <v>0.13600000000000001</v>
      </c>
      <c r="L106" s="82">
        <v>0.151</v>
      </c>
      <c r="M106" s="82">
        <v>0.13</v>
      </c>
    </row>
    <row r="107" spans="8:13" ht="7.15" customHeight="1" x14ac:dyDescent="0.2">
      <c r="H107" s="81">
        <v>42881</v>
      </c>
      <c r="I107" s="82">
        <v>0.125</v>
      </c>
      <c r="J107" s="82">
        <v>0.152</v>
      </c>
      <c r="K107" s="82">
        <v>0.13300000000000001</v>
      </c>
      <c r="L107" s="82">
        <v>0.153</v>
      </c>
      <c r="M107" s="82">
        <v>0.128</v>
      </c>
    </row>
    <row r="108" spans="8:13" ht="7.15" customHeight="1" x14ac:dyDescent="0.2">
      <c r="H108" s="81">
        <v>42884</v>
      </c>
      <c r="I108" s="82">
        <v>0.125</v>
      </c>
      <c r="J108" s="82">
        <v>0.152</v>
      </c>
      <c r="K108" s="82">
        <v>0.13500000000000001</v>
      </c>
      <c r="L108" s="82">
        <v>0.151</v>
      </c>
      <c r="M108" s="82">
        <v>0.14499999999999999</v>
      </c>
    </row>
    <row r="109" spans="8:13" ht="7.15" customHeight="1" x14ac:dyDescent="0.2">
      <c r="H109" s="81">
        <v>42885</v>
      </c>
      <c r="I109" s="82">
        <v>0.125</v>
      </c>
      <c r="J109" s="82">
        <v>0.154</v>
      </c>
      <c r="K109" s="82">
        <v>0.13500000000000001</v>
      </c>
      <c r="L109" s="82">
        <v>0.16</v>
      </c>
      <c r="M109" s="82">
        <v>0.13800000000000001</v>
      </c>
    </row>
    <row r="110" spans="8:13" ht="7.15" customHeight="1" x14ac:dyDescent="0.2">
      <c r="H110" s="81">
        <v>42886</v>
      </c>
      <c r="I110" s="82">
        <v>0.125</v>
      </c>
      <c r="J110" s="82">
        <v>0.152</v>
      </c>
      <c r="K110" s="82">
        <v>0.13500000000000001</v>
      </c>
      <c r="L110" s="82">
        <v>0.14499999999999999</v>
      </c>
      <c r="M110" s="82">
        <v>0.13500000000000001</v>
      </c>
    </row>
    <row r="111" spans="8:13" ht="7.15" customHeight="1" x14ac:dyDescent="0.2">
      <c r="H111" s="81">
        <v>42887</v>
      </c>
      <c r="I111" s="82">
        <v>0.125</v>
      </c>
      <c r="J111" s="82">
        <v>0.154</v>
      </c>
      <c r="K111" s="82">
        <v>0.13400000000000001</v>
      </c>
      <c r="L111" s="82">
        <v>0.158</v>
      </c>
      <c r="M111" s="82">
        <v>0.125</v>
      </c>
    </row>
    <row r="112" spans="8:13" ht="7.15" customHeight="1" x14ac:dyDescent="0.2">
      <c r="H112" s="81">
        <v>42888</v>
      </c>
      <c r="I112" s="82">
        <v>0.125</v>
      </c>
      <c r="J112" s="82">
        <v>0.154</v>
      </c>
      <c r="K112" s="82">
        <v>0.13400000000000001</v>
      </c>
      <c r="L112" s="82">
        <v>0.153</v>
      </c>
      <c r="M112" s="82">
        <v>0.13</v>
      </c>
    </row>
    <row r="113" spans="8:13" ht="7.15" customHeight="1" x14ac:dyDescent="0.2">
      <c r="H113" s="81">
        <v>42892</v>
      </c>
      <c r="I113" s="82">
        <v>0.125</v>
      </c>
      <c r="J113" s="82">
        <v>0.154</v>
      </c>
      <c r="K113" s="82">
        <v>0.13</v>
      </c>
      <c r="L113" s="82">
        <v>0.152</v>
      </c>
      <c r="M113" s="82">
        <v>0.123</v>
      </c>
    </row>
    <row r="114" spans="8:13" ht="7.15" customHeight="1" x14ac:dyDescent="0.2">
      <c r="H114" s="81">
        <v>42893</v>
      </c>
      <c r="I114" s="82">
        <v>0.125</v>
      </c>
      <c r="J114" s="82">
        <v>0.152</v>
      </c>
      <c r="K114" s="82">
        <v>0.127</v>
      </c>
      <c r="L114" s="82">
        <v>0.154</v>
      </c>
      <c r="M114" s="82">
        <v>0.122</v>
      </c>
    </row>
    <row r="115" spans="8:13" ht="7.15" customHeight="1" x14ac:dyDescent="0.2">
      <c r="H115" s="81">
        <v>42894</v>
      </c>
      <c r="I115" s="82">
        <v>0.125</v>
      </c>
      <c r="J115" s="82">
        <v>0.154</v>
      </c>
      <c r="K115" s="82">
        <v>0.127</v>
      </c>
      <c r="L115" s="82">
        <v>0.151</v>
      </c>
      <c r="M115" s="82">
        <v>0.13700000000000001</v>
      </c>
    </row>
    <row r="116" spans="8:13" ht="7.15" customHeight="1" x14ac:dyDescent="0.2">
      <c r="H116" s="81">
        <v>42895</v>
      </c>
      <c r="I116" s="82">
        <v>0.125</v>
      </c>
      <c r="J116" s="82">
        <v>0.152</v>
      </c>
      <c r="K116" s="82">
        <v>0.13100000000000001</v>
      </c>
      <c r="L116" s="82">
        <v>0.151</v>
      </c>
      <c r="M116" s="82">
        <v>0.14099999999999999</v>
      </c>
    </row>
    <row r="117" spans="8:13" ht="7.15" customHeight="1" x14ac:dyDescent="0.2">
      <c r="H117" s="81">
        <v>42898</v>
      </c>
      <c r="I117" s="82">
        <v>0.125</v>
      </c>
      <c r="J117" s="82">
        <v>0.152</v>
      </c>
      <c r="K117" s="82">
        <v>0.13</v>
      </c>
      <c r="L117" s="82">
        <v>0.15</v>
      </c>
      <c r="M117" s="82">
        <v>0.126</v>
      </c>
    </row>
    <row r="118" spans="8:13" ht="7.15" customHeight="1" x14ac:dyDescent="0.2">
      <c r="H118" s="81">
        <v>42899</v>
      </c>
      <c r="I118" s="82">
        <v>0.125</v>
      </c>
      <c r="J118" s="82">
        <v>0.152</v>
      </c>
      <c r="K118" s="82">
        <v>0.13100000000000001</v>
      </c>
      <c r="L118" s="82">
        <v>0.152</v>
      </c>
      <c r="M118" s="82">
        <v>0.13</v>
      </c>
    </row>
    <row r="119" spans="8:13" ht="7.15" customHeight="1" x14ac:dyDescent="0.2">
      <c r="H119" s="81">
        <v>42900</v>
      </c>
      <c r="I119" s="82">
        <v>0.125</v>
      </c>
      <c r="J119" s="82">
        <v>0.152</v>
      </c>
      <c r="K119" s="82">
        <v>0.13100000000000001</v>
      </c>
      <c r="L119" s="82">
        <v>0.153</v>
      </c>
      <c r="M119" s="82">
        <v>0.124</v>
      </c>
    </row>
    <row r="120" spans="8:13" ht="7.15" customHeight="1" x14ac:dyDescent="0.2">
      <c r="H120" s="81">
        <v>42901</v>
      </c>
      <c r="I120" s="82">
        <v>0.125</v>
      </c>
      <c r="J120" s="82">
        <v>0.151</v>
      </c>
      <c r="K120" s="82">
        <v>0.13</v>
      </c>
      <c r="L120" s="82">
        <v>0.15</v>
      </c>
      <c r="M120" s="82">
        <v>0.128</v>
      </c>
    </row>
    <row r="121" spans="8:13" ht="7.15" customHeight="1" x14ac:dyDescent="0.2">
      <c r="H121" s="81">
        <v>42902</v>
      </c>
      <c r="I121" s="82">
        <v>0.125</v>
      </c>
      <c r="J121" s="82">
        <v>0.151</v>
      </c>
      <c r="K121" s="82">
        <v>0.126</v>
      </c>
      <c r="L121" s="82">
        <v>0.151</v>
      </c>
      <c r="M121" s="82">
        <v>0.124</v>
      </c>
    </row>
    <row r="122" spans="8:13" ht="7.15" customHeight="1" x14ac:dyDescent="0.2">
      <c r="H122" s="81">
        <v>42905</v>
      </c>
      <c r="I122" s="82">
        <v>0.125</v>
      </c>
      <c r="J122" s="82">
        <v>0.151</v>
      </c>
      <c r="K122" s="82">
        <v>0.128</v>
      </c>
      <c r="L122" s="82">
        <v>0.151</v>
      </c>
      <c r="M122" s="82">
        <v>0.13400000000000001</v>
      </c>
    </row>
    <row r="123" spans="8:13" ht="7.15" customHeight="1" x14ac:dyDescent="0.2">
      <c r="H123" s="81">
        <v>42906</v>
      </c>
      <c r="I123" s="82">
        <v>0.125</v>
      </c>
      <c r="J123" s="82">
        <v>0.151</v>
      </c>
      <c r="K123" s="82">
        <v>0.128</v>
      </c>
      <c r="L123" s="82">
        <v>0.15</v>
      </c>
      <c r="M123" s="82">
        <v>0.128</v>
      </c>
    </row>
    <row r="124" spans="8:13" ht="7.15" customHeight="1" x14ac:dyDescent="0.2">
      <c r="H124" s="81">
        <v>42907</v>
      </c>
      <c r="I124" s="82">
        <v>0.125</v>
      </c>
      <c r="J124" s="82">
        <v>0.15</v>
      </c>
      <c r="K124" s="82">
        <v>0.13300000000000001</v>
      </c>
      <c r="L124" s="82">
        <v>0.15</v>
      </c>
      <c r="M124" s="82">
        <v>0.153</v>
      </c>
    </row>
    <row r="125" spans="8:13" ht="7.15" customHeight="1" x14ac:dyDescent="0.2">
      <c r="H125" s="81">
        <v>42908</v>
      </c>
      <c r="I125" s="82">
        <v>0.125</v>
      </c>
      <c r="J125" s="82">
        <v>0.151</v>
      </c>
      <c r="K125" s="82">
        <v>0.13200000000000001</v>
      </c>
      <c r="L125" s="82">
        <v>0.152</v>
      </c>
      <c r="M125" s="82">
        <v>0.122</v>
      </c>
    </row>
    <row r="126" spans="8:13" ht="7.15" customHeight="1" x14ac:dyDescent="0.2">
      <c r="H126" s="81">
        <v>42909</v>
      </c>
      <c r="I126" s="82">
        <v>0.125</v>
      </c>
      <c r="J126" s="82">
        <v>0.151</v>
      </c>
      <c r="K126" s="82">
        <v>0.13300000000000001</v>
      </c>
      <c r="L126" s="82">
        <v>0.151</v>
      </c>
      <c r="M126" s="82">
        <v>0.13</v>
      </c>
    </row>
    <row r="127" spans="8:13" ht="7.15" customHeight="1" x14ac:dyDescent="0.2">
      <c r="H127" s="81">
        <v>42912</v>
      </c>
      <c r="I127" s="82">
        <v>0.125</v>
      </c>
      <c r="J127" s="82">
        <v>0.151</v>
      </c>
      <c r="K127" s="82">
        <v>0.13600000000000001</v>
      </c>
      <c r="L127" s="82">
        <v>0.153</v>
      </c>
      <c r="M127" s="82">
        <v>0.14599999999999999</v>
      </c>
    </row>
    <row r="128" spans="8:13" ht="7.15" customHeight="1" x14ac:dyDescent="0.2">
      <c r="H128" s="81">
        <v>42913</v>
      </c>
      <c r="I128" s="82">
        <v>0.125</v>
      </c>
      <c r="J128" s="82">
        <v>0.151</v>
      </c>
      <c r="K128" s="82">
        <v>0.13800000000000001</v>
      </c>
      <c r="L128" s="82">
        <v>0.15</v>
      </c>
      <c r="M128" s="82">
        <v>0.14099999999999999</v>
      </c>
    </row>
    <row r="129" spans="8:13" ht="7.15" customHeight="1" x14ac:dyDescent="0.2">
      <c r="H129" s="81">
        <v>42915</v>
      </c>
      <c r="I129" s="82">
        <v>0.125</v>
      </c>
      <c r="J129" s="82">
        <v>0.151</v>
      </c>
      <c r="K129" s="82">
        <v>0.13300000000000001</v>
      </c>
      <c r="L129" s="82">
        <v>0.14799999999999999</v>
      </c>
      <c r="M129" s="82">
        <v>0.125</v>
      </c>
    </row>
    <row r="130" spans="8:13" ht="7.15" customHeight="1" x14ac:dyDescent="0.2">
      <c r="H130" s="81">
        <v>42916</v>
      </c>
      <c r="I130" s="82">
        <v>0.125</v>
      </c>
      <c r="J130" s="82">
        <v>0.15</v>
      </c>
      <c r="K130" s="82">
        <v>0.13700000000000001</v>
      </c>
      <c r="L130" s="82">
        <v>0.14799999999999999</v>
      </c>
      <c r="M130" s="82">
        <v>0.14099999999999999</v>
      </c>
    </row>
    <row r="131" spans="8:13" ht="7.15" customHeight="1" x14ac:dyDescent="0.2">
      <c r="H131" s="81">
        <v>42919</v>
      </c>
      <c r="I131" s="82">
        <v>0.125</v>
      </c>
      <c r="J131" s="82">
        <v>0.14899999999999999</v>
      </c>
      <c r="K131" s="82">
        <v>0.13800000000000001</v>
      </c>
      <c r="L131" s="82">
        <v>0.14799999999999999</v>
      </c>
      <c r="M131" s="82">
        <v>0.13600000000000001</v>
      </c>
    </row>
    <row r="132" spans="8:13" ht="7.15" customHeight="1" x14ac:dyDescent="0.2">
      <c r="H132" s="81">
        <v>42920</v>
      </c>
      <c r="I132" s="82">
        <v>0.125</v>
      </c>
      <c r="J132" s="82">
        <v>0.14899999999999999</v>
      </c>
      <c r="K132" s="82">
        <v>0.13400000000000001</v>
      </c>
      <c r="L132" s="82">
        <v>0.151</v>
      </c>
      <c r="M132" s="82">
        <v>0.125</v>
      </c>
    </row>
    <row r="133" spans="8:13" ht="7.15" customHeight="1" x14ac:dyDescent="0.2">
      <c r="H133" s="81">
        <v>42921</v>
      </c>
      <c r="I133" s="82">
        <v>0.125</v>
      </c>
      <c r="J133" s="82">
        <v>0.14899999999999999</v>
      </c>
      <c r="K133" s="82">
        <v>0.13</v>
      </c>
      <c r="L133" s="82">
        <v>0.14899999999999999</v>
      </c>
      <c r="M133" s="82">
        <v>0.124</v>
      </c>
    </row>
    <row r="134" spans="8:13" ht="7.15" customHeight="1" x14ac:dyDescent="0.2">
      <c r="H134" s="81">
        <v>42922</v>
      </c>
      <c r="I134" s="82">
        <v>0.125</v>
      </c>
      <c r="J134" s="82">
        <v>0.14899999999999999</v>
      </c>
      <c r="K134" s="82">
        <v>0.13100000000000001</v>
      </c>
      <c r="L134" s="82">
        <v>0.14799999999999999</v>
      </c>
      <c r="M134" s="82">
        <v>0.127</v>
      </c>
    </row>
    <row r="135" spans="8:13" ht="7.15" customHeight="1" x14ac:dyDescent="0.2">
      <c r="H135" s="81">
        <v>42923</v>
      </c>
      <c r="I135" s="82">
        <v>0.125</v>
      </c>
      <c r="J135" s="82">
        <v>0.14899999999999999</v>
      </c>
      <c r="K135" s="82">
        <v>0.13100000000000001</v>
      </c>
      <c r="L135" s="82">
        <v>0.15</v>
      </c>
      <c r="M135" s="82">
        <v>0.14199999999999999</v>
      </c>
    </row>
    <row r="136" spans="8:13" ht="7.15" customHeight="1" x14ac:dyDescent="0.2">
      <c r="H136" s="81">
        <v>42926</v>
      </c>
      <c r="I136" s="82">
        <v>0.125</v>
      </c>
      <c r="J136" s="82">
        <v>0.14899999999999999</v>
      </c>
      <c r="K136" s="82">
        <v>0.13</v>
      </c>
      <c r="L136" s="82">
        <v>0.14899999999999999</v>
      </c>
      <c r="M136" s="82">
        <v>0.13400000000000001</v>
      </c>
    </row>
    <row r="137" spans="8:13" ht="7.15" customHeight="1" x14ac:dyDescent="0.2">
      <c r="H137" s="81">
        <v>42927</v>
      </c>
      <c r="I137" s="82">
        <v>0.125</v>
      </c>
      <c r="J137" s="82">
        <v>0.14899999999999999</v>
      </c>
      <c r="K137" s="82">
        <v>0.128</v>
      </c>
      <c r="L137" s="82">
        <v>0.14899999999999999</v>
      </c>
      <c r="M137" s="82">
        <v>0.114</v>
      </c>
    </row>
    <row r="138" spans="8:13" ht="7.15" customHeight="1" x14ac:dyDescent="0.2">
      <c r="H138" s="81">
        <v>42928</v>
      </c>
      <c r="I138" s="82">
        <v>0.125</v>
      </c>
      <c r="J138" s="82">
        <v>0.14899999999999999</v>
      </c>
      <c r="K138" s="82">
        <v>0.127</v>
      </c>
      <c r="L138" s="82">
        <v>0.151</v>
      </c>
      <c r="M138" s="82">
        <v>0.12</v>
      </c>
    </row>
    <row r="139" spans="8:13" ht="7.15" customHeight="1" x14ac:dyDescent="0.2">
      <c r="H139" s="81">
        <v>42929</v>
      </c>
      <c r="I139" s="82">
        <v>0.125</v>
      </c>
      <c r="J139" s="82">
        <v>0.15</v>
      </c>
      <c r="K139" s="82">
        <v>0.126</v>
      </c>
      <c r="L139" s="82">
        <v>0.15</v>
      </c>
      <c r="M139" s="82">
        <v>0.11899999999999999</v>
      </c>
    </row>
    <row r="140" spans="8:13" ht="7.15" customHeight="1" x14ac:dyDescent="0.2">
      <c r="H140" s="81">
        <v>42930</v>
      </c>
      <c r="I140" s="82">
        <v>0.125</v>
      </c>
      <c r="J140" s="82">
        <v>0.15</v>
      </c>
      <c r="K140" s="82">
        <v>0.124</v>
      </c>
      <c r="L140" s="82">
        <v>0.14899999999999999</v>
      </c>
      <c r="M140" s="82">
        <v>0.13500000000000001</v>
      </c>
    </row>
    <row r="141" spans="8:13" ht="7.15" customHeight="1" x14ac:dyDescent="0.2">
      <c r="H141" s="81">
        <v>42933</v>
      </c>
      <c r="I141" s="82">
        <v>0.125</v>
      </c>
      <c r="J141" s="82">
        <v>0.15</v>
      </c>
      <c r="K141" s="82">
        <v>0.126</v>
      </c>
      <c r="L141" s="82">
        <v>0.14899999999999999</v>
      </c>
      <c r="M141" s="82">
        <v>0.14299999999999999</v>
      </c>
    </row>
    <row r="142" spans="8:13" ht="7.15" customHeight="1" x14ac:dyDescent="0.2">
      <c r="H142" s="81">
        <v>42934</v>
      </c>
      <c r="I142" s="82">
        <v>0.125</v>
      </c>
      <c r="J142" s="82">
        <v>0.14899999999999999</v>
      </c>
      <c r="K142" s="82">
        <v>0.127</v>
      </c>
      <c r="L142" s="82">
        <v>0.14699999999999999</v>
      </c>
      <c r="M142" s="82">
        <v>0.11799999999999999</v>
      </c>
    </row>
    <row r="143" spans="8:13" ht="7.15" customHeight="1" x14ac:dyDescent="0.2">
      <c r="H143" s="81">
        <v>42935</v>
      </c>
      <c r="I143" s="82">
        <v>0.125</v>
      </c>
      <c r="J143" s="82">
        <v>0.14899999999999999</v>
      </c>
      <c r="K143" s="82">
        <v>0.129</v>
      </c>
      <c r="L143" s="82">
        <v>0.14899999999999999</v>
      </c>
      <c r="M143" s="82">
        <v>0.13100000000000001</v>
      </c>
    </row>
    <row r="144" spans="8:13" ht="7.15" customHeight="1" x14ac:dyDescent="0.2">
      <c r="H144" s="81">
        <v>42936</v>
      </c>
      <c r="I144" s="82">
        <v>0.125</v>
      </c>
      <c r="J144" s="82">
        <v>0.14899999999999999</v>
      </c>
      <c r="K144" s="82">
        <v>0.129</v>
      </c>
      <c r="L144" s="82">
        <v>0.151</v>
      </c>
      <c r="M144" s="82">
        <v>0.11799999999999999</v>
      </c>
    </row>
    <row r="145" spans="8:13" ht="7.15" customHeight="1" x14ac:dyDescent="0.2">
      <c r="H145" s="81">
        <v>42937</v>
      </c>
      <c r="I145" s="82">
        <v>0.125</v>
      </c>
      <c r="J145" s="82">
        <v>0.14899999999999999</v>
      </c>
      <c r="K145" s="82">
        <v>0.125</v>
      </c>
      <c r="L145" s="82">
        <v>0.151</v>
      </c>
      <c r="M145" s="82">
        <v>0.11700000000000001</v>
      </c>
    </row>
    <row r="146" spans="8:13" ht="7.15" customHeight="1" x14ac:dyDescent="0.2">
      <c r="H146" s="81">
        <v>42940</v>
      </c>
      <c r="I146" s="82">
        <v>0.125</v>
      </c>
      <c r="J146" s="82">
        <v>0.14899999999999999</v>
      </c>
      <c r="K146" s="82">
        <v>0.12</v>
      </c>
      <c r="L146" s="82">
        <v>0.14899999999999999</v>
      </c>
      <c r="M146" s="82">
        <v>0.11700000000000001</v>
      </c>
    </row>
    <row r="147" spans="8:13" ht="7.15" customHeight="1" x14ac:dyDescent="0.2">
      <c r="H147" s="81">
        <v>42941</v>
      </c>
      <c r="I147" s="82">
        <v>0.125</v>
      </c>
      <c r="J147" s="82">
        <v>0.15</v>
      </c>
      <c r="K147" s="82">
        <v>0.12</v>
      </c>
      <c r="L147" s="82">
        <v>0.14899999999999999</v>
      </c>
      <c r="M147" s="82">
        <v>0.11899999999999999</v>
      </c>
    </row>
    <row r="148" spans="8:13" ht="7.15" customHeight="1" x14ac:dyDescent="0.2">
      <c r="H148" s="81">
        <v>42942</v>
      </c>
      <c r="I148" s="82">
        <v>0.125</v>
      </c>
      <c r="J148" s="82">
        <v>0.15</v>
      </c>
      <c r="K148" s="82">
        <v>0.11899999999999999</v>
      </c>
      <c r="L148" s="82">
        <v>0.14899999999999999</v>
      </c>
      <c r="M148" s="82">
        <v>0.126</v>
      </c>
    </row>
    <row r="149" spans="8:13" ht="7.15" customHeight="1" x14ac:dyDescent="0.2">
      <c r="H149" s="81">
        <v>42943</v>
      </c>
      <c r="I149" s="82">
        <v>0.125</v>
      </c>
      <c r="J149" s="82">
        <v>0.14899999999999999</v>
      </c>
      <c r="K149" s="82">
        <v>0.122</v>
      </c>
      <c r="L149" s="82">
        <v>0.14699999999999999</v>
      </c>
      <c r="M149" s="82">
        <v>0.13100000000000001</v>
      </c>
    </row>
    <row r="150" spans="8:13" ht="7.15" customHeight="1" x14ac:dyDescent="0.2">
      <c r="H150" s="81">
        <v>42944</v>
      </c>
      <c r="I150" s="82">
        <v>0.125</v>
      </c>
      <c r="J150" s="82">
        <v>0.14899999999999999</v>
      </c>
      <c r="K150" s="82">
        <v>0.124</v>
      </c>
      <c r="L150" s="82">
        <v>0.14899999999999999</v>
      </c>
      <c r="M150" s="82">
        <v>0.126</v>
      </c>
    </row>
    <row r="151" spans="8:13" ht="7.15" customHeight="1" x14ac:dyDescent="0.2">
      <c r="H151" s="81">
        <v>42947</v>
      </c>
      <c r="I151" s="82">
        <v>0.125</v>
      </c>
      <c r="J151" s="82">
        <v>0.14899999999999999</v>
      </c>
      <c r="K151" s="82">
        <v>0.13</v>
      </c>
      <c r="L151" s="82">
        <v>0.14899999999999999</v>
      </c>
      <c r="M151" s="82">
        <v>0.15</v>
      </c>
    </row>
    <row r="152" spans="8:13" ht="7.15" customHeight="1" x14ac:dyDescent="0.2">
      <c r="H152" s="81">
        <v>42948</v>
      </c>
      <c r="I152" s="82">
        <v>0.125</v>
      </c>
      <c r="J152" s="82">
        <v>0.14899999999999999</v>
      </c>
      <c r="K152" s="82">
        <v>0.13200000000000001</v>
      </c>
      <c r="L152" s="82">
        <v>0.15</v>
      </c>
      <c r="M152" s="82">
        <v>0.129</v>
      </c>
    </row>
    <row r="153" spans="8:13" ht="7.15" customHeight="1" x14ac:dyDescent="0.2">
      <c r="H153" s="81">
        <v>42949</v>
      </c>
      <c r="I153" s="82">
        <v>0.125</v>
      </c>
      <c r="J153" s="82">
        <v>0.14899999999999999</v>
      </c>
      <c r="K153" s="82">
        <v>0.13200000000000001</v>
      </c>
      <c r="L153" s="82">
        <v>0.15</v>
      </c>
      <c r="M153" s="82">
        <v>0.126</v>
      </c>
    </row>
    <row r="154" spans="8:13" ht="7.15" customHeight="1" x14ac:dyDescent="0.2">
      <c r="H154" s="81">
        <v>42950</v>
      </c>
      <c r="I154" s="82">
        <v>0.125</v>
      </c>
      <c r="J154" s="82">
        <v>0.14899999999999999</v>
      </c>
      <c r="K154" s="82">
        <v>0.13200000000000001</v>
      </c>
      <c r="L154" s="82">
        <v>0.14899999999999999</v>
      </c>
      <c r="M154" s="82">
        <v>0.128</v>
      </c>
    </row>
    <row r="155" spans="8:13" ht="7.15" customHeight="1" x14ac:dyDescent="0.2">
      <c r="H155" s="81">
        <v>42951</v>
      </c>
      <c r="I155" s="82">
        <v>0.125</v>
      </c>
      <c r="J155" s="82">
        <v>0.14899999999999999</v>
      </c>
      <c r="K155" s="82">
        <v>0.13200000000000001</v>
      </c>
      <c r="L155" s="82">
        <v>0.14899999999999999</v>
      </c>
      <c r="M155" s="82">
        <v>0.124</v>
      </c>
    </row>
    <row r="156" spans="8:13" ht="7.15" customHeight="1" x14ac:dyDescent="0.2">
      <c r="H156" s="81">
        <v>42954</v>
      </c>
      <c r="I156" s="82">
        <v>0.125</v>
      </c>
      <c r="J156" s="82">
        <v>0.14899999999999999</v>
      </c>
      <c r="K156" s="82">
        <v>0.127</v>
      </c>
      <c r="L156" s="82">
        <v>0.14699999999999999</v>
      </c>
      <c r="M156" s="82">
        <v>0.127</v>
      </c>
    </row>
    <row r="157" spans="8:13" ht="7.15" customHeight="1" x14ac:dyDescent="0.2">
      <c r="H157" s="81">
        <v>42955</v>
      </c>
      <c r="I157" s="82">
        <v>0.125</v>
      </c>
      <c r="J157" s="82">
        <v>0.14799999999999999</v>
      </c>
      <c r="K157" s="82">
        <v>0.126</v>
      </c>
      <c r="L157" s="82">
        <v>0.14499999999999999</v>
      </c>
      <c r="M157" s="82">
        <v>0.123</v>
      </c>
    </row>
    <row r="158" spans="8:13" ht="7.15" customHeight="1" x14ac:dyDescent="0.2">
      <c r="H158" s="81">
        <v>42956</v>
      </c>
      <c r="I158" s="82">
        <v>0.125</v>
      </c>
      <c r="J158" s="82">
        <v>0.14799999999999999</v>
      </c>
      <c r="K158" s="82">
        <v>0.127</v>
      </c>
      <c r="L158" s="82">
        <v>0.14899999999999999</v>
      </c>
      <c r="M158" s="82">
        <v>0.13100000000000001</v>
      </c>
    </row>
    <row r="159" spans="8:13" ht="7.15" customHeight="1" x14ac:dyDescent="0.2">
      <c r="H159" s="81">
        <v>42957</v>
      </c>
      <c r="I159" s="82">
        <v>0.125</v>
      </c>
      <c r="J159" s="82">
        <v>0.14599999999999999</v>
      </c>
      <c r="K159" s="82">
        <v>0.127</v>
      </c>
      <c r="L159" s="82">
        <v>0.14000000000000001</v>
      </c>
      <c r="M159" s="82">
        <v>0.13200000000000001</v>
      </c>
    </row>
    <row r="160" spans="8:13" ht="7.15" customHeight="1" x14ac:dyDescent="0.2">
      <c r="H160" s="81">
        <v>42958</v>
      </c>
      <c r="I160" s="82">
        <v>0.125</v>
      </c>
      <c r="J160" s="82">
        <v>0.14399999999999999</v>
      </c>
      <c r="K160" s="82">
        <v>0.126</v>
      </c>
      <c r="L160" s="82">
        <v>0.13800000000000001</v>
      </c>
      <c r="M160" s="82">
        <v>0.12</v>
      </c>
    </row>
    <row r="161" spans="8:13" ht="7.15" customHeight="1" x14ac:dyDescent="0.2">
      <c r="H161" s="81">
        <v>42961</v>
      </c>
      <c r="I161" s="82">
        <v>0.125</v>
      </c>
      <c r="J161" s="82">
        <v>0.14099999999999999</v>
      </c>
      <c r="K161" s="82">
        <v>0.125</v>
      </c>
      <c r="L161" s="82">
        <v>0.13500000000000001</v>
      </c>
      <c r="M161" s="82">
        <v>0.122</v>
      </c>
    </row>
    <row r="162" spans="8:13" ht="7.15" customHeight="1" x14ac:dyDescent="0.2">
      <c r="H162" s="81">
        <v>42962</v>
      </c>
      <c r="I162" s="82">
        <v>0.125</v>
      </c>
      <c r="J162" s="82">
        <v>0.14000000000000001</v>
      </c>
      <c r="K162" s="82">
        <v>0.125</v>
      </c>
      <c r="L162" s="82">
        <v>0.13900000000000001</v>
      </c>
      <c r="M162" s="82">
        <v>0.122</v>
      </c>
    </row>
    <row r="163" spans="8:13" ht="7.15" customHeight="1" x14ac:dyDescent="0.2">
      <c r="H163" s="81">
        <v>42963</v>
      </c>
      <c r="I163" s="82">
        <v>0.125</v>
      </c>
      <c r="J163" s="82">
        <v>0.13900000000000001</v>
      </c>
      <c r="K163" s="82">
        <v>0.126</v>
      </c>
      <c r="L163" s="82">
        <v>0.14499999999999999</v>
      </c>
      <c r="M163" s="82">
        <v>0.13800000000000001</v>
      </c>
    </row>
    <row r="164" spans="8:13" ht="7.15" customHeight="1" x14ac:dyDescent="0.2">
      <c r="H164" s="81">
        <v>42964</v>
      </c>
      <c r="I164" s="82">
        <v>0.125</v>
      </c>
      <c r="J164" s="82">
        <v>0.13900000000000001</v>
      </c>
      <c r="K164" s="82">
        <v>0.129</v>
      </c>
      <c r="L164" s="82">
        <v>0.13900000000000001</v>
      </c>
      <c r="M164" s="82">
        <v>0.14499999999999999</v>
      </c>
    </row>
    <row r="165" spans="8:13" ht="7.15" customHeight="1" x14ac:dyDescent="0.2">
      <c r="H165" s="81">
        <v>42965</v>
      </c>
      <c r="I165" s="82">
        <v>0.125</v>
      </c>
      <c r="J165" s="82">
        <v>0.13900000000000001</v>
      </c>
      <c r="K165" s="82">
        <v>0.13500000000000001</v>
      </c>
      <c r="L165" s="82">
        <v>0.13600000000000001</v>
      </c>
      <c r="M165" s="82">
        <v>0.14599999999999999</v>
      </c>
    </row>
    <row r="166" spans="8:13" ht="7.15" customHeight="1" x14ac:dyDescent="0.2">
      <c r="H166" s="81">
        <v>42966</v>
      </c>
      <c r="I166" s="82">
        <v>0.125</v>
      </c>
      <c r="J166" s="82">
        <v>0.13900000000000001</v>
      </c>
      <c r="K166" s="82">
        <v>0.14000000000000001</v>
      </c>
      <c r="L166" s="82">
        <v>0.13400000000000001</v>
      </c>
      <c r="M166" s="82">
        <v>0.14799999999999999</v>
      </c>
    </row>
    <row r="167" spans="8:13" ht="7.15" customHeight="1" x14ac:dyDescent="0.2">
      <c r="H167" s="81">
        <v>42968</v>
      </c>
      <c r="I167" s="82">
        <v>0.125</v>
      </c>
      <c r="J167" s="82">
        <v>0.13800000000000001</v>
      </c>
      <c r="K167" s="82">
        <v>0.13900000000000001</v>
      </c>
      <c r="L167" s="82">
        <v>0.13600000000000001</v>
      </c>
      <c r="M167" s="82">
        <v>0.11899999999999999</v>
      </c>
    </row>
    <row r="168" spans="8:13" ht="7.15" customHeight="1" x14ac:dyDescent="0.2">
      <c r="H168" s="81">
        <v>42969</v>
      </c>
      <c r="I168" s="82">
        <v>0.125</v>
      </c>
      <c r="J168" s="82">
        <v>0.13700000000000001</v>
      </c>
      <c r="K168" s="82">
        <v>0.13800000000000001</v>
      </c>
      <c r="L168" s="82">
        <v>0.13800000000000001</v>
      </c>
      <c r="M168" s="82">
        <v>0.13100000000000001</v>
      </c>
    </row>
    <row r="169" spans="8:13" ht="7.15" customHeight="1" x14ac:dyDescent="0.2">
      <c r="H169" s="81">
        <v>42970</v>
      </c>
      <c r="I169" s="82">
        <v>0.125</v>
      </c>
      <c r="J169" s="82">
        <v>0.13700000000000001</v>
      </c>
      <c r="K169" s="82">
        <v>0.13800000000000001</v>
      </c>
      <c r="L169" s="82">
        <v>0.13900000000000001</v>
      </c>
      <c r="M169" s="82">
        <v>0.14499999999999999</v>
      </c>
    </row>
    <row r="170" spans="8:13" ht="7.15" customHeight="1" x14ac:dyDescent="0.2">
      <c r="H170" s="81">
        <v>42975</v>
      </c>
      <c r="I170" s="82">
        <v>0.125</v>
      </c>
      <c r="J170" s="82">
        <v>0.13700000000000001</v>
      </c>
      <c r="K170" s="82">
        <v>0.13400000000000001</v>
      </c>
      <c r="L170" s="82">
        <v>0.13700000000000001</v>
      </c>
      <c r="M170" s="82">
        <v>0.125</v>
      </c>
    </row>
    <row r="171" spans="8:13" ht="7.15" customHeight="1" x14ac:dyDescent="0.2">
      <c r="H171" s="81">
        <v>42976</v>
      </c>
      <c r="I171" s="82">
        <v>0.125</v>
      </c>
      <c r="J171" s="82">
        <v>0.14000000000000001</v>
      </c>
      <c r="K171" s="82">
        <v>0.128</v>
      </c>
      <c r="L171" s="82">
        <v>0.15</v>
      </c>
      <c r="M171" s="82">
        <v>0.122</v>
      </c>
    </row>
    <row r="172" spans="8:13" ht="7.15" customHeight="1" x14ac:dyDescent="0.2">
      <c r="H172" s="81">
        <v>42977</v>
      </c>
      <c r="I172" s="82">
        <v>0.125</v>
      </c>
      <c r="J172" s="82">
        <v>0.14000000000000001</v>
      </c>
      <c r="K172" s="82">
        <v>0.13200000000000001</v>
      </c>
      <c r="L172" s="82">
        <v>0.13600000000000001</v>
      </c>
      <c r="M172" s="82">
        <v>0.13600000000000001</v>
      </c>
    </row>
    <row r="173" spans="8:13" ht="7.15" customHeight="1" x14ac:dyDescent="0.2">
      <c r="H173" s="81">
        <v>42978</v>
      </c>
      <c r="I173" s="82">
        <v>0.125</v>
      </c>
      <c r="J173" s="82">
        <v>0.14000000000000001</v>
      </c>
      <c r="K173" s="82">
        <v>0.13300000000000001</v>
      </c>
      <c r="L173" s="82">
        <v>0.13900000000000001</v>
      </c>
      <c r="M173" s="82">
        <v>0.13600000000000001</v>
      </c>
    </row>
    <row r="174" spans="8:13" ht="7.15" customHeight="1" x14ac:dyDescent="0.2">
      <c r="H174" s="81">
        <v>42979</v>
      </c>
      <c r="I174" s="82">
        <v>0.125</v>
      </c>
      <c r="J174" s="82">
        <v>0.14000000000000001</v>
      </c>
      <c r="K174" s="82">
        <v>0.13300000000000001</v>
      </c>
      <c r="L174" s="82">
        <v>0.14199999999999999</v>
      </c>
      <c r="M174" s="82">
        <v>0.14499999999999999</v>
      </c>
    </row>
    <row r="175" spans="8:13" ht="7.15" customHeight="1" x14ac:dyDescent="0.2">
      <c r="H175" s="81">
        <v>42982</v>
      </c>
      <c r="I175" s="82">
        <v>0.125</v>
      </c>
      <c r="J175" s="82">
        <v>0.14099999999999999</v>
      </c>
      <c r="K175" s="82">
        <v>0.13500000000000001</v>
      </c>
      <c r="L175" s="82">
        <v>0.13800000000000001</v>
      </c>
      <c r="M175" s="82">
        <v>0.13600000000000001</v>
      </c>
    </row>
    <row r="176" spans="8:13" ht="7.15" customHeight="1" x14ac:dyDescent="0.2">
      <c r="H176" s="81">
        <v>42983</v>
      </c>
      <c r="I176" s="82">
        <v>0.125</v>
      </c>
      <c r="J176" s="82">
        <v>0.13800000000000001</v>
      </c>
      <c r="K176" s="82">
        <v>0.13600000000000001</v>
      </c>
      <c r="L176" s="82">
        <v>0.13800000000000001</v>
      </c>
      <c r="M176" s="82">
        <v>0.126</v>
      </c>
    </row>
    <row r="177" spans="8:13" ht="7.15" customHeight="1" x14ac:dyDescent="0.2">
      <c r="H177" s="81">
        <v>42984</v>
      </c>
      <c r="I177" s="82">
        <v>0.125</v>
      </c>
      <c r="J177" s="82">
        <v>0.13900000000000001</v>
      </c>
      <c r="K177" s="82">
        <v>0.13600000000000001</v>
      </c>
      <c r="L177" s="82">
        <v>0.13900000000000001</v>
      </c>
      <c r="M177" s="82">
        <v>0.13700000000000001</v>
      </c>
    </row>
    <row r="178" spans="8:13" ht="7.15" customHeight="1" x14ac:dyDescent="0.2">
      <c r="H178" s="81">
        <v>42985</v>
      </c>
      <c r="I178" s="82">
        <v>0.125</v>
      </c>
      <c r="J178" s="82">
        <v>0.13900000000000001</v>
      </c>
      <c r="K178" s="82">
        <v>0.13600000000000001</v>
      </c>
      <c r="L178" s="82">
        <v>0.13900000000000001</v>
      </c>
      <c r="M178" s="82">
        <v>0.13800000000000001</v>
      </c>
    </row>
    <row r="179" spans="8:13" ht="7.15" customHeight="1" x14ac:dyDescent="0.2">
      <c r="H179" s="81">
        <v>42986</v>
      </c>
      <c r="I179" s="82">
        <v>0.125</v>
      </c>
      <c r="J179" s="82">
        <v>0.13800000000000001</v>
      </c>
      <c r="K179" s="82">
        <v>0.13500000000000001</v>
      </c>
      <c r="L179" s="82">
        <v>0.13800000000000001</v>
      </c>
      <c r="M179" s="82">
        <v>0.13800000000000001</v>
      </c>
    </row>
    <row r="180" spans="8:13" ht="7.15" customHeight="1" x14ac:dyDescent="0.2">
      <c r="H180" s="81">
        <v>42989</v>
      </c>
      <c r="I180" s="82">
        <v>0.125</v>
      </c>
      <c r="J180" s="82">
        <v>0.13800000000000001</v>
      </c>
      <c r="K180" s="82">
        <v>0.13400000000000001</v>
      </c>
      <c r="L180" s="82">
        <v>0.13500000000000001</v>
      </c>
      <c r="M180" s="82">
        <v>0.13300000000000001</v>
      </c>
    </row>
    <row r="181" spans="8:13" ht="7.15" customHeight="1" x14ac:dyDescent="0.2">
      <c r="H181" s="81">
        <v>42990</v>
      </c>
      <c r="I181" s="82">
        <v>0.125</v>
      </c>
      <c r="J181" s="82">
        <v>0.13700000000000001</v>
      </c>
      <c r="K181" s="82">
        <v>0.13500000000000001</v>
      </c>
      <c r="L181" s="82">
        <v>0.13600000000000001</v>
      </c>
      <c r="M181" s="82">
        <v>0.13100000000000001</v>
      </c>
    </row>
    <row r="182" spans="8:13" ht="7.15" customHeight="1" x14ac:dyDescent="0.2">
      <c r="H182" s="81">
        <v>42991</v>
      </c>
      <c r="I182" s="82">
        <v>0.125</v>
      </c>
      <c r="J182" s="82">
        <v>0.13700000000000001</v>
      </c>
      <c r="K182" s="82">
        <v>0.13500000000000001</v>
      </c>
      <c r="L182" s="82">
        <v>0.13700000000000001</v>
      </c>
      <c r="M182" s="82">
        <v>0.13500000000000001</v>
      </c>
    </row>
    <row r="183" spans="8:13" ht="7.15" customHeight="1" x14ac:dyDescent="0.2">
      <c r="H183" s="81">
        <v>42992</v>
      </c>
      <c r="I183" s="82">
        <v>0.125</v>
      </c>
      <c r="J183" s="82">
        <v>0.13700000000000001</v>
      </c>
      <c r="K183" s="82">
        <v>0.13400000000000001</v>
      </c>
      <c r="L183" s="82">
        <v>0.13700000000000001</v>
      </c>
      <c r="M183" s="82">
        <v>0.13400000000000001</v>
      </c>
    </row>
    <row r="184" spans="8:13" ht="7.15" customHeight="1" x14ac:dyDescent="0.2">
      <c r="H184" s="81">
        <v>42993</v>
      </c>
      <c r="I184" s="82">
        <v>0.125</v>
      </c>
      <c r="J184" s="82">
        <v>0.13600000000000001</v>
      </c>
      <c r="K184" s="82">
        <v>0.13400000000000001</v>
      </c>
      <c r="L184" s="82">
        <v>0.13600000000000001</v>
      </c>
      <c r="M184" s="82">
        <v>0.13800000000000001</v>
      </c>
    </row>
    <row r="185" spans="8:13" ht="7.15" customHeight="1" x14ac:dyDescent="0.2">
      <c r="H185" s="81">
        <v>42996</v>
      </c>
      <c r="I185" s="82">
        <v>0.125</v>
      </c>
      <c r="J185" s="82">
        <v>0.13600000000000001</v>
      </c>
      <c r="K185" s="82">
        <v>0.13400000000000001</v>
      </c>
      <c r="L185" s="82">
        <v>0.13400000000000001</v>
      </c>
      <c r="M185" s="82">
        <v>0.13200000000000001</v>
      </c>
    </row>
    <row r="186" spans="8:13" ht="7.15" customHeight="1" x14ac:dyDescent="0.2">
      <c r="H186" s="81">
        <v>42997</v>
      </c>
      <c r="I186" s="82">
        <v>0.125</v>
      </c>
      <c r="J186" s="82">
        <v>0.13600000000000001</v>
      </c>
      <c r="K186" s="82">
        <v>0.13200000000000001</v>
      </c>
      <c r="L186" s="82">
        <v>0.13500000000000001</v>
      </c>
      <c r="M186" s="82">
        <v>0.12</v>
      </c>
    </row>
    <row r="187" spans="8:13" ht="7.15" customHeight="1" x14ac:dyDescent="0.2">
      <c r="H187" s="81">
        <v>42998</v>
      </c>
      <c r="I187" s="82">
        <v>0.125</v>
      </c>
      <c r="J187" s="82">
        <v>0.13500000000000001</v>
      </c>
      <c r="K187" s="82">
        <v>0.13100000000000001</v>
      </c>
      <c r="L187" s="82">
        <v>0.13300000000000001</v>
      </c>
      <c r="M187" s="82">
        <v>0.13300000000000001</v>
      </c>
    </row>
    <row r="188" spans="8:13" ht="7.15" customHeight="1" x14ac:dyDescent="0.2">
      <c r="H188" s="81">
        <v>42999</v>
      </c>
      <c r="I188" s="82">
        <v>0.125</v>
      </c>
      <c r="J188" s="82">
        <v>0.13400000000000001</v>
      </c>
      <c r="K188" s="82">
        <v>0.13100000000000001</v>
      </c>
      <c r="L188" s="82">
        <v>0.13400000000000001</v>
      </c>
      <c r="M188" s="82">
        <v>0.13300000000000001</v>
      </c>
    </row>
    <row r="189" spans="8:13" ht="7.15" customHeight="1" x14ac:dyDescent="0.2">
      <c r="H189" s="81">
        <v>43000</v>
      </c>
      <c r="I189" s="82">
        <v>0.125</v>
      </c>
      <c r="J189" s="82">
        <v>0.13400000000000001</v>
      </c>
      <c r="K189" s="82">
        <v>0.13100000000000001</v>
      </c>
      <c r="L189" s="82">
        <v>0.13600000000000001</v>
      </c>
      <c r="M189" s="82">
        <v>0.13600000000000001</v>
      </c>
    </row>
    <row r="190" spans="8:13" ht="7.15" customHeight="1" x14ac:dyDescent="0.2">
      <c r="H190" s="81">
        <v>43003</v>
      </c>
      <c r="I190" s="82">
        <v>0.125</v>
      </c>
      <c r="J190" s="82">
        <v>0.13400000000000001</v>
      </c>
      <c r="K190" s="82">
        <v>0.13200000000000001</v>
      </c>
      <c r="L190" s="82">
        <v>0.13100000000000001</v>
      </c>
      <c r="M190" s="82">
        <v>0.13900000000000001</v>
      </c>
    </row>
    <row r="191" spans="8:13" ht="7.15" customHeight="1" x14ac:dyDescent="0.2">
      <c r="H191" s="81">
        <v>43004</v>
      </c>
      <c r="I191" s="82">
        <v>0.125</v>
      </c>
      <c r="J191" s="82">
        <v>0.13400000000000001</v>
      </c>
      <c r="K191" s="82">
        <v>0.13700000000000001</v>
      </c>
      <c r="L191" s="82">
        <v>0.13700000000000001</v>
      </c>
      <c r="M191" s="82">
        <v>0.14299999999999999</v>
      </c>
    </row>
    <row r="192" spans="8:13" ht="7.15" customHeight="1" x14ac:dyDescent="0.2">
      <c r="H192" s="81">
        <v>43005</v>
      </c>
      <c r="I192" s="82">
        <v>0.125</v>
      </c>
      <c r="J192" s="82">
        <v>0.13400000000000001</v>
      </c>
      <c r="K192" s="82">
        <v>0.13800000000000001</v>
      </c>
      <c r="L192" s="82">
        <v>0.13500000000000001</v>
      </c>
      <c r="M192" s="82">
        <v>0.13900000000000001</v>
      </c>
    </row>
    <row r="193" spans="8:13" ht="7.15" customHeight="1" x14ac:dyDescent="0.2">
      <c r="H193" s="81">
        <v>43006</v>
      </c>
      <c r="I193" s="82">
        <v>0.125</v>
      </c>
      <c r="J193" s="82">
        <v>0.13600000000000001</v>
      </c>
      <c r="K193" s="82">
        <v>0.13900000000000001</v>
      </c>
      <c r="L193" s="82">
        <v>0.14199999999999999</v>
      </c>
      <c r="M193" s="82">
        <v>0.14099999999999999</v>
      </c>
    </row>
    <row r="194" spans="8:13" ht="7.15" customHeight="1" x14ac:dyDescent="0.2">
      <c r="H194" s="81">
        <v>43007</v>
      </c>
      <c r="I194" s="82">
        <v>0.125</v>
      </c>
      <c r="J194" s="82">
        <v>0.13600000000000001</v>
      </c>
      <c r="K194" s="82">
        <v>0.14199999999999999</v>
      </c>
      <c r="L194" s="82">
        <v>0.13500000000000001</v>
      </c>
      <c r="M194" s="82">
        <v>0.14799999999999999</v>
      </c>
    </row>
    <row r="195" spans="8:13" ht="7.15" customHeight="1" x14ac:dyDescent="0.2">
      <c r="H195" s="81">
        <v>43010</v>
      </c>
      <c r="I195" s="82">
        <v>0.125</v>
      </c>
      <c r="J195" s="82">
        <v>0.13700000000000001</v>
      </c>
      <c r="K195" s="82">
        <v>0.14000000000000001</v>
      </c>
      <c r="L195" s="82">
        <v>0.13500000000000001</v>
      </c>
      <c r="M195" s="82">
        <v>0.13100000000000001</v>
      </c>
    </row>
    <row r="196" spans="8:13" ht="7.15" customHeight="1" x14ac:dyDescent="0.2">
      <c r="H196" s="81">
        <v>43011</v>
      </c>
      <c r="I196" s="82">
        <v>0.125</v>
      </c>
      <c r="J196" s="82">
        <v>0.13600000000000001</v>
      </c>
      <c r="K196" s="82">
        <v>0.13900000000000001</v>
      </c>
      <c r="L196" s="82">
        <v>0.13100000000000001</v>
      </c>
      <c r="M196" s="82">
        <v>0.13800000000000001</v>
      </c>
    </row>
    <row r="197" spans="8:13" ht="7.15" customHeight="1" x14ac:dyDescent="0.2">
      <c r="H197" s="81">
        <v>43012</v>
      </c>
      <c r="I197" s="82">
        <v>0.125</v>
      </c>
      <c r="J197" s="82">
        <v>0.13600000000000001</v>
      </c>
      <c r="K197" s="82">
        <v>0.13900000000000001</v>
      </c>
      <c r="L197" s="82">
        <v>0.13800000000000001</v>
      </c>
      <c r="M197" s="82">
        <v>0.13500000000000001</v>
      </c>
    </row>
    <row r="198" spans="8:13" ht="7.15" customHeight="1" x14ac:dyDescent="0.2">
      <c r="H198" s="81">
        <v>43013</v>
      </c>
      <c r="I198" s="82">
        <v>0.125</v>
      </c>
      <c r="J198" s="82">
        <v>0.13500000000000001</v>
      </c>
      <c r="K198" s="82">
        <v>0.13800000000000001</v>
      </c>
      <c r="L198" s="82">
        <v>0.13600000000000001</v>
      </c>
      <c r="M198" s="82">
        <v>0.13800000000000001</v>
      </c>
    </row>
    <row r="199" spans="8:13" ht="7.15" customHeight="1" x14ac:dyDescent="0.2">
      <c r="H199" s="81">
        <v>43014</v>
      </c>
      <c r="I199" s="82">
        <v>0.125</v>
      </c>
      <c r="J199" s="82">
        <v>0.13500000000000001</v>
      </c>
      <c r="K199" s="82">
        <v>0.13600000000000001</v>
      </c>
      <c r="L199" s="82">
        <v>0.13500000000000001</v>
      </c>
      <c r="M199" s="82">
        <v>0.13700000000000001</v>
      </c>
    </row>
    <row r="200" spans="8:13" ht="7.15" customHeight="1" x14ac:dyDescent="0.2">
      <c r="H200" s="81">
        <v>43017</v>
      </c>
      <c r="I200" s="82">
        <v>0.125</v>
      </c>
      <c r="J200" s="82">
        <v>0.13500000000000001</v>
      </c>
      <c r="K200" s="82">
        <v>0.13600000000000001</v>
      </c>
      <c r="L200" s="82">
        <v>0.13600000000000001</v>
      </c>
      <c r="M200" s="82">
        <v>0.13400000000000001</v>
      </c>
    </row>
    <row r="201" spans="8:13" ht="7.15" customHeight="1" x14ac:dyDescent="0.2">
      <c r="H201" s="81">
        <v>43018</v>
      </c>
      <c r="I201" s="82">
        <v>0.125</v>
      </c>
      <c r="J201" s="82">
        <v>0.13500000000000001</v>
      </c>
      <c r="K201" s="82">
        <v>0.13700000000000001</v>
      </c>
      <c r="L201" s="82">
        <v>0.13200000000000001</v>
      </c>
      <c r="M201" s="82">
        <v>0.14099999999999999</v>
      </c>
    </row>
    <row r="202" spans="8:13" ht="7.15" customHeight="1" x14ac:dyDescent="0.2">
      <c r="H202" s="81">
        <v>43019</v>
      </c>
      <c r="I202" s="82">
        <v>0.125</v>
      </c>
      <c r="J202" s="82">
        <v>0.13500000000000001</v>
      </c>
      <c r="K202" s="82">
        <v>0.13800000000000001</v>
      </c>
      <c r="L202" s="82">
        <v>0.13500000000000001</v>
      </c>
      <c r="M202" s="82">
        <v>0.14199999999999999</v>
      </c>
    </row>
    <row r="203" spans="8:13" ht="7.15" customHeight="1" x14ac:dyDescent="0.2">
      <c r="H203" s="81">
        <v>43020</v>
      </c>
      <c r="I203" s="82">
        <v>0.125</v>
      </c>
      <c r="J203" s="82">
        <v>0.13500000000000001</v>
      </c>
      <c r="K203" s="82">
        <v>0.13800000000000001</v>
      </c>
      <c r="L203" s="82">
        <v>0.13700000000000001</v>
      </c>
      <c r="M203" s="82">
        <v>0.13600000000000001</v>
      </c>
    </row>
    <row r="204" spans="8:13" ht="7.15" customHeight="1" x14ac:dyDescent="0.2">
      <c r="H204" s="81">
        <v>43021</v>
      </c>
      <c r="I204" s="82">
        <v>0.125</v>
      </c>
      <c r="J204" s="82">
        <v>0.13600000000000001</v>
      </c>
      <c r="K204" s="82">
        <v>0.13900000000000001</v>
      </c>
      <c r="L204" s="82">
        <v>0.13800000000000001</v>
      </c>
      <c r="M204" s="82">
        <v>0.14000000000000001</v>
      </c>
    </row>
    <row r="205" spans="8:13" ht="7.15" customHeight="1" x14ac:dyDescent="0.2">
      <c r="H205" s="81">
        <v>43025</v>
      </c>
      <c r="I205" s="82">
        <v>0.125</v>
      </c>
      <c r="J205" s="82">
        <v>0.13500000000000001</v>
      </c>
      <c r="K205" s="82">
        <v>0.13900000000000001</v>
      </c>
      <c r="L205" s="82">
        <v>0.13200000000000001</v>
      </c>
      <c r="M205" s="82">
        <v>0.13700000000000001</v>
      </c>
    </row>
    <row r="206" spans="8:13" ht="7.15" customHeight="1" x14ac:dyDescent="0.2">
      <c r="H206" s="81">
        <v>43026</v>
      </c>
      <c r="I206" s="82">
        <v>0.125</v>
      </c>
      <c r="J206" s="82">
        <v>0.13500000000000001</v>
      </c>
      <c r="K206" s="82">
        <v>0.13800000000000001</v>
      </c>
      <c r="L206" s="82">
        <v>0.13400000000000001</v>
      </c>
      <c r="M206" s="82">
        <v>0.13700000000000001</v>
      </c>
    </row>
    <row r="207" spans="8:13" ht="7.15" customHeight="1" x14ac:dyDescent="0.2">
      <c r="H207" s="81">
        <v>43027</v>
      </c>
      <c r="I207" s="82">
        <v>0.125</v>
      </c>
      <c r="J207" s="82">
        <v>0.13500000000000001</v>
      </c>
      <c r="K207" s="82">
        <v>0.13800000000000001</v>
      </c>
      <c r="L207" s="82">
        <v>0.13300000000000001</v>
      </c>
      <c r="M207" s="82">
        <v>0.14000000000000001</v>
      </c>
    </row>
    <row r="208" spans="8:13" ht="7.15" customHeight="1" x14ac:dyDescent="0.2">
      <c r="H208" s="81">
        <v>43028</v>
      </c>
      <c r="I208" s="82">
        <v>0.125</v>
      </c>
      <c r="J208" s="82">
        <v>0.13400000000000001</v>
      </c>
      <c r="K208" s="82">
        <v>0.14000000000000001</v>
      </c>
      <c r="L208" s="82">
        <v>0.13500000000000001</v>
      </c>
      <c r="M208" s="82">
        <v>0.14399999999999999</v>
      </c>
    </row>
    <row r="209" spans="8:13" ht="7.15" customHeight="1" x14ac:dyDescent="0.2">
      <c r="H209" s="81">
        <v>43031</v>
      </c>
      <c r="I209" s="82">
        <v>0.125</v>
      </c>
      <c r="J209" s="82">
        <v>0.13400000000000001</v>
      </c>
      <c r="K209" s="82">
        <v>0.13800000000000001</v>
      </c>
      <c r="L209" s="82">
        <v>0.13500000000000001</v>
      </c>
      <c r="M209" s="82">
        <v>0.13300000000000001</v>
      </c>
    </row>
    <row r="210" spans="8:13" ht="7.15" customHeight="1" x14ac:dyDescent="0.2">
      <c r="H210" s="81">
        <v>43032</v>
      </c>
      <c r="I210" s="82">
        <v>0.125</v>
      </c>
      <c r="J210" s="82">
        <v>0.13400000000000001</v>
      </c>
      <c r="K210" s="82">
        <v>0.13800000000000001</v>
      </c>
      <c r="L210" s="82">
        <v>0.13500000000000001</v>
      </c>
      <c r="M210" s="82">
        <v>0.13600000000000001</v>
      </c>
    </row>
    <row r="211" spans="8:13" ht="7.15" customHeight="1" x14ac:dyDescent="0.2">
      <c r="H211" s="81">
        <v>43033</v>
      </c>
      <c r="I211" s="82">
        <v>0.125</v>
      </c>
      <c r="J211" s="82">
        <v>0.13500000000000001</v>
      </c>
      <c r="K211" s="82">
        <v>0.13800000000000001</v>
      </c>
      <c r="L211" s="82">
        <v>0.13400000000000001</v>
      </c>
      <c r="M211" s="82">
        <v>0.13800000000000001</v>
      </c>
    </row>
    <row r="212" spans="8:13" ht="7.15" customHeight="1" x14ac:dyDescent="0.2">
      <c r="H212" s="81">
        <v>43034</v>
      </c>
      <c r="I212" s="82">
        <v>0.125</v>
      </c>
      <c r="J212" s="82">
        <v>0.13500000000000001</v>
      </c>
      <c r="K212" s="82">
        <v>0.13800000000000001</v>
      </c>
      <c r="L212" s="82">
        <v>0.13400000000000001</v>
      </c>
      <c r="M212" s="82">
        <v>0.13900000000000001</v>
      </c>
    </row>
    <row r="213" spans="8:13" ht="7.15" customHeight="1" x14ac:dyDescent="0.2">
      <c r="H213" s="81">
        <v>43035</v>
      </c>
      <c r="I213" s="82">
        <v>0.13500000000000001</v>
      </c>
      <c r="J213" s="82">
        <v>0.13500000000000001</v>
      </c>
      <c r="K213" s="82">
        <v>0.13700000000000001</v>
      </c>
      <c r="L213" s="82">
        <v>0.13500000000000001</v>
      </c>
      <c r="M213" s="82">
        <v>0.14199999999999999</v>
      </c>
    </row>
    <row r="214" spans="8:13" ht="7.15" customHeight="1" x14ac:dyDescent="0.2">
      <c r="H214" s="81">
        <v>43038</v>
      </c>
      <c r="I214" s="82">
        <v>0.13500000000000001</v>
      </c>
      <c r="J214" s="82">
        <v>0.13400000000000001</v>
      </c>
      <c r="K214" s="82">
        <v>0.14099999999999999</v>
      </c>
      <c r="L214" s="82">
        <v>0.13300000000000001</v>
      </c>
      <c r="M214" s="82">
        <v>0.14899999999999999</v>
      </c>
    </row>
    <row r="215" spans="8:13" ht="7.15" customHeight="1" x14ac:dyDescent="0.2">
      <c r="H215" s="81">
        <v>43039</v>
      </c>
      <c r="I215" s="82">
        <v>0.13500000000000001</v>
      </c>
      <c r="J215" s="82">
        <v>0.13400000000000001</v>
      </c>
      <c r="K215" s="82">
        <v>0.14299999999999999</v>
      </c>
      <c r="L215" s="82">
        <v>0.13300000000000001</v>
      </c>
      <c r="M215" s="82">
        <v>0.14599999999999999</v>
      </c>
    </row>
    <row r="216" spans="8:13" ht="7.15" customHeight="1" x14ac:dyDescent="0.2">
      <c r="H216" s="81">
        <v>43040</v>
      </c>
      <c r="I216" s="82">
        <v>0.13500000000000001</v>
      </c>
      <c r="J216" s="82">
        <v>0.13500000000000001</v>
      </c>
      <c r="K216" s="82">
        <v>0.14499999999999999</v>
      </c>
      <c r="L216" s="82">
        <v>0.13800000000000001</v>
      </c>
      <c r="M216" s="82">
        <v>0.14799999999999999</v>
      </c>
    </row>
    <row r="217" spans="8:13" ht="7.15" customHeight="1" x14ac:dyDescent="0.2">
      <c r="H217" s="81">
        <v>43041</v>
      </c>
      <c r="I217" s="82">
        <v>0.13500000000000001</v>
      </c>
      <c r="J217" s="82">
        <v>0.13500000000000001</v>
      </c>
      <c r="K217" s="82">
        <v>0.14499999999999999</v>
      </c>
      <c r="L217" s="82">
        <v>0.13600000000000001</v>
      </c>
      <c r="M217" s="82">
        <v>0.14099999999999999</v>
      </c>
    </row>
    <row r="218" spans="8:13" ht="7.15" customHeight="1" x14ac:dyDescent="0.2">
      <c r="H218" s="81">
        <v>43042</v>
      </c>
      <c r="I218" s="82">
        <v>0.13500000000000001</v>
      </c>
      <c r="J218" s="82">
        <v>0.13600000000000001</v>
      </c>
      <c r="K218" s="82">
        <v>0.14599999999999999</v>
      </c>
      <c r="L218" s="82">
        <v>0.13800000000000001</v>
      </c>
      <c r="M218" s="82">
        <v>0.14499999999999999</v>
      </c>
    </row>
    <row r="219" spans="8:13" ht="7.15" customHeight="1" x14ac:dyDescent="0.2">
      <c r="H219" s="81">
        <v>43045</v>
      </c>
      <c r="I219" s="82">
        <v>0.13500000000000001</v>
      </c>
      <c r="J219" s="82">
        <v>0.13600000000000001</v>
      </c>
      <c r="K219" s="82">
        <v>0.14499999999999999</v>
      </c>
      <c r="L219" s="82">
        <v>0.13500000000000001</v>
      </c>
      <c r="M219" s="82">
        <v>0.14399999999999999</v>
      </c>
    </row>
    <row r="220" spans="8:13" ht="7.15" customHeight="1" x14ac:dyDescent="0.2">
      <c r="H220" s="81">
        <v>43046</v>
      </c>
      <c r="I220" s="82">
        <v>0.13500000000000001</v>
      </c>
      <c r="J220" s="82">
        <v>0.13700000000000001</v>
      </c>
      <c r="K220" s="82">
        <v>0.14499999999999999</v>
      </c>
      <c r="L220" s="82">
        <v>0.13700000000000001</v>
      </c>
      <c r="M220" s="82">
        <v>0.14599999999999999</v>
      </c>
    </row>
    <row r="221" spans="8:13" ht="7.15" customHeight="1" x14ac:dyDescent="0.2">
      <c r="H221" s="81">
        <v>43047</v>
      </c>
      <c r="I221" s="82">
        <v>0.13500000000000001</v>
      </c>
      <c r="J221" s="82">
        <v>0.13700000000000001</v>
      </c>
      <c r="K221" s="82">
        <v>0.14599999999999999</v>
      </c>
      <c r="L221" s="82">
        <v>0.13700000000000001</v>
      </c>
      <c r="M221" s="82">
        <v>0.152</v>
      </c>
    </row>
    <row r="222" spans="8:13" ht="7.15" customHeight="1" x14ac:dyDescent="0.2">
      <c r="H222" s="81">
        <v>43048</v>
      </c>
      <c r="I222" s="82">
        <v>0.13500000000000001</v>
      </c>
      <c r="J222" s="82">
        <v>0.13600000000000001</v>
      </c>
      <c r="K222" s="82">
        <v>0.14599999999999999</v>
      </c>
      <c r="L222" s="82">
        <v>0.13500000000000001</v>
      </c>
      <c r="M222" s="82">
        <v>0.14499999999999999</v>
      </c>
    </row>
    <row r="223" spans="8:13" ht="7.15" customHeight="1" x14ac:dyDescent="0.2">
      <c r="H223" s="81">
        <v>43049</v>
      </c>
      <c r="I223" s="82">
        <v>0.13500000000000001</v>
      </c>
      <c r="J223" s="82">
        <v>0.13700000000000001</v>
      </c>
      <c r="K223" s="82">
        <v>0.14699999999999999</v>
      </c>
      <c r="L223" s="82">
        <v>0.14000000000000001</v>
      </c>
      <c r="M223" s="82">
        <v>0.15</v>
      </c>
    </row>
    <row r="224" spans="8:13" ht="7.15" customHeight="1" x14ac:dyDescent="0.2">
      <c r="H224" s="81">
        <v>43052</v>
      </c>
      <c r="I224" s="82">
        <v>0.13500000000000001</v>
      </c>
      <c r="J224" s="82">
        <v>0.13800000000000001</v>
      </c>
      <c r="K224" s="82">
        <v>0.14899999999999999</v>
      </c>
      <c r="L224" s="82">
        <v>0.13900000000000001</v>
      </c>
      <c r="M224" s="82">
        <v>0.153</v>
      </c>
    </row>
    <row r="225" spans="8:13" ht="7.15" customHeight="1" x14ac:dyDescent="0.2">
      <c r="H225" s="81">
        <v>43053</v>
      </c>
      <c r="I225" s="82">
        <v>0.13500000000000001</v>
      </c>
      <c r="J225" s="82">
        <v>0.13800000000000001</v>
      </c>
      <c r="K225" s="82">
        <v>0.15</v>
      </c>
      <c r="L225" s="82">
        <v>0.13900000000000001</v>
      </c>
      <c r="M225" s="82">
        <v>0.153</v>
      </c>
    </row>
    <row r="226" spans="8:13" ht="7.15" customHeight="1" x14ac:dyDescent="0.2">
      <c r="H226" s="81">
        <v>43054</v>
      </c>
      <c r="I226" s="82">
        <v>0.13500000000000001</v>
      </c>
      <c r="J226" s="82">
        <v>0.13800000000000001</v>
      </c>
      <c r="K226" s="82">
        <v>0.151</v>
      </c>
      <c r="L226" s="82">
        <v>0.13900000000000001</v>
      </c>
      <c r="M226" s="82">
        <v>0.156</v>
      </c>
    </row>
    <row r="227" spans="8:13" ht="7.15" customHeight="1" x14ac:dyDescent="0.2">
      <c r="H227" s="81">
        <v>43055</v>
      </c>
      <c r="I227" s="82">
        <v>0.13500000000000001</v>
      </c>
      <c r="J227" s="82">
        <v>0.13900000000000001</v>
      </c>
      <c r="K227" s="82">
        <v>0.154</v>
      </c>
      <c r="L227" s="82">
        <v>0.14000000000000001</v>
      </c>
      <c r="M227" s="82">
        <v>0.159</v>
      </c>
    </row>
    <row r="228" spans="8:13" ht="7.15" customHeight="1" x14ac:dyDescent="0.2">
      <c r="H228" s="81">
        <v>43056</v>
      </c>
      <c r="I228" s="82">
        <v>0.13500000000000001</v>
      </c>
      <c r="J228" s="82">
        <v>0.13900000000000001</v>
      </c>
      <c r="K228" s="82">
        <v>0.155</v>
      </c>
      <c r="L228" s="82">
        <v>0.13600000000000001</v>
      </c>
      <c r="M228" s="82">
        <v>0.153</v>
      </c>
    </row>
    <row r="229" spans="8:13" ht="7.15" customHeight="1" x14ac:dyDescent="0.2">
      <c r="H229" s="81">
        <v>43059</v>
      </c>
      <c r="I229" s="82">
        <v>0.13500000000000001</v>
      </c>
      <c r="J229" s="82">
        <v>0.13900000000000001</v>
      </c>
      <c r="K229" s="82">
        <v>0.155</v>
      </c>
      <c r="L229" s="82">
        <v>0.14000000000000001</v>
      </c>
      <c r="M229" s="82">
        <v>0.155</v>
      </c>
    </row>
    <row r="230" spans="8:13" ht="7.15" customHeight="1" x14ac:dyDescent="0.2">
      <c r="H230" s="81">
        <v>43060</v>
      </c>
      <c r="I230" s="82">
        <v>0.13500000000000001</v>
      </c>
      <c r="J230" s="82">
        <v>0.13900000000000001</v>
      </c>
      <c r="K230" s="82">
        <v>0.154</v>
      </c>
      <c r="L230" s="82">
        <v>0.13800000000000001</v>
      </c>
      <c r="M230" s="82">
        <v>0.14899999999999999</v>
      </c>
    </row>
    <row r="231" spans="8:13" ht="7.15" customHeight="1" x14ac:dyDescent="0.2">
      <c r="H231" s="81">
        <v>43061</v>
      </c>
      <c r="I231" s="82">
        <v>0.13500000000000001</v>
      </c>
      <c r="J231" s="82">
        <v>0.13900000000000001</v>
      </c>
      <c r="K231" s="82">
        <v>0.154</v>
      </c>
      <c r="L231" s="82">
        <v>0.14000000000000001</v>
      </c>
      <c r="M231" s="82">
        <v>0.154</v>
      </c>
    </row>
    <row r="232" spans="8:13" ht="7.15" customHeight="1" x14ac:dyDescent="0.2">
      <c r="H232" s="81">
        <v>43062</v>
      </c>
      <c r="I232" s="82">
        <v>0.13500000000000001</v>
      </c>
      <c r="J232" s="82">
        <v>0.13900000000000001</v>
      </c>
      <c r="K232" s="82">
        <v>0.153</v>
      </c>
      <c r="L232" s="82">
        <v>0.14000000000000001</v>
      </c>
      <c r="M232" s="82">
        <v>0.153</v>
      </c>
    </row>
    <row r="233" spans="8:13" ht="7.15" customHeight="1" x14ac:dyDescent="0.2">
      <c r="H233" s="81">
        <v>43063</v>
      </c>
      <c r="I233" s="82">
        <v>0.13500000000000001</v>
      </c>
      <c r="J233" s="82">
        <v>0.14000000000000001</v>
      </c>
      <c r="K233" s="82">
        <v>0.152</v>
      </c>
      <c r="L233" s="82">
        <v>0.14099999999999999</v>
      </c>
      <c r="M233" s="82">
        <v>0.151</v>
      </c>
    </row>
    <row r="234" spans="8:13" ht="7.15" customHeight="1" x14ac:dyDescent="0.2">
      <c r="H234" s="81">
        <v>43066</v>
      </c>
      <c r="I234" s="82">
        <v>0.13500000000000001</v>
      </c>
      <c r="J234" s="82">
        <v>0.14000000000000001</v>
      </c>
      <c r="K234" s="82">
        <v>0.153</v>
      </c>
      <c r="L234" s="82">
        <v>0.14099999999999999</v>
      </c>
      <c r="M234" s="82">
        <v>0.157</v>
      </c>
    </row>
    <row r="235" spans="8:13" ht="7.15" customHeight="1" x14ac:dyDescent="0.2">
      <c r="H235" s="81">
        <v>43067</v>
      </c>
      <c r="I235" s="82">
        <v>0.13500000000000001</v>
      </c>
      <c r="J235" s="82">
        <v>0.13900000000000001</v>
      </c>
      <c r="K235" s="82">
        <v>0.154</v>
      </c>
      <c r="L235" s="82">
        <v>0.13500000000000001</v>
      </c>
      <c r="M235" s="82">
        <v>0.154</v>
      </c>
    </row>
    <row r="236" spans="8:13" ht="7.15" customHeight="1" x14ac:dyDescent="0.2">
      <c r="H236" s="81">
        <v>43068</v>
      </c>
      <c r="I236" s="82">
        <v>0.13500000000000001</v>
      </c>
      <c r="J236" s="82">
        <v>0.14000000000000001</v>
      </c>
      <c r="K236" s="82">
        <v>0.154</v>
      </c>
      <c r="L236" s="82">
        <v>0.14199999999999999</v>
      </c>
      <c r="M236" s="82">
        <v>0.157</v>
      </c>
    </row>
    <row r="237" spans="8:13" ht="7.15" customHeight="1" x14ac:dyDescent="0.2">
      <c r="H237" s="81">
        <v>43069</v>
      </c>
      <c r="I237" s="82">
        <v>0.13500000000000001</v>
      </c>
      <c r="J237" s="82">
        <v>0.14000000000000001</v>
      </c>
      <c r="K237" s="82">
        <v>0.155</v>
      </c>
      <c r="L237" s="82">
        <v>0.13900000000000001</v>
      </c>
      <c r="M237" s="82">
        <v>0.156</v>
      </c>
    </row>
    <row r="238" spans="8:13" ht="7.15" customHeight="1" x14ac:dyDescent="0.2">
      <c r="H238" s="81">
        <v>43070</v>
      </c>
      <c r="I238" s="82">
        <v>0.13500000000000001</v>
      </c>
      <c r="J238" s="82">
        <v>0.14000000000000001</v>
      </c>
      <c r="K238" s="82">
        <v>0.155</v>
      </c>
      <c r="L238" s="82">
        <v>0.14399999999999999</v>
      </c>
      <c r="M238" s="82">
        <v>0.15</v>
      </c>
    </row>
    <row r="239" spans="8:13" ht="7.15" customHeight="1" x14ac:dyDescent="0.2">
      <c r="H239" s="81">
        <v>43073</v>
      </c>
      <c r="I239" s="82">
        <v>0.13500000000000001</v>
      </c>
      <c r="J239" s="82">
        <v>0.14000000000000001</v>
      </c>
      <c r="K239" s="82">
        <v>0.153</v>
      </c>
      <c r="L239" s="82">
        <v>0.14099999999999999</v>
      </c>
      <c r="M239" s="82">
        <v>0.14799999999999999</v>
      </c>
    </row>
    <row r="240" spans="8:13" ht="7.15" customHeight="1" x14ac:dyDescent="0.2">
      <c r="H240" s="81">
        <v>43074</v>
      </c>
      <c r="I240" s="82">
        <v>0.13500000000000001</v>
      </c>
      <c r="J240" s="82">
        <v>0.14099999999999999</v>
      </c>
      <c r="K240" s="82">
        <v>0.153</v>
      </c>
      <c r="L240" s="82">
        <v>0.14099999999999999</v>
      </c>
      <c r="M240" s="82">
        <v>0.152</v>
      </c>
    </row>
    <row r="241" spans="8:13" ht="7.15" customHeight="1" x14ac:dyDescent="0.2">
      <c r="H241" s="81">
        <v>43075</v>
      </c>
      <c r="I241" s="82">
        <v>0.13500000000000001</v>
      </c>
      <c r="J241" s="82">
        <v>0.14099999999999999</v>
      </c>
      <c r="K241" s="82">
        <v>0.152</v>
      </c>
      <c r="L241" s="82">
        <v>0.14099999999999999</v>
      </c>
      <c r="M241" s="82">
        <v>0.154</v>
      </c>
    </row>
    <row r="242" spans="8:13" ht="7.15" customHeight="1" x14ac:dyDescent="0.2">
      <c r="H242" s="81">
        <v>43076</v>
      </c>
      <c r="I242" s="82">
        <v>0.13500000000000001</v>
      </c>
      <c r="J242" s="82">
        <v>0.14199999999999999</v>
      </c>
      <c r="K242" s="82">
        <v>0.151</v>
      </c>
      <c r="L242" s="82">
        <v>0.14099999999999999</v>
      </c>
      <c r="M242" s="82">
        <v>0.14899999999999999</v>
      </c>
    </row>
    <row r="243" spans="8:13" ht="7.15" customHeight="1" x14ac:dyDescent="0.2">
      <c r="H243" s="81">
        <v>43077</v>
      </c>
      <c r="I243" s="82">
        <v>0.13500000000000001</v>
      </c>
      <c r="J243" s="82">
        <v>0.14099999999999999</v>
      </c>
      <c r="K243" s="82">
        <v>0.14699999999999999</v>
      </c>
      <c r="L243" s="82">
        <v>0.14099999999999999</v>
      </c>
      <c r="M243" s="82">
        <v>0.13300000000000001</v>
      </c>
    </row>
    <row r="244" spans="8:13" ht="7.15" customHeight="1" x14ac:dyDescent="0.2">
      <c r="H244" s="81">
        <v>43080</v>
      </c>
      <c r="I244" s="82">
        <v>0.13500000000000001</v>
      </c>
      <c r="J244" s="82">
        <v>0.14099999999999999</v>
      </c>
      <c r="K244" s="82">
        <v>0.14799999999999999</v>
      </c>
      <c r="L244" s="82">
        <v>0.14099999999999999</v>
      </c>
      <c r="M244" s="82">
        <v>0.151</v>
      </c>
    </row>
    <row r="245" spans="8:13" ht="7.15" customHeight="1" x14ac:dyDescent="0.2">
      <c r="H245" s="81">
        <v>43081</v>
      </c>
      <c r="I245" s="82">
        <v>0.13500000000000001</v>
      </c>
      <c r="J245" s="82">
        <v>0.14000000000000001</v>
      </c>
      <c r="K245" s="82">
        <v>0.14799999999999999</v>
      </c>
      <c r="L245" s="82">
        <v>0.13500000000000001</v>
      </c>
      <c r="M245" s="82">
        <v>0.154</v>
      </c>
    </row>
    <row r="246" spans="8:13" ht="7.15" customHeight="1" x14ac:dyDescent="0.2">
      <c r="H246" s="81">
        <v>43082</v>
      </c>
      <c r="I246" s="82">
        <v>0.13500000000000001</v>
      </c>
      <c r="J246" s="82">
        <v>0.14000000000000001</v>
      </c>
      <c r="K246" s="82">
        <v>0.14799999999999999</v>
      </c>
      <c r="L246" s="82">
        <v>0.14099999999999999</v>
      </c>
      <c r="M246" s="82">
        <v>0.154</v>
      </c>
    </row>
    <row r="247" spans="8:13" ht="7.15" customHeight="1" x14ac:dyDescent="0.2">
      <c r="H247" s="81">
        <v>43083</v>
      </c>
      <c r="I247" s="82">
        <v>0.13500000000000001</v>
      </c>
      <c r="J247" s="82">
        <v>0.14000000000000001</v>
      </c>
      <c r="K247" s="82">
        <v>0.14899999999999999</v>
      </c>
      <c r="L247" s="82">
        <v>0.13900000000000001</v>
      </c>
      <c r="M247" s="82">
        <v>0.153</v>
      </c>
    </row>
    <row r="248" spans="8:13" ht="7.15" customHeight="1" x14ac:dyDescent="0.2">
      <c r="H248" s="81">
        <v>43084</v>
      </c>
      <c r="I248" s="82">
        <v>0.14499999999999999</v>
      </c>
      <c r="J248" s="82">
        <v>0.13900000000000001</v>
      </c>
      <c r="K248" s="82">
        <v>0.154</v>
      </c>
      <c r="L248" s="82">
        <v>0.13900000000000001</v>
      </c>
      <c r="M248" s="82">
        <v>0.16</v>
      </c>
    </row>
    <row r="249" spans="8:13" ht="7.15" customHeight="1" x14ac:dyDescent="0.2">
      <c r="H249" s="81">
        <v>43087</v>
      </c>
      <c r="I249" s="82">
        <v>0.14499999999999999</v>
      </c>
      <c r="J249" s="82">
        <v>0.13900000000000001</v>
      </c>
      <c r="K249" s="82">
        <v>0.155</v>
      </c>
      <c r="L249" s="82">
        <v>0.14000000000000001</v>
      </c>
      <c r="M249" s="82">
        <v>0.153</v>
      </c>
    </row>
    <row r="250" spans="8:13" ht="7.15" customHeight="1" x14ac:dyDescent="0.2">
      <c r="H250" s="81">
        <v>43088</v>
      </c>
      <c r="I250" s="82">
        <v>0.14499999999999999</v>
      </c>
      <c r="J250" s="82">
        <v>0.14000000000000001</v>
      </c>
      <c r="K250" s="82">
        <v>0.154</v>
      </c>
      <c r="L250" s="82">
        <v>0.14000000000000001</v>
      </c>
      <c r="M250" s="82">
        <v>0.14899999999999999</v>
      </c>
    </row>
    <row r="251" spans="8:13" ht="7.15" customHeight="1" x14ac:dyDescent="0.2">
      <c r="H251" s="81">
        <v>43089</v>
      </c>
      <c r="I251" s="82">
        <v>0.14499999999999999</v>
      </c>
      <c r="J251" s="82">
        <v>0.14000000000000001</v>
      </c>
      <c r="K251" s="82">
        <v>0.154</v>
      </c>
      <c r="L251" s="82">
        <v>0.14000000000000001</v>
      </c>
      <c r="M251" s="82">
        <v>0.153</v>
      </c>
    </row>
    <row r="252" spans="8:13" ht="7.15" customHeight="1" x14ac:dyDescent="0.2">
      <c r="H252" s="81">
        <v>43090</v>
      </c>
      <c r="I252" s="82">
        <v>0.14499999999999999</v>
      </c>
      <c r="J252" s="82">
        <v>0.14000000000000001</v>
      </c>
      <c r="K252" s="82">
        <v>0.156</v>
      </c>
      <c r="L252" s="82">
        <v>0.14099999999999999</v>
      </c>
      <c r="M252" s="82">
        <v>0.16400000000000001</v>
      </c>
    </row>
    <row r="253" spans="8:13" ht="7.15" customHeight="1" x14ac:dyDescent="0.2">
      <c r="H253" s="81">
        <v>43091</v>
      </c>
      <c r="I253" s="82">
        <v>0.14499999999999999</v>
      </c>
      <c r="J253" s="82">
        <v>0.14000000000000001</v>
      </c>
      <c r="K253" s="82">
        <v>0.155</v>
      </c>
      <c r="L253" s="82">
        <v>0.13800000000000001</v>
      </c>
      <c r="M253" s="82">
        <v>0.156</v>
      </c>
    </row>
    <row r="254" spans="8:13" ht="7.15" customHeight="1" x14ac:dyDescent="0.2">
      <c r="H254" s="81">
        <v>43095</v>
      </c>
      <c r="I254" s="82">
        <v>0.14499999999999999</v>
      </c>
      <c r="J254" s="82">
        <v>0.13900000000000001</v>
      </c>
      <c r="K254" s="82">
        <v>0.155</v>
      </c>
      <c r="L254" s="82">
        <v>0.13700000000000001</v>
      </c>
      <c r="M254" s="82">
        <v>0.154</v>
      </c>
    </row>
    <row r="255" spans="8:13" ht="7.15" customHeight="1" x14ac:dyDescent="0.2">
      <c r="H255" s="81">
        <v>43096</v>
      </c>
      <c r="I255" s="82">
        <v>0.14499999999999999</v>
      </c>
      <c r="J255" s="82">
        <v>0.13900000000000001</v>
      </c>
      <c r="K255" s="82">
        <v>0.156</v>
      </c>
      <c r="L255" s="82">
        <v>0.13800000000000001</v>
      </c>
      <c r="M255" s="82">
        <v>0.154</v>
      </c>
    </row>
    <row r="256" spans="8:13" ht="7.15" customHeight="1" x14ac:dyDescent="0.2">
      <c r="H256" s="81">
        <v>43097</v>
      </c>
      <c r="I256" s="82">
        <v>0.14499999999999999</v>
      </c>
      <c r="J256" s="82">
        <v>0.13800000000000001</v>
      </c>
      <c r="K256" s="82">
        <v>0.158</v>
      </c>
      <c r="L256" s="82">
        <v>0.13600000000000001</v>
      </c>
      <c r="M256" s="82">
        <v>0.161</v>
      </c>
    </row>
    <row r="257" spans="8:13" ht="7.15" customHeight="1" x14ac:dyDescent="0.2">
      <c r="H257" s="81">
        <v>43098</v>
      </c>
      <c r="I257" s="82">
        <v>0.14499999999999999</v>
      </c>
      <c r="J257" s="82">
        <v>0.13700000000000001</v>
      </c>
      <c r="K257" s="82">
        <v>0.159</v>
      </c>
      <c r="L257" s="82">
        <v>0.13800000000000001</v>
      </c>
      <c r="M257" s="82">
        <v>0.17100000000000001</v>
      </c>
    </row>
    <row r="258" spans="8:13" ht="7.15" customHeight="1" x14ac:dyDescent="0.2">
      <c r="H258" s="81">
        <v>43103</v>
      </c>
      <c r="I258" s="82">
        <v>0.14499999999999999</v>
      </c>
      <c r="J258" s="82">
        <v>0.13800000000000001</v>
      </c>
      <c r="K258" s="82">
        <v>0.158</v>
      </c>
      <c r="L258" s="82">
        <v>0.14000000000000001</v>
      </c>
      <c r="M258" s="82">
        <v>0.14899999999999999</v>
      </c>
    </row>
    <row r="259" spans="8:13" ht="7.15" customHeight="1" x14ac:dyDescent="0.2">
      <c r="H259" s="81">
        <v>43104</v>
      </c>
      <c r="I259" s="82">
        <v>0.14499999999999999</v>
      </c>
      <c r="J259" s="82">
        <v>0.13900000000000001</v>
      </c>
      <c r="K259" s="82">
        <v>0.158</v>
      </c>
      <c r="L259" s="82">
        <v>0.14199999999999999</v>
      </c>
      <c r="M259" s="82">
        <v>0.153</v>
      </c>
    </row>
    <row r="260" spans="8:13" ht="7.15" customHeight="1" x14ac:dyDescent="0.2">
      <c r="H260" s="81">
        <v>43105</v>
      </c>
      <c r="I260" s="82">
        <v>0.14499999999999999</v>
      </c>
      <c r="J260" s="82">
        <v>0.13900000000000001</v>
      </c>
      <c r="K260" s="82">
        <v>0.157</v>
      </c>
      <c r="L260" s="82">
        <v>0.14099999999999999</v>
      </c>
      <c r="M260" s="82">
        <v>0.15</v>
      </c>
    </row>
    <row r="261" spans="8:13" ht="7.15" customHeight="1" x14ac:dyDescent="0.2">
      <c r="H261" s="81">
        <v>43109</v>
      </c>
      <c r="I261" s="82">
        <v>0.14499999999999999</v>
      </c>
      <c r="J261" s="82">
        <v>0.14000000000000001</v>
      </c>
      <c r="K261" s="82">
        <v>0.157</v>
      </c>
      <c r="L261" s="82">
        <v>0.14000000000000001</v>
      </c>
      <c r="M261" s="82">
        <v>0.16400000000000001</v>
      </c>
    </row>
    <row r="262" spans="8:13" ht="7.15" customHeight="1" x14ac:dyDescent="0.2">
      <c r="H262" s="81">
        <v>43110</v>
      </c>
      <c r="I262" s="82">
        <v>0.14499999999999999</v>
      </c>
      <c r="J262" s="82">
        <v>0.14099999999999999</v>
      </c>
      <c r="K262" s="82">
        <v>0.153</v>
      </c>
      <c r="L262" s="82">
        <v>0.14199999999999999</v>
      </c>
      <c r="M262" s="82">
        <v>0.14799999999999999</v>
      </c>
    </row>
    <row r="263" spans="8:13" ht="7.15" customHeight="1" x14ac:dyDescent="0.2">
      <c r="H263" s="81">
        <v>43111</v>
      </c>
      <c r="I263" s="82">
        <v>0.14499999999999999</v>
      </c>
      <c r="J263" s="82">
        <v>0.14099999999999999</v>
      </c>
      <c r="K263" s="82">
        <v>0.153</v>
      </c>
      <c r="L263" s="82">
        <v>0.14000000000000001</v>
      </c>
      <c r="M263" s="82">
        <v>0.14799999999999999</v>
      </c>
    </row>
    <row r="264" spans="8:13" ht="7.15" customHeight="1" x14ac:dyDescent="0.2">
      <c r="H264" s="81">
        <v>43112</v>
      </c>
      <c r="I264" s="82">
        <v>0.14499999999999999</v>
      </c>
      <c r="J264" s="82">
        <v>0.14099999999999999</v>
      </c>
      <c r="K264" s="82">
        <v>0.152</v>
      </c>
      <c r="L264" s="82">
        <v>0.14099999999999999</v>
      </c>
      <c r="M264" s="82">
        <v>0.15</v>
      </c>
    </row>
    <row r="265" spans="8:13" ht="7.15" customHeight="1" x14ac:dyDescent="0.2">
      <c r="H265" s="81">
        <v>43115</v>
      </c>
      <c r="I265" s="82">
        <v>0.14499999999999999</v>
      </c>
      <c r="J265" s="82">
        <v>0.14000000000000001</v>
      </c>
      <c r="K265" s="82">
        <v>0.152</v>
      </c>
      <c r="L265" s="82">
        <v>0.14000000000000001</v>
      </c>
      <c r="M265" s="82">
        <v>0.151</v>
      </c>
    </row>
    <row r="266" spans="8:13" ht="7.15" customHeight="1" x14ac:dyDescent="0.2">
      <c r="H266" s="81">
        <v>43116</v>
      </c>
      <c r="I266" s="82">
        <v>0.14499999999999999</v>
      </c>
      <c r="J266" s="82">
        <v>0.14099999999999999</v>
      </c>
      <c r="K266" s="82">
        <v>0.14899999999999999</v>
      </c>
      <c r="L266" s="82">
        <v>0.14099999999999999</v>
      </c>
      <c r="M266" s="82">
        <v>0.14599999999999999</v>
      </c>
    </row>
    <row r="267" spans="8:13" ht="7.15" customHeight="1" x14ac:dyDescent="0.2">
      <c r="H267" s="81">
        <v>43117</v>
      </c>
      <c r="I267" s="82">
        <v>0.14499999999999999</v>
      </c>
      <c r="J267" s="82">
        <v>0.14099999999999999</v>
      </c>
      <c r="K267" s="82">
        <v>0.14799999999999999</v>
      </c>
      <c r="L267" s="82">
        <v>0.14099999999999999</v>
      </c>
      <c r="M267" s="82">
        <v>0.14499999999999999</v>
      </c>
    </row>
    <row r="268" spans="8:13" ht="7.15" customHeight="1" x14ac:dyDescent="0.2">
      <c r="H268" s="81">
        <v>43118</v>
      </c>
      <c r="I268" s="82">
        <v>0.14499999999999999</v>
      </c>
      <c r="J268" s="82">
        <v>0.14099999999999999</v>
      </c>
      <c r="K268" s="82">
        <v>0.14899999999999999</v>
      </c>
      <c r="L268" s="82">
        <v>0.14099999999999999</v>
      </c>
      <c r="M268" s="82">
        <v>0.151</v>
      </c>
    </row>
    <row r="269" spans="8:13" ht="7.15" customHeight="1" x14ac:dyDescent="0.2">
      <c r="H269" s="81">
        <v>43119</v>
      </c>
      <c r="I269" s="82">
        <v>0.14499999999999999</v>
      </c>
      <c r="J269" s="82">
        <v>0.14099999999999999</v>
      </c>
      <c r="K269" s="82">
        <v>0.14899999999999999</v>
      </c>
      <c r="L269" s="82">
        <v>0.14099999999999999</v>
      </c>
      <c r="M269" s="82">
        <v>0.151</v>
      </c>
    </row>
    <row r="270" spans="8:13" ht="7.15" customHeight="1" x14ac:dyDescent="0.2">
      <c r="H270" s="81">
        <v>43122</v>
      </c>
      <c r="I270" s="82">
        <v>0.14499999999999999</v>
      </c>
      <c r="J270" s="82">
        <v>0.14099999999999999</v>
      </c>
      <c r="K270" s="82">
        <v>0.14799999999999999</v>
      </c>
      <c r="L270" s="82">
        <v>0.14000000000000001</v>
      </c>
      <c r="M270" s="82">
        <v>0.14599999999999999</v>
      </c>
    </row>
    <row r="271" spans="8:13" ht="7.15" customHeight="1" x14ac:dyDescent="0.2">
      <c r="H271" s="81">
        <v>43123</v>
      </c>
      <c r="I271" s="82">
        <v>0.14499999999999999</v>
      </c>
      <c r="J271" s="82">
        <v>0.14000000000000001</v>
      </c>
      <c r="K271" s="82">
        <v>0.14799999999999999</v>
      </c>
      <c r="L271" s="82">
        <v>0.13900000000000001</v>
      </c>
      <c r="M271" s="82">
        <v>0.14499999999999999</v>
      </c>
    </row>
    <row r="272" spans="8:13" ht="7.15" customHeight="1" x14ac:dyDescent="0.2">
      <c r="H272" s="81">
        <v>43124</v>
      </c>
      <c r="I272" s="82">
        <v>0.14499999999999999</v>
      </c>
      <c r="J272" s="82">
        <v>0.14000000000000001</v>
      </c>
      <c r="K272" s="82">
        <v>0.14799999999999999</v>
      </c>
      <c r="L272" s="82">
        <v>0.14000000000000001</v>
      </c>
      <c r="M272" s="82">
        <v>0.14899999999999999</v>
      </c>
    </row>
    <row r="273" spans="8:13" ht="7.15" customHeight="1" x14ac:dyDescent="0.2">
      <c r="H273" s="81">
        <v>43125</v>
      </c>
      <c r="I273" s="82">
        <v>0.14499999999999999</v>
      </c>
      <c r="J273" s="82">
        <v>0.14000000000000001</v>
      </c>
      <c r="K273" s="82">
        <v>0.14799999999999999</v>
      </c>
      <c r="L273" s="82">
        <v>0.14099999999999999</v>
      </c>
      <c r="M273" s="82">
        <v>0.14699999999999999</v>
      </c>
    </row>
    <row r="274" spans="8:13" ht="7.15" customHeight="1" x14ac:dyDescent="0.2">
      <c r="H274" s="81">
        <v>43126</v>
      </c>
      <c r="I274" s="82">
        <v>0.16</v>
      </c>
      <c r="J274" s="82">
        <v>0.14099999999999999</v>
      </c>
      <c r="K274" s="82">
        <v>0.14899999999999999</v>
      </c>
      <c r="L274" s="82">
        <v>0.14199999999999999</v>
      </c>
      <c r="M274" s="82">
        <v>0.157</v>
      </c>
    </row>
    <row r="275" spans="8:13" ht="7.15" customHeight="1" x14ac:dyDescent="0.2">
      <c r="H275" s="81">
        <v>43129</v>
      </c>
      <c r="I275" s="82">
        <v>0.16</v>
      </c>
      <c r="J275" s="82">
        <v>0.14099999999999999</v>
      </c>
      <c r="K275" s="82">
        <v>0.152</v>
      </c>
      <c r="L275" s="82">
        <v>0.14000000000000001</v>
      </c>
      <c r="M275" s="82">
        <v>0.16</v>
      </c>
    </row>
    <row r="276" spans="8:13" ht="7.15" customHeight="1" x14ac:dyDescent="0.2">
      <c r="H276" s="81">
        <v>43130</v>
      </c>
      <c r="I276" s="82">
        <v>0.16</v>
      </c>
      <c r="J276" s="82">
        <v>0.14099999999999999</v>
      </c>
      <c r="K276" s="82">
        <v>0.155</v>
      </c>
      <c r="L276" s="82">
        <v>0.14000000000000001</v>
      </c>
      <c r="M276" s="82">
        <v>0.16</v>
      </c>
    </row>
    <row r="277" spans="8:13" ht="7.15" customHeight="1" x14ac:dyDescent="0.2">
      <c r="H277" s="81">
        <v>43131</v>
      </c>
      <c r="I277" s="82">
        <v>0.16</v>
      </c>
      <c r="J277" s="82">
        <v>0.14000000000000001</v>
      </c>
      <c r="K277" s="82">
        <v>0.156</v>
      </c>
      <c r="L277" s="82">
        <v>0.13900000000000001</v>
      </c>
      <c r="M277" s="82">
        <v>0.157</v>
      </c>
    </row>
    <row r="278" spans="8:13" ht="7.15" customHeight="1" x14ac:dyDescent="0.2">
      <c r="H278" s="81">
        <v>43132</v>
      </c>
      <c r="I278" s="82">
        <v>0.16</v>
      </c>
      <c r="J278" s="82">
        <v>0.14000000000000001</v>
      </c>
      <c r="K278" s="82">
        <v>0.159</v>
      </c>
      <c r="L278" s="82">
        <v>0.14099999999999999</v>
      </c>
      <c r="M278" s="82">
        <v>0.161</v>
      </c>
    </row>
    <row r="279" spans="8:13" ht="7.15" customHeight="1" x14ac:dyDescent="0.2">
      <c r="H279" s="81">
        <v>43133</v>
      </c>
      <c r="I279" s="82">
        <v>0.16</v>
      </c>
      <c r="J279" s="82">
        <v>0.14000000000000001</v>
      </c>
      <c r="K279" s="82">
        <v>0.159</v>
      </c>
      <c r="L279" s="82">
        <v>0.14000000000000001</v>
      </c>
      <c r="M279" s="82">
        <v>0.157</v>
      </c>
    </row>
    <row r="280" spans="8:13" ht="7.15" customHeight="1" x14ac:dyDescent="0.2">
      <c r="H280" s="81">
        <v>43136</v>
      </c>
      <c r="I280" s="82">
        <v>0.16</v>
      </c>
      <c r="J280" s="82">
        <v>0.14000000000000001</v>
      </c>
      <c r="K280" s="82">
        <v>0.158</v>
      </c>
      <c r="L280" s="82">
        <v>0.13900000000000001</v>
      </c>
      <c r="M280" s="82">
        <v>0.156</v>
      </c>
    </row>
    <row r="281" spans="8:13" ht="7.15" customHeight="1" x14ac:dyDescent="0.2">
      <c r="H281" s="81">
        <v>43137</v>
      </c>
      <c r="I281" s="82">
        <v>0.16</v>
      </c>
      <c r="J281" s="82">
        <v>0.13900000000000001</v>
      </c>
      <c r="K281" s="82">
        <v>0.157</v>
      </c>
      <c r="L281" s="82">
        <v>0.13800000000000001</v>
      </c>
      <c r="M281" s="82">
        <v>0.155</v>
      </c>
    </row>
    <row r="282" spans="8:13" ht="7.15" customHeight="1" x14ac:dyDescent="0.2">
      <c r="H282" s="81">
        <v>43138</v>
      </c>
      <c r="I282" s="82">
        <v>0.16</v>
      </c>
      <c r="J282" s="82">
        <v>0.13900000000000001</v>
      </c>
      <c r="K282" s="82">
        <v>0.157</v>
      </c>
      <c r="L282" s="82">
        <v>0.13800000000000001</v>
      </c>
      <c r="M282" s="82">
        <v>0.155</v>
      </c>
    </row>
    <row r="283" spans="8:13" ht="7.15" customHeight="1" x14ac:dyDescent="0.2">
      <c r="H283" s="81">
        <v>43139</v>
      </c>
      <c r="I283" s="82">
        <v>0.16</v>
      </c>
      <c r="J283" s="82">
        <v>0.13900000000000001</v>
      </c>
      <c r="K283" s="82">
        <v>0.156</v>
      </c>
      <c r="L283" s="82">
        <v>0.13800000000000001</v>
      </c>
      <c r="M283" s="82">
        <v>0.154</v>
      </c>
    </row>
    <row r="284" spans="8:13" ht="7.15" customHeight="1" x14ac:dyDescent="0.2">
      <c r="H284" s="81">
        <v>43140</v>
      </c>
      <c r="I284" s="82">
        <v>0.16</v>
      </c>
      <c r="J284" s="82">
        <v>0.13800000000000001</v>
      </c>
      <c r="K284" s="82">
        <v>0.155</v>
      </c>
      <c r="L284" s="82">
        <v>0.13900000000000001</v>
      </c>
      <c r="M284" s="82">
        <v>0.155</v>
      </c>
    </row>
    <row r="285" spans="8:13" ht="7.15" customHeight="1" x14ac:dyDescent="0.2">
      <c r="H285" s="81">
        <v>43143</v>
      </c>
      <c r="I285" s="82">
        <v>0.16</v>
      </c>
      <c r="J285" s="82">
        <v>0.13800000000000001</v>
      </c>
      <c r="K285" s="82">
        <v>0.156</v>
      </c>
      <c r="L285" s="82">
        <v>0.13800000000000001</v>
      </c>
      <c r="M285" s="82">
        <v>0.158</v>
      </c>
    </row>
    <row r="286" spans="8:13" ht="7.15" customHeight="1" x14ac:dyDescent="0.2">
      <c r="H286" s="81">
        <v>43144</v>
      </c>
      <c r="I286" s="82">
        <v>0.16</v>
      </c>
      <c r="J286" s="82">
        <v>0.13800000000000001</v>
      </c>
      <c r="K286" s="82">
        <v>0.156</v>
      </c>
      <c r="L286" s="82">
        <v>0.13900000000000001</v>
      </c>
      <c r="M286" s="82">
        <v>0.155</v>
      </c>
    </row>
    <row r="287" spans="8:13" ht="7.15" customHeight="1" x14ac:dyDescent="0.2">
      <c r="H287" s="81">
        <v>43145</v>
      </c>
      <c r="I287" s="82">
        <v>0.16</v>
      </c>
      <c r="J287" s="82">
        <v>0.13900000000000001</v>
      </c>
      <c r="K287" s="82">
        <v>0.156</v>
      </c>
      <c r="L287" s="82">
        <v>0.14000000000000001</v>
      </c>
      <c r="M287" s="82">
        <v>0.157</v>
      </c>
    </row>
    <row r="288" spans="8:13" ht="7.15" customHeight="1" x14ac:dyDescent="0.2">
      <c r="H288" s="81">
        <v>43146</v>
      </c>
      <c r="I288" s="82">
        <v>0.16</v>
      </c>
      <c r="J288" s="82">
        <v>0.13800000000000001</v>
      </c>
      <c r="K288" s="82">
        <v>0.157</v>
      </c>
      <c r="L288" s="82">
        <v>0.13700000000000001</v>
      </c>
      <c r="M288" s="82">
        <v>0.161</v>
      </c>
    </row>
    <row r="289" spans="8:13" ht="7.15" customHeight="1" x14ac:dyDescent="0.2">
      <c r="H289" s="81">
        <v>43147</v>
      </c>
      <c r="I289" s="82">
        <v>0.16</v>
      </c>
      <c r="J289" s="82">
        <v>0.13800000000000001</v>
      </c>
      <c r="K289" s="82">
        <v>0.158</v>
      </c>
      <c r="L289" s="82">
        <v>0.13600000000000001</v>
      </c>
      <c r="M289" s="82">
        <v>0.161</v>
      </c>
    </row>
    <row r="290" spans="8:13" ht="7.15" customHeight="1" x14ac:dyDescent="0.2">
      <c r="H290" s="81">
        <v>43150</v>
      </c>
      <c r="I290" s="82">
        <v>0.16</v>
      </c>
      <c r="J290" s="82">
        <v>0.13800000000000001</v>
      </c>
      <c r="K290" s="82">
        <v>0.158</v>
      </c>
      <c r="L290" s="82">
        <v>0.13800000000000001</v>
      </c>
      <c r="M290" s="82">
        <v>0.158</v>
      </c>
    </row>
    <row r="291" spans="8:13" ht="7.15" customHeight="1" x14ac:dyDescent="0.2">
      <c r="H291" s="81">
        <v>43151</v>
      </c>
      <c r="I291" s="82">
        <v>0.16</v>
      </c>
      <c r="J291" s="82">
        <v>0.13800000000000001</v>
      </c>
      <c r="K291" s="82">
        <v>0.159</v>
      </c>
      <c r="L291" s="82">
        <v>0.13700000000000001</v>
      </c>
      <c r="M291" s="82">
        <v>0.159</v>
      </c>
    </row>
    <row r="292" spans="8:13" ht="7.15" customHeight="1" x14ac:dyDescent="0.2">
      <c r="H292" s="81">
        <v>43152</v>
      </c>
      <c r="I292" s="82">
        <v>0.16</v>
      </c>
      <c r="J292" s="82">
        <v>0.13800000000000001</v>
      </c>
      <c r="K292" s="82">
        <v>0.159</v>
      </c>
      <c r="L292" s="82">
        <v>0.13900000000000001</v>
      </c>
      <c r="M292" s="82">
        <v>0.157</v>
      </c>
    </row>
    <row r="293" spans="8:13" ht="7.15" customHeight="1" x14ac:dyDescent="0.2">
      <c r="H293" s="81">
        <v>43153</v>
      </c>
      <c r="I293" s="82">
        <v>0.16</v>
      </c>
      <c r="J293" s="82">
        <v>0.13800000000000001</v>
      </c>
      <c r="K293" s="82">
        <v>0.16</v>
      </c>
      <c r="L293" s="82">
        <v>0.13900000000000001</v>
      </c>
      <c r="M293" s="82">
        <v>0.16500000000000001</v>
      </c>
    </row>
    <row r="294" spans="8:13" ht="7.15" customHeight="1" x14ac:dyDescent="0.2">
      <c r="H294" s="81">
        <v>43154</v>
      </c>
      <c r="I294" s="82">
        <v>0.16</v>
      </c>
      <c r="J294" s="82">
        <v>0.13800000000000001</v>
      </c>
      <c r="K294" s="82">
        <v>0.16</v>
      </c>
      <c r="L294" s="82">
        <v>0.13900000000000001</v>
      </c>
      <c r="M294" s="82">
        <v>0.16300000000000001</v>
      </c>
    </row>
    <row r="295" spans="8:13" ht="7.15" customHeight="1" x14ac:dyDescent="0.2">
      <c r="H295" s="81">
        <v>43157</v>
      </c>
      <c r="I295" s="82">
        <v>0.16</v>
      </c>
      <c r="J295" s="82">
        <v>0.13900000000000001</v>
      </c>
      <c r="K295" s="82">
        <v>0.161</v>
      </c>
      <c r="L295" s="82">
        <v>0.13900000000000001</v>
      </c>
      <c r="M295" s="82">
        <v>0.161</v>
      </c>
    </row>
    <row r="296" spans="8:13" ht="7.15" customHeight="1" x14ac:dyDescent="0.2">
      <c r="H296" s="81">
        <v>43158</v>
      </c>
      <c r="I296" s="82">
        <v>0.16</v>
      </c>
      <c r="J296" s="82">
        <v>0.13900000000000001</v>
      </c>
      <c r="K296" s="82">
        <v>0.161</v>
      </c>
      <c r="L296" s="82">
        <v>0.14000000000000001</v>
      </c>
      <c r="M296" s="82">
        <v>0.16</v>
      </c>
    </row>
    <row r="297" spans="8:13" ht="7.15" customHeight="1" x14ac:dyDescent="0.2">
      <c r="H297" s="81">
        <v>43159</v>
      </c>
      <c r="I297" s="82">
        <v>0.16</v>
      </c>
      <c r="J297" s="82">
        <v>0.13900000000000001</v>
      </c>
      <c r="K297" s="82">
        <v>0.16200000000000001</v>
      </c>
      <c r="L297" s="82">
        <v>0.14000000000000001</v>
      </c>
      <c r="M297" s="82">
        <v>0.161</v>
      </c>
    </row>
    <row r="298" spans="8:13" ht="7.15" customHeight="1" x14ac:dyDescent="0.2">
      <c r="H298" s="81">
        <v>43160</v>
      </c>
      <c r="I298" s="82">
        <v>0.16</v>
      </c>
      <c r="J298" s="82">
        <v>0.14000000000000001</v>
      </c>
      <c r="K298" s="82">
        <v>0.16</v>
      </c>
      <c r="L298" s="82">
        <v>0.14199999999999999</v>
      </c>
      <c r="M298" s="82">
        <v>0.158</v>
      </c>
    </row>
    <row r="299" spans="8:13" ht="7.15" customHeight="1" x14ac:dyDescent="0.2">
      <c r="H299" s="81">
        <v>43161</v>
      </c>
      <c r="I299" s="82">
        <v>0.17</v>
      </c>
      <c r="J299" s="82">
        <v>0.14000000000000001</v>
      </c>
      <c r="K299" s="82">
        <v>0.16</v>
      </c>
      <c r="L299" s="82">
        <v>0.14000000000000001</v>
      </c>
      <c r="M299" s="82">
        <v>0.161</v>
      </c>
    </row>
    <row r="300" spans="8:13" ht="7.15" customHeight="1" x14ac:dyDescent="0.2">
      <c r="H300" s="81">
        <v>43162</v>
      </c>
      <c r="I300" s="82">
        <v>0.17</v>
      </c>
      <c r="J300" s="82">
        <v>0.14099999999999999</v>
      </c>
      <c r="K300" s="82">
        <v>0.16200000000000001</v>
      </c>
      <c r="L300" s="82">
        <v>0.14099999999999999</v>
      </c>
      <c r="M300" s="82">
        <v>0.17199999999999999</v>
      </c>
    </row>
    <row r="301" spans="8:13" ht="7.15" customHeight="1" x14ac:dyDescent="0.2">
      <c r="H301" s="81">
        <v>43164</v>
      </c>
      <c r="I301" s="82">
        <v>0.17</v>
      </c>
      <c r="J301" s="82">
        <v>0.14000000000000001</v>
      </c>
      <c r="K301" s="82">
        <v>0.16300000000000001</v>
      </c>
      <c r="L301" s="82">
        <v>0.13900000000000001</v>
      </c>
      <c r="M301" s="82">
        <v>0.16400000000000001</v>
      </c>
    </row>
    <row r="302" spans="8:13" ht="7.15" customHeight="1" x14ac:dyDescent="0.2">
      <c r="H302" s="81">
        <v>43165</v>
      </c>
      <c r="I302" s="82">
        <v>0.17</v>
      </c>
      <c r="J302" s="82">
        <v>0.14000000000000001</v>
      </c>
      <c r="K302" s="82">
        <v>0.16400000000000001</v>
      </c>
      <c r="L302" s="82">
        <v>0.14000000000000001</v>
      </c>
      <c r="M302" s="82">
        <v>0.16600000000000001</v>
      </c>
    </row>
    <row r="303" spans="8:13" ht="7.15" customHeight="1" x14ac:dyDescent="0.2">
      <c r="H303" s="81">
        <v>43166</v>
      </c>
      <c r="I303" s="82">
        <v>0.17</v>
      </c>
      <c r="J303" s="82">
        <v>0.14000000000000001</v>
      </c>
      <c r="K303" s="82">
        <v>0.16500000000000001</v>
      </c>
      <c r="L303" s="82">
        <v>0.13800000000000001</v>
      </c>
      <c r="M303" s="82">
        <v>0.16500000000000001</v>
      </c>
    </row>
    <row r="304" spans="8:13" ht="7.15" customHeight="1" x14ac:dyDescent="0.2">
      <c r="H304" s="81">
        <v>43171</v>
      </c>
      <c r="I304" s="82">
        <v>0.17</v>
      </c>
      <c r="J304" s="82">
        <v>0.14000000000000001</v>
      </c>
      <c r="K304" s="82">
        <v>0.16600000000000001</v>
      </c>
      <c r="L304" s="82">
        <v>0.14099999999999999</v>
      </c>
      <c r="M304" s="82">
        <v>0.16600000000000001</v>
      </c>
    </row>
    <row r="305" spans="8:13" ht="7.15" customHeight="1" x14ac:dyDescent="0.2">
      <c r="H305" s="81">
        <v>43172</v>
      </c>
      <c r="I305" s="82">
        <v>0.17</v>
      </c>
      <c r="J305" s="82">
        <v>0.13900000000000001</v>
      </c>
      <c r="K305" s="82">
        <v>0.16500000000000001</v>
      </c>
      <c r="L305" s="82">
        <v>0.13600000000000001</v>
      </c>
      <c r="M305" s="82">
        <v>0.16300000000000001</v>
      </c>
    </row>
    <row r="306" spans="8:13" ht="7.15" customHeight="1" x14ac:dyDescent="0.2">
      <c r="H306" s="81">
        <v>43173</v>
      </c>
      <c r="I306" s="82">
        <v>0.17</v>
      </c>
      <c r="J306" s="82">
        <v>0.13900000000000001</v>
      </c>
      <c r="K306" s="82">
        <v>0.16500000000000001</v>
      </c>
      <c r="L306" s="82">
        <v>0.13800000000000001</v>
      </c>
      <c r="M306" s="82">
        <v>0.16600000000000001</v>
      </c>
    </row>
    <row r="307" spans="8:13" ht="7.15" customHeight="1" x14ac:dyDescent="0.2">
      <c r="H307" s="81">
        <v>43174</v>
      </c>
      <c r="I307" s="82">
        <v>0.17</v>
      </c>
      <c r="J307" s="82">
        <v>0.13800000000000001</v>
      </c>
      <c r="K307" s="82">
        <v>0.16500000000000001</v>
      </c>
      <c r="L307" s="82">
        <v>0.13900000000000001</v>
      </c>
      <c r="M307" s="82">
        <v>0.16700000000000001</v>
      </c>
    </row>
    <row r="308" spans="8:13" ht="7.15" customHeight="1" x14ac:dyDescent="0.2">
      <c r="H308" s="81">
        <v>43175</v>
      </c>
      <c r="I308" s="82">
        <v>0.17</v>
      </c>
      <c r="J308" s="82">
        <v>0.13900000000000001</v>
      </c>
      <c r="K308" s="82">
        <v>0.16500000000000001</v>
      </c>
      <c r="L308" s="82">
        <v>0.14000000000000001</v>
      </c>
      <c r="M308" s="82">
        <v>0.16200000000000001</v>
      </c>
    </row>
    <row r="309" spans="8:13" ht="7.15" customHeight="1" x14ac:dyDescent="0.2">
      <c r="H309" s="81">
        <v>43178</v>
      </c>
      <c r="I309" s="82">
        <v>0.17</v>
      </c>
      <c r="J309" s="82">
        <v>0.13800000000000001</v>
      </c>
      <c r="K309" s="82">
        <v>0.16500000000000001</v>
      </c>
      <c r="L309" s="82">
        <v>0.13600000000000001</v>
      </c>
      <c r="M309" s="82">
        <v>0.16600000000000001</v>
      </c>
    </row>
    <row r="310" spans="8:13" ht="7.15" customHeight="1" x14ac:dyDescent="0.2">
      <c r="H310" s="81">
        <v>43179</v>
      </c>
      <c r="I310" s="82">
        <v>0.17</v>
      </c>
      <c r="J310" s="82">
        <v>0.13800000000000001</v>
      </c>
      <c r="K310" s="82">
        <v>0.16600000000000001</v>
      </c>
      <c r="L310" s="82">
        <v>0.13600000000000001</v>
      </c>
      <c r="M310" s="82">
        <v>0.16700000000000001</v>
      </c>
    </row>
    <row r="311" spans="8:13" ht="7.15" customHeight="1" x14ac:dyDescent="0.2">
      <c r="H311" s="81">
        <v>43180</v>
      </c>
      <c r="I311" s="82">
        <v>0.17</v>
      </c>
      <c r="J311" s="82">
        <v>0.13800000000000001</v>
      </c>
      <c r="K311" s="82">
        <v>0.16500000000000001</v>
      </c>
      <c r="L311" s="82">
        <v>0.13900000000000001</v>
      </c>
      <c r="M311" s="82">
        <v>0.16300000000000001</v>
      </c>
    </row>
    <row r="312" spans="8:13" ht="7.15" customHeight="1" x14ac:dyDescent="0.2">
      <c r="H312" s="81">
        <v>43181</v>
      </c>
      <c r="I312" s="82">
        <v>0.17</v>
      </c>
      <c r="J312" s="82">
        <v>0.13800000000000001</v>
      </c>
      <c r="K312" s="82">
        <v>0.16300000000000001</v>
      </c>
      <c r="L312" s="82">
        <v>0.13800000000000001</v>
      </c>
      <c r="M312" s="82">
        <v>0.16</v>
      </c>
    </row>
    <row r="313" spans="8:13" ht="7.15" customHeight="1" x14ac:dyDescent="0.2">
      <c r="H313" s="81">
        <v>43182</v>
      </c>
      <c r="I313" s="82">
        <v>0.17</v>
      </c>
      <c r="J313" s="82">
        <v>0.13700000000000001</v>
      </c>
      <c r="K313" s="82">
        <v>0.16300000000000001</v>
      </c>
      <c r="L313" s="82">
        <v>0.13800000000000001</v>
      </c>
      <c r="M313" s="82">
        <v>0.16</v>
      </c>
    </row>
    <row r="314" spans="8:13" ht="7.15" customHeight="1" x14ac:dyDescent="0.2">
      <c r="H314" s="81">
        <v>43185</v>
      </c>
      <c r="I314" s="82">
        <v>0.17</v>
      </c>
      <c r="J314" s="82">
        <v>0.13800000000000001</v>
      </c>
      <c r="K314" s="82">
        <v>0.16300000000000001</v>
      </c>
      <c r="L314" s="82">
        <v>0.13700000000000001</v>
      </c>
      <c r="M314" s="82">
        <v>0.16500000000000001</v>
      </c>
    </row>
    <row r="315" spans="8:13" ht="7.15" customHeight="1" x14ac:dyDescent="0.2">
      <c r="H315" s="81">
        <v>43186</v>
      </c>
      <c r="I315" s="82">
        <v>0.17</v>
      </c>
      <c r="J315" s="82">
        <v>0.13800000000000001</v>
      </c>
      <c r="K315" s="82">
        <v>0.16200000000000001</v>
      </c>
      <c r="L315" s="82">
        <v>0.13700000000000001</v>
      </c>
      <c r="M315" s="82">
        <v>0.16300000000000001</v>
      </c>
    </row>
    <row r="316" spans="8:13" ht="7.15" customHeight="1" x14ac:dyDescent="0.2">
      <c r="H316" s="81">
        <v>43187</v>
      </c>
      <c r="I316" s="82">
        <v>0.17</v>
      </c>
      <c r="J316" s="82">
        <v>0.13700000000000001</v>
      </c>
      <c r="K316" s="82">
        <v>0.16200000000000001</v>
      </c>
      <c r="L316" s="82">
        <v>0.13500000000000001</v>
      </c>
      <c r="M316" s="82">
        <v>0.16300000000000001</v>
      </c>
    </row>
    <row r="317" spans="8:13" ht="7.15" customHeight="1" x14ac:dyDescent="0.2">
      <c r="H317" s="81">
        <v>43188</v>
      </c>
      <c r="I317" s="82">
        <v>0.17</v>
      </c>
      <c r="J317" s="82">
        <v>0.13700000000000001</v>
      </c>
      <c r="K317" s="82">
        <v>0.16300000000000001</v>
      </c>
      <c r="L317" s="82">
        <v>0.13700000000000001</v>
      </c>
      <c r="M317" s="82">
        <v>0.16600000000000001</v>
      </c>
    </row>
    <row r="318" spans="8:13" ht="7.15" customHeight="1" x14ac:dyDescent="0.2">
      <c r="H318" s="81">
        <v>43189</v>
      </c>
      <c r="I318" s="82">
        <v>0.17</v>
      </c>
      <c r="J318" s="82">
        <v>0.13600000000000001</v>
      </c>
      <c r="K318" s="82">
        <v>0.16500000000000001</v>
      </c>
      <c r="L318" s="82">
        <v>0.13600000000000001</v>
      </c>
      <c r="M318" s="82">
        <v>0.16700000000000001</v>
      </c>
    </row>
    <row r="319" spans="8:13" ht="7.15" customHeight="1" x14ac:dyDescent="0.2">
      <c r="H319" s="81">
        <v>43192</v>
      </c>
      <c r="I319" s="82">
        <v>0.17</v>
      </c>
      <c r="J319" s="82">
        <v>0.13700000000000001</v>
      </c>
      <c r="K319" s="82">
        <v>0.16400000000000001</v>
      </c>
      <c r="L319" s="82">
        <v>0.13900000000000001</v>
      </c>
      <c r="M319" s="82">
        <v>0.16300000000000001</v>
      </c>
    </row>
    <row r="320" spans="8:13" ht="7.15" customHeight="1" x14ac:dyDescent="0.2">
      <c r="H320" s="81">
        <v>43193</v>
      </c>
      <c r="I320" s="82">
        <v>0.17</v>
      </c>
      <c r="J320" s="82">
        <v>0.13700000000000001</v>
      </c>
      <c r="K320" s="82">
        <v>0.16500000000000001</v>
      </c>
      <c r="L320" s="82">
        <v>0.14000000000000001</v>
      </c>
      <c r="M320" s="82">
        <v>0.16700000000000001</v>
      </c>
    </row>
    <row r="321" spans="8:13" ht="7.15" customHeight="1" x14ac:dyDescent="0.2">
      <c r="H321" s="81">
        <v>43194</v>
      </c>
      <c r="I321" s="82">
        <v>0.17</v>
      </c>
      <c r="J321" s="82">
        <v>0.13800000000000001</v>
      </c>
      <c r="K321" s="82">
        <v>0.16500000000000001</v>
      </c>
      <c r="L321" s="82">
        <v>0.13800000000000001</v>
      </c>
      <c r="M321" s="82">
        <v>0.16400000000000001</v>
      </c>
    </row>
    <row r="322" spans="8:13" ht="7.15" customHeight="1" x14ac:dyDescent="0.2">
      <c r="H322" s="81">
        <v>43195</v>
      </c>
      <c r="I322" s="82">
        <v>0.17</v>
      </c>
      <c r="J322" s="82">
        <v>0.13800000000000001</v>
      </c>
      <c r="K322" s="82">
        <v>0.16600000000000001</v>
      </c>
      <c r="L322" s="82">
        <v>0.13800000000000001</v>
      </c>
      <c r="M322" s="82">
        <v>0.17100000000000001</v>
      </c>
    </row>
    <row r="323" spans="8:13" ht="7.15" customHeight="1" x14ac:dyDescent="0.2">
      <c r="H323" s="81">
        <v>43196</v>
      </c>
      <c r="I323" s="82">
        <v>0.17</v>
      </c>
      <c r="J323" s="82">
        <v>0.13900000000000001</v>
      </c>
      <c r="K323" s="82">
        <v>0.16600000000000001</v>
      </c>
      <c r="L323" s="82">
        <v>0.14199999999999999</v>
      </c>
      <c r="M323" s="82">
        <v>0.16400000000000001</v>
      </c>
    </row>
    <row r="324" spans="8:13" ht="7.15" customHeight="1" x14ac:dyDescent="0.2">
      <c r="H324" s="81">
        <v>43200</v>
      </c>
      <c r="I324" s="82">
        <v>0.17</v>
      </c>
      <c r="J324" s="82">
        <v>0.13900000000000001</v>
      </c>
      <c r="K324" s="82">
        <v>0.16600000000000001</v>
      </c>
      <c r="L324" s="82">
        <v>0.13900000000000001</v>
      </c>
      <c r="M324" s="82">
        <v>0.16500000000000001</v>
      </c>
    </row>
    <row r="325" spans="8:13" ht="7.15" customHeight="1" x14ac:dyDescent="0.2">
      <c r="H325" s="81">
        <v>43201</v>
      </c>
      <c r="I325" s="82">
        <v>0.17</v>
      </c>
      <c r="J325" s="82">
        <v>0.13800000000000001</v>
      </c>
      <c r="K325" s="82">
        <v>0.16500000000000001</v>
      </c>
      <c r="L325" s="82">
        <v>0.13500000000000001</v>
      </c>
      <c r="M325" s="82">
        <v>0.16400000000000001</v>
      </c>
    </row>
    <row r="326" spans="8:13" ht="7.15" customHeight="1" x14ac:dyDescent="0.2">
      <c r="H326" s="81">
        <v>43202</v>
      </c>
      <c r="I326" s="82">
        <v>0.17</v>
      </c>
      <c r="J326" s="82">
        <v>0.13900000000000001</v>
      </c>
      <c r="K326" s="82">
        <v>0.16500000000000001</v>
      </c>
      <c r="L326" s="82">
        <v>0.13800000000000001</v>
      </c>
      <c r="M326" s="82">
        <v>0.16400000000000001</v>
      </c>
    </row>
    <row r="327" spans="8:13" ht="7.15" customHeight="1" x14ac:dyDescent="0.2">
      <c r="H327" s="81">
        <v>43203</v>
      </c>
      <c r="I327" s="82">
        <v>0.17</v>
      </c>
      <c r="J327" s="82">
        <v>0.13800000000000001</v>
      </c>
      <c r="K327" s="82">
        <v>0.16400000000000001</v>
      </c>
      <c r="L327" s="82">
        <v>0.13700000000000001</v>
      </c>
      <c r="M327" s="82">
        <v>0.16400000000000001</v>
      </c>
    </row>
    <row r="328" spans="8:13" ht="7.15" customHeight="1" x14ac:dyDescent="0.2">
      <c r="H328" s="81">
        <v>43206</v>
      </c>
      <c r="I328" s="82">
        <v>0.17</v>
      </c>
      <c r="J328" s="82">
        <v>0.13700000000000001</v>
      </c>
      <c r="K328" s="82">
        <v>0.16500000000000001</v>
      </c>
      <c r="L328" s="82">
        <v>0.13700000000000001</v>
      </c>
      <c r="M328" s="82">
        <v>0.16500000000000001</v>
      </c>
    </row>
    <row r="329" spans="8:13" ht="7.15" customHeight="1" x14ac:dyDescent="0.2">
      <c r="H329" s="81">
        <v>43207</v>
      </c>
      <c r="I329" s="82">
        <v>0.17</v>
      </c>
      <c r="J329" s="82">
        <v>0.13700000000000001</v>
      </c>
      <c r="K329" s="82">
        <v>0.16500000000000001</v>
      </c>
      <c r="L329" s="82">
        <v>0.13700000000000001</v>
      </c>
      <c r="M329" s="82">
        <v>0.16600000000000001</v>
      </c>
    </row>
    <row r="330" spans="8:13" ht="7.15" customHeight="1" x14ac:dyDescent="0.2">
      <c r="H330" s="81">
        <v>43208</v>
      </c>
      <c r="I330" s="82">
        <v>0.17</v>
      </c>
      <c r="J330" s="82">
        <v>0.13700000000000001</v>
      </c>
      <c r="K330" s="82">
        <v>0.16500000000000001</v>
      </c>
      <c r="L330" s="82">
        <v>0.13800000000000001</v>
      </c>
      <c r="M330" s="82">
        <v>0.16400000000000001</v>
      </c>
    </row>
    <row r="331" spans="8:13" ht="7.15" customHeight="1" x14ac:dyDescent="0.2">
      <c r="H331" s="81">
        <v>43209</v>
      </c>
      <c r="I331" s="82">
        <v>0.17</v>
      </c>
      <c r="J331" s="82">
        <v>0.13800000000000001</v>
      </c>
      <c r="K331" s="82">
        <v>0.16500000000000001</v>
      </c>
      <c r="L331" s="82">
        <v>0.13900000000000001</v>
      </c>
      <c r="M331" s="82">
        <v>0.16600000000000001</v>
      </c>
    </row>
    <row r="332" spans="8:13" ht="7.15" customHeight="1" x14ac:dyDescent="0.2">
      <c r="H332" s="81">
        <v>43210</v>
      </c>
      <c r="I332" s="82">
        <v>0.17</v>
      </c>
      <c r="J332" s="82">
        <v>0.13800000000000001</v>
      </c>
      <c r="K332" s="82">
        <v>0.16500000000000001</v>
      </c>
      <c r="L332" s="82">
        <v>0.13900000000000001</v>
      </c>
      <c r="M332" s="82">
        <v>0.16400000000000001</v>
      </c>
    </row>
    <row r="333" spans="8:13" ht="7.15" customHeight="1" x14ac:dyDescent="0.2">
      <c r="H333" s="81">
        <v>43213</v>
      </c>
      <c r="I333" s="82">
        <v>0.17</v>
      </c>
      <c r="J333" s="82">
        <v>0.13800000000000001</v>
      </c>
      <c r="K333" s="82">
        <v>0.16500000000000001</v>
      </c>
      <c r="L333" s="82">
        <v>0.13800000000000001</v>
      </c>
      <c r="M333" s="82">
        <v>0.16500000000000001</v>
      </c>
    </row>
    <row r="334" spans="8:13" ht="7.15" customHeight="1" x14ac:dyDescent="0.2">
      <c r="H334" s="81">
        <v>43214</v>
      </c>
      <c r="I334" s="82">
        <v>0.17</v>
      </c>
      <c r="J334" s="82">
        <v>0.13800000000000001</v>
      </c>
      <c r="K334" s="82">
        <v>0.16500000000000001</v>
      </c>
      <c r="L334" s="82">
        <v>0.13500000000000001</v>
      </c>
      <c r="M334" s="82">
        <v>0.16700000000000001</v>
      </c>
    </row>
    <row r="335" spans="8:13" ht="7.15" customHeight="1" x14ac:dyDescent="0.2">
      <c r="H335" s="81">
        <v>43215</v>
      </c>
      <c r="I335" s="82">
        <v>0.17</v>
      </c>
      <c r="J335" s="82">
        <v>0.13800000000000001</v>
      </c>
      <c r="K335" s="82">
        <v>0.16600000000000001</v>
      </c>
      <c r="L335" s="82">
        <v>0.13700000000000001</v>
      </c>
      <c r="M335" s="82">
        <v>0.16800000000000001</v>
      </c>
    </row>
    <row r="336" spans="8:13" ht="7.15" customHeight="1" x14ac:dyDescent="0.2">
      <c r="H336" s="81">
        <v>43216</v>
      </c>
      <c r="I336" s="82">
        <v>0.17</v>
      </c>
      <c r="J336" s="82">
        <v>0.13800000000000001</v>
      </c>
      <c r="K336" s="82">
        <v>0.16700000000000001</v>
      </c>
      <c r="L336" s="82">
        <v>0.13800000000000001</v>
      </c>
      <c r="M336" s="82">
        <v>0.16900000000000001</v>
      </c>
    </row>
    <row r="337" spans="8:13" ht="7.15" customHeight="1" x14ac:dyDescent="0.2">
      <c r="H337" s="81">
        <v>43217</v>
      </c>
      <c r="I337" s="82">
        <v>0.17</v>
      </c>
      <c r="J337" s="82">
        <v>0.13700000000000001</v>
      </c>
      <c r="K337" s="82">
        <v>0.16700000000000001</v>
      </c>
      <c r="L337" s="82">
        <v>0.13700000000000001</v>
      </c>
      <c r="M337" s="82">
        <v>0.16700000000000001</v>
      </c>
    </row>
    <row r="338" spans="8:13" ht="7.15" customHeight="1" x14ac:dyDescent="0.2">
      <c r="H338" s="81">
        <v>43222</v>
      </c>
      <c r="I338" s="82">
        <v>0.17</v>
      </c>
      <c r="J338" s="82">
        <v>0.13700000000000001</v>
      </c>
      <c r="K338" s="82">
        <v>0.16800000000000001</v>
      </c>
      <c r="L338" s="82">
        <v>0.13800000000000001</v>
      </c>
      <c r="M338" s="82">
        <v>0.16900000000000001</v>
      </c>
    </row>
    <row r="339" spans="8:13" ht="7.15" customHeight="1" x14ac:dyDescent="0.2">
      <c r="H339" s="81">
        <v>43223</v>
      </c>
      <c r="I339" s="82">
        <v>0.17</v>
      </c>
      <c r="J339" s="82">
        <v>0.13800000000000001</v>
      </c>
      <c r="K339" s="82">
        <v>0.16900000000000001</v>
      </c>
      <c r="L339" s="82">
        <v>0.14000000000000001</v>
      </c>
      <c r="M339" s="82">
        <v>0.17299999999999999</v>
      </c>
    </row>
    <row r="340" spans="8:13" ht="7.15" customHeight="1" x14ac:dyDescent="0.2">
      <c r="H340" s="81">
        <v>43224</v>
      </c>
      <c r="I340" s="82">
        <v>0.17</v>
      </c>
      <c r="J340" s="82">
        <v>0.13900000000000001</v>
      </c>
      <c r="K340" s="82">
        <v>0.16900000000000001</v>
      </c>
      <c r="L340" s="82">
        <v>0.14000000000000001</v>
      </c>
      <c r="M340" s="82">
        <v>0.16900000000000001</v>
      </c>
    </row>
    <row r="341" spans="8:13" ht="7.15" customHeight="1" x14ac:dyDescent="0.2">
      <c r="H341" s="81">
        <v>43225</v>
      </c>
      <c r="I341" s="82">
        <v>0.17</v>
      </c>
      <c r="J341" s="82">
        <v>0.13900000000000001</v>
      </c>
      <c r="K341" s="82">
        <v>0.17199999999999999</v>
      </c>
      <c r="L341" s="82">
        <v>0.13700000000000001</v>
      </c>
      <c r="M341" s="82">
        <v>0.182</v>
      </c>
    </row>
    <row r="342" spans="8:13" ht="7.15" customHeight="1" x14ac:dyDescent="0.2">
      <c r="H342" s="81">
        <v>43227</v>
      </c>
      <c r="I342" s="82">
        <v>0.17</v>
      </c>
      <c r="J342" s="82">
        <v>0.13800000000000001</v>
      </c>
      <c r="K342" s="82">
        <v>0.17299999999999999</v>
      </c>
      <c r="L342" s="82">
        <v>0.13600000000000001</v>
      </c>
      <c r="M342" s="82">
        <v>0.17</v>
      </c>
    </row>
    <row r="343" spans="8:13" ht="7.15" customHeight="1" x14ac:dyDescent="0.2">
      <c r="H343" s="81">
        <v>43228</v>
      </c>
      <c r="I343" s="82">
        <v>0.17</v>
      </c>
      <c r="J343" s="82">
        <v>0.13800000000000001</v>
      </c>
      <c r="K343" s="82">
        <v>0.17299999999999999</v>
      </c>
      <c r="L343" s="82">
        <v>0.13700000000000001</v>
      </c>
      <c r="M343" s="82">
        <v>0.16900000000000001</v>
      </c>
    </row>
    <row r="344" spans="8:13" ht="7.15" customHeight="1" x14ac:dyDescent="0.2">
      <c r="H344" s="81">
        <v>43230</v>
      </c>
      <c r="I344" s="82">
        <v>0.17</v>
      </c>
      <c r="J344" s="82">
        <v>0.13800000000000001</v>
      </c>
      <c r="K344" s="82">
        <v>0.17199999999999999</v>
      </c>
      <c r="L344" s="82">
        <v>0.13900000000000001</v>
      </c>
      <c r="M344" s="82">
        <v>0.16800000000000001</v>
      </c>
    </row>
    <row r="345" spans="8:13" ht="7.15" customHeight="1" x14ac:dyDescent="0.2">
      <c r="H345" s="81">
        <v>43231</v>
      </c>
      <c r="I345" s="82">
        <v>0.17</v>
      </c>
      <c r="J345" s="82">
        <v>0.13700000000000001</v>
      </c>
      <c r="K345" s="82">
        <v>0.17199999999999999</v>
      </c>
      <c r="L345" s="82">
        <v>0.13700000000000001</v>
      </c>
      <c r="M345" s="82">
        <v>0.16800000000000001</v>
      </c>
    </row>
    <row r="346" spans="8:13" ht="7.15" customHeight="1" x14ac:dyDescent="0.2">
      <c r="H346" s="81">
        <v>43234</v>
      </c>
      <c r="I346" s="82">
        <v>0.17</v>
      </c>
      <c r="J346" s="82">
        <v>0.13700000000000001</v>
      </c>
      <c r="K346" s="82">
        <v>0.16900000000000001</v>
      </c>
      <c r="L346" s="82">
        <v>0.13700000000000001</v>
      </c>
      <c r="M346" s="82">
        <v>0.16900000000000001</v>
      </c>
    </row>
    <row r="347" spans="8:13" ht="7.15" customHeight="1" x14ac:dyDescent="0.2">
      <c r="H347" s="81">
        <v>43235</v>
      </c>
      <c r="I347" s="82">
        <v>0.17</v>
      </c>
      <c r="J347" s="82">
        <v>0.13700000000000001</v>
      </c>
      <c r="K347" s="82">
        <v>0.16900000000000001</v>
      </c>
      <c r="L347" s="82">
        <v>0.13800000000000001</v>
      </c>
      <c r="M347" s="82">
        <v>0.16900000000000001</v>
      </c>
    </row>
    <row r="348" spans="8:13" ht="7.15" customHeight="1" x14ac:dyDescent="0.2">
      <c r="H348" s="81">
        <v>43236</v>
      </c>
      <c r="I348" s="82">
        <v>0.17</v>
      </c>
      <c r="J348" s="82">
        <v>0.13800000000000001</v>
      </c>
      <c r="K348" s="82">
        <v>0.16900000000000001</v>
      </c>
      <c r="L348" s="82">
        <v>0.14000000000000001</v>
      </c>
      <c r="M348" s="82">
        <v>0.16900000000000001</v>
      </c>
    </row>
    <row r="349" spans="8:13" ht="7.15" customHeight="1" x14ac:dyDescent="0.2">
      <c r="H349" s="81">
        <v>43237</v>
      </c>
      <c r="I349" s="82">
        <v>0.17</v>
      </c>
      <c r="J349" s="82">
        <v>0.13800000000000001</v>
      </c>
      <c r="K349" s="82">
        <v>0.16900000000000001</v>
      </c>
      <c r="L349" s="82">
        <v>0.13700000000000001</v>
      </c>
      <c r="M349" s="82">
        <v>0.16700000000000001</v>
      </c>
    </row>
    <row r="350" spans="8:13" ht="7.15" customHeight="1" x14ac:dyDescent="0.2">
      <c r="H350" s="81">
        <v>43238</v>
      </c>
      <c r="I350" s="82">
        <v>0.17</v>
      </c>
      <c r="J350" s="82">
        <v>0.13800000000000001</v>
      </c>
      <c r="K350" s="82">
        <v>0.16900000000000001</v>
      </c>
      <c r="L350" s="82">
        <v>0.13700000000000001</v>
      </c>
      <c r="M350" s="82">
        <v>0.16900000000000001</v>
      </c>
    </row>
    <row r="351" spans="8:13" ht="7.15" customHeight="1" x14ac:dyDescent="0.2">
      <c r="H351" s="81">
        <v>43241</v>
      </c>
      <c r="I351" s="82">
        <v>0.17</v>
      </c>
      <c r="J351" s="82">
        <v>0.13800000000000001</v>
      </c>
      <c r="K351" s="82">
        <v>0.16900000000000001</v>
      </c>
      <c r="L351" s="82">
        <v>0.13700000000000001</v>
      </c>
      <c r="M351" s="82">
        <v>0.17100000000000001</v>
      </c>
    </row>
    <row r="352" spans="8:13" ht="7.15" customHeight="1" x14ac:dyDescent="0.2">
      <c r="H352" s="81">
        <v>43242</v>
      </c>
      <c r="I352" s="82">
        <v>0.17</v>
      </c>
      <c r="J352" s="82">
        <v>0.13800000000000001</v>
      </c>
      <c r="K352" s="82">
        <v>0.16900000000000001</v>
      </c>
      <c r="L352" s="82">
        <v>0.13600000000000001</v>
      </c>
      <c r="M352" s="82">
        <v>0.16800000000000001</v>
      </c>
    </row>
    <row r="353" spans="8:15" ht="7.15" customHeight="1" x14ac:dyDescent="0.2">
      <c r="H353" s="81">
        <v>43243</v>
      </c>
      <c r="I353" s="82">
        <v>0.17</v>
      </c>
      <c r="J353" s="82">
        <v>0.13700000000000001</v>
      </c>
      <c r="K353" s="82">
        <v>0.16800000000000001</v>
      </c>
      <c r="L353" s="82">
        <v>0.14000000000000001</v>
      </c>
      <c r="M353" s="82">
        <v>0.16600000000000001</v>
      </c>
    </row>
    <row r="354" spans="8:15" ht="7.15" customHeight="1" x14ac:dyDescent="0.2">
      <c r="H354" s="81">
        <v>43244</v>
      </c>
      <c r="I354" s="82">
        <v>0.17</v>
      </c>
      <c r="J354" s="82">
        <v>0.13800000000000001</v>
      </c>
      <c r="K354" s="82">
        <v>0.16800000000000001</v>
      </c>
      <c r="L354" s="82">
        <v>0.14000000000000001</v>
      </c>
      <c r="M354" s="82">
        <v>0.16700000000000001</v>
      </c>
    </row>
    <row r="355" spans="8:15" ht="7.15" customHeight="1" x14ac:dyDescent="0.2">
      <c r="H355" s="81">
        <v>43245</v>
      </c>
      <c r="I355" s="82">
        <v>0.17</v>
      </c>
      <c r="J355" s="82">
        <v>0.13800000000000001</v>
      </c>
      <c r="K355" s="82">
        <v>0.16800000000000001</v>
      </c>
      <c r="L355" s="82">
        <v>0.13600000000000001</v>
      </c>
      <c r="M355" s="82">
        <v>0.16800000000000001</v>
      </c>
    </row>
    <row r="356" spans="8:15" ht="7.15" customHeight="1" x14ac:dyDescent="0.2">
      <c r="H356" s="81">
        <v>43249</v>
      </c>
      <c r="I356" s="82">
        <v>0.17</v>
      </c>
      <c r="J356" s="82">
        <v>0.13800000000000001</v>
      </c>
      <c r="K356" s="82">
        <v>0.16800000000000001</v>
      </c>
      <c r="L356" s="82">
        <v>0.13700000000000001</v>
      </c>
      <c r="M356" s="82">
        <v>0.17100000000000001</v>
      </c>
    </row>
    <row r="357" spans="8:15" ht="7.15" customHeight="1" x14ac:dyDescent="0.2">
      <c r="H357" s="81">
        <v>43250</v>
      </c>
      <c r="I357" s="82">
        <v>0.17</v>
      </c>
      <c r="J357" s="82">
        <v>0.13800000000000001</v>
      </c>
      <c r="K357" s="82">
        <v>0.16800000000000001</v>
      </c>
      <c r="L357" s="82">
        <v>0.13900000000000001</v>
      </c>
      <c r="M357" s="82">
        <v>0.16900000000000001</v>
      </c>
    </row>
    <row r="358" spans="8:15" ht="7.15" customHeight="1" x14ac:dyDescent="0.2">
      <c r="H358" s="81">
        <v>43251</v>
      </c>
      <c r="I358" s="82">
        <v>0.17</v>
      </c>
      <c r="J358" s="82">
        <v>0.13900000000000001</v>
      </c>
      <c r="K358" s="82">
        <v>0.16900000000000001</v>
      </c>
      <c r="L358" s="82">
        <v>0.14299999999999999</v>
      </c>
      <c r="M358" s="82">
        <v>0.16900000000000001</v>
      </c>
    </row>
    <row r="359" spans="8:15" ht="7.15" customHeight="1" x14ac:dyDescent="0.2">
      <c r="H359" s="81">
        <v>43252</v>
      </c>
      <c r="I359" s="82">
        <v>0.17</v>
      </c>
      <c r="J359" s="82">
        <v>0.13900000000000001</v>
      </c>
      <c r="K359" s="82">
        <v>0.16900000000000001</v>
      </c>
      <c r="L359" s="82">
        <v>0.13900000000000001</v>
      </c>
      <c r="M359" s="82">
        <v>0.16700000000000001</v>
      </c>
    </row>
    <row r="360" spans="8:15" ht="7.15" customHeight="1" x14ac:dyDescent="0.2">
      <c r="H360" s="81">
        <v>43255</v>
      </c>
      <c r="I360" s="82">
        <v>0.17</v>
      </c>
      <c r="J360" s="82">
        <v>0.13900000000000001</v>
      </c>
      <c r="K360" s="82">
        <v>0.16900000000000001</v>
      </c>
      <c r="L360" s="82">
        <v>0.13800000000000001</v>
      </c>
      <c r="M360" s="82">
        <v>0.16800000000000001</v>
      </c>
    </row>
    <row r="361" spans="8:15" ht="7.15" customHeight="1" x14ac:dyDescent="0.2">
      <c r="H361" s="81">
        <v>43256</v>
      </c>
      <c r="I361" s="82">
        <v>0.17</v>
      </c>
      <c r="J361" s="82">
        <v>0.14000000000000001</v>
      </c>
      <c r="K361" s="82">
        <v>0.16800000000000001</v>
      </c>
      <c r="L361" s="82">
        <v>0.13900000000000001</v>
      </c>
      <c r="M361" s="82">
        <v>0.16800000000000001</v>
      </c>
    </row>
    <row r="362" spans="8:15" ht="7.15" customHeight="1" x14ac:dyDescent="0.2">
      <c r="H362" s="81">
        <v>43257</v>
      </c>
      <c r="I362" s="82">
        <v>0.17</v>
      </c>
      <c r="J362" s="82">
        <v>0.13900000000000001</v>
      </c>
      <c r="K362" s="82">
        <v>0.16900000000000001</v>
      </c>
      <c r="L362" s="82">
        <v>0.13600000000000001</v>
      </c>
      <c r="M362" s="82">
        <v>0.17399999999999999</v>
      </c>
    </row>
    <row r="363" spans="8:15" ht="7.15" customHeight="1" x14ac:dyDescent="0.2">
      <c r="H363" s="81">
        <v>43258</v>
      </c>
      <c r="I363" s="82">
        <v>0.17</v>
      </c>
      <c r="J363" s="82">
        <v>0.13900000000000001</v>
      </c>
      <c r="K363" s="82">
        <v>0.16900000000000001</v>
      </c>
      <c r="L363" s="82">
        <v>0.14199999999999999</v>
      </c>
      <c r="M363" s="82">
        <v>0.16700000000000001</v>
      </c>
      <c r="O363" s="322"/>
    </row>
    <row r="364" spans="8:15" ht="7.15" customHeight="1" x14ac:dyDescent="0.2">
      <c r="H364" s="81">
        <v>43259</v>
      </c>
      <c r="I364" s="82">
        <v>0.17</v>
      </c>
      <c r="J364" s="82">
        <v>0.13800000000000001</v>
      </c>
      <c r="K364" s="82">
        <v>0.16800000000000001</v>
      </c>
      <c r="L364" s="82">
        <v>0.13600000000000001</v>
      </c>
      <c r="M364" s="82">
        <v>0.16600000000000001</v>
      </c>
    </row>
    <row r="365" spans="8:15" ht="7.15" customHeight="1" x14ac:dyDescent="0.2">
      <c r="H365" s="81">
        <v>43262</v>
      </c>
      <c r="I365" s="82">
        <v>0.17</v>
      </c>
      <c r="J365" s="82">
        <v>0.13800000000000001</v>
      </c>
      <c r="K365" s="82">
        <v>0.16900000000000001</v>
      </c>
      <c r="L365" s="82">
        <v>0.13900000000000001</v>
      </c>
      <c r="M365" s="82">
        <v>0.17199999999999999</v>
      </c>
    </row>
    <row r="366" spans="8:15" ht="7.15" customHeight="1" x14ac:dyDescent="0.2">
      <c r="H366" s="81">
        <v>43263</v>
      </c>
      <c r="I366" s="82">
        <v>0.17</v>
      </c>
      <c r="J366" s="82">
        <v>0.13800000000000001</v>
      </c>
      <c r="K366" s="82">
        <v>0.16900000000000001</v>
      </c>
      <c r="L366" s="82">
        <v>0.13700000000000001</v>
      </c>
      <c r="M366" s="82">
        <v>0.16800000000000001</v>
      </c>
    </row>
    <row r="367" spans="8:15" ht="7.15" customHeight="1" x14ac:dyDescent="0.2">
      <c r="H367" s="81">
        <v>43264</v>
      </c>
      <c r="I367" s="82">
        <v>0.17</v>
      </c>
      <c r="J367" s="82">
        <v>0.13800000000000001</v>
      </c>
      <c r="K367" s="82">
        <v>0.16800000000000001</v>
      </c>
      <c r="L367" s="82">
        <v>0.13500000000000001</v>
      </c>
      <c r="M367" s="82">
        <v>0.16600000000000001</v>
      </c>
    </row>
    <row r="368" spans="8:15" ht="7.15" customHeight="1" x14ac:dyDescent="0.2">
      <c r="H368" s="81">
        <v>43265</v>
      </c>
      <c r="I368" s="82">
        <v>0.17</v>
      </c>
      <c r="J368" s="82">
        <v>0.13700000000000001</v>
      </c>
      <c r="K368" s="82">
        <v>0.16800000000000001</v>
      </c>
      <c r="L368" s="82">
        <v>0.13700000000000001</v>
      </c>
      <c r="M368" s="82">
        <v>0.16800000000000001</v>
      </c>
    </row>
    <row r="369" spans="8:13" ht="7.15" customHeight="1" x14ac:dyDescent="0.2">
      <c r="H369" s="81">
        <v>43266</v>
      </c>
      <c r="I369" s="82">
        <v>0.17</v>
      </c>
      <c r="J369" s="82">
        <v>0.13600000000000001</v>
      </c>
      <c r="K369" s="82">
        <v>0.16800000000000001</v>
      </c>
      <c r="L369" s="82">
        <v>0.13200000000000001</v>
      </c>
      <c r="M369" s="82">
        <v>0.16800000000000001</v>
      </c>
    </row>
    <row r="370" spans="8:13" ht="7.15" customHeight="1" x14ac:dyDescent="0.2">
      <c r="H370" s="81">
        <v>43269</v>
      </c>
      <c r="I370" s="82">
        <v>0.17</v>
      </c>
      <c r="J370" s="82">
        <v>0.13600000000000001</v>
      </c>
      <c r="K370" s="82">
        <v>0.16700000000000001</v>
      </c>
      <c r="L370" s="82">
        <v>0.13600000000000001</v>
      </c>
      <c r="M370" s="82">
        <v>0.16700000000000001</v>
      </c>
    </row>
    <row r="371" spans="8:13" ht="7.15" customHeight="1" x14ac:dyDescent="0.2">
      <c r="H371" s="81">
        <v>43270</v>
      </c>
      <c r="I371" s="82">
        <v>0.17</v>
      </c>
      <c r="J371" s="82">
        <v>0.13600000000000001</v>
      </c>
      <c r="K371" s="82">
        <v>0.16800000000000001</v>
      </c>
      <c r="L371" s="82">
        <v>0.13700000000000001</v>
      </c>
      <c r="M371" s="82">
        <v>0.16900000000000001</v>
      </c>
    </row>
    <row r="372" spans="8:13" ht="7.15" customHeight="1" x14ac:dyDescent="0.2">
      <c r="H372" s="81">
        <v>43271</v>
      </c>
      <c r="I372" s="82">
        <v>0.17</v>
      </c>
      <c r="J372" s="82">
        <v>0.13500000000000001</v>
      </c>
      <c r="K372" s="82">
        <v>0.16800000000000001</v>
      </c>
      <c r="L372" s="82">
        <v>0.13400000000000001</v>
      </c>
      <c r="M372" s="82">
        <v>0.16800000000000001</v>
      </c>
    </row>
    <row r="373" spans="8:13" ht="7.15" customHeight="1" x14ac:dyDescent="0.2">
      <c r="H373" s="81">
        <v>43272</v>
      </c>
      <c r="I373" s="82">
        <v>0.17</v>
      </c>
      <c r="J373" s="82">
        <v>0.13600000000000001</v>
      </c>
      <c r="K373" s="82">
        <v>0.16800000000000001</v>
      </c>
      <c r="L373" s="82">
        <v>0.13900000000000001</v>
      </c>
      <c r="M373" s="82">
        <v>0.16800000000000001</v>
      </c>
    </row>
    <row r="374" spans="8:13" ht="7.15" customHeight="1" x14ac:dyDescent="0.2">
      <c r="H374" s="81">
        <v>43273</v>
      </c>
      <c r="I374" s="82">
        <v>0.17</v>
      </c>
      <c r="J374" s="82">
        <v>0.13700000000000001</v>
      </c>
      <c r="K374" s="82">
        <v>0.16800000000000001</v>
      </c>
      <c r="L374" s="82">
        <v>0.13700000000000001</v>
      </c>
      <c r="M374" s="82">
        <v>0.16500000000000001</v>
      </c>
    </row>
    <row r="375" spans="8:13" ht="7.15" customHeight="1" x14ac:dyDescent="0.2">
      <c r="H375" s="81">
        <v>43274</v>
      </c>
      <c r="I375" s="82">
        <v>0.17</v>
      </c>
      <c r="J375" s="82">
        <v>0.13700000000000001</v>
      </c>
      <c r="K375" s="82">
        <v>0.17</v>
      </c>
      <c r="L375" s="82">
        <v>0.13600000000000001</v>
      </c>
      <c r="M375" s="82">
        <v>0.17899999999999999</v>
      </c>
    </row>
    <row r="376" spans="8:13" ht="7.15" customHeight="1" x14ac:dyDescent="0.2">
      <c r="H376" s="81">
        <v>43276</v>
      </c>
      <c r="I376" s="82">
        <v>0.17</v>
      </c>
      <c r="J376" s="82">
        <v>0.13600000000000001</v>
      </c>
      <c r="K376" s="82">
        <v>0.17</v>
      </c>
      <c r="L376" s="82">
        <v>0.13600000000000001</v>
      </c>
      <c r="M376" s="82">
        <v>0.16700000000000001</v>
      </c>
    </row>
    <row r="377" spans="8:13" ht="7.15" customHeight="1" x14ac:dyDescent="0.2">
      <c r="H377" s="81">
        <v>43277</v>
      </c>
      <c r="I377" s="82">
        <v>0.17</v>
      </c>
      <c r="J377" s="82">
        <v>0.13700000000000001</v>
      </c>
      <c r="K377" s="82">
        <v>0.17</v>
      </c>
      <c r="L377" s="82">
        <v>0.13700000000000001</v>
      </c>
      <c r="M377" s="82">
        <v>0.16900000000000001</v>
      </c>
    </row>
    <row r="378" spans="8:13" ht="7.15" customHeight="1" x14ac:dyDescent="0.2">
      <c r="H378" s="81">
        <v>43278</v>
      </c>
      <c r="I378" s="82">
        <v>0.17</v>
      </c>
      <c r="J378" s="82">
        <v>0.13600000000000001</v>
      </c>
      <c r="K378" s="82">
        <v>0.17</v>
      </c>
      <c r="L378" s="82">
        <v>0.13600000000000001</v>
      </c>
      <c r="M378" s="82">
        <v>0.17100000000000001</v>
      </c>
    </row>
    <row r="379" spans="8:13" ht="7.15" customHeight="1" x14ac:dyDescent="0.2">
      <c r="H379" s="81">
        <v>43283</v>
      </c>
      <c r="I379" s="82">
        <v>0.17</v>
      </c>
      <c r="J379" s="82">
        <v>0.13700000000000001</v>
      </c>
      <c r="K379" s="82">
        <v>0.17100000000000001</v>
      </c>
      <c r="L379" s="82">
        <v>0.13800000000000001</v>
      </c>
      <c r="M379" s="82">
        <v>0.16700000000000001</v>
      </c>
    </row>
    <row r="380" spans="8:13" ht="7.15" customHeight="1" x14ac:dyDescent="0.2">
      <c r="H380" s="81">
        <v>43284</v>
      </c>
      <c r="I380" s="82">
        <v>0.17</v>
      </c>
      <c r="J380" s="82">
        <v>0.13700000000000001</v>
      </c>
      <c r="K380" s="82">
        <v>0.16800000000000001</v>
      </c>
      <c r="L380" s="82">
        <v>0.13700000000000001</v>
      </c>
      <c r="M380" s="82">
        <v>0.16700000000000001</v>
      </c>
    </row>
    <row r="381" spans="8:13" ht="7.15" customHeight="1" x14ac:dyDescent="0.2">
      <c r="H381" s="81">
        <v>43285</v>
      </c>
      <c r="I381" s="82">
        <v>0.17</v>
      </c>
      <c r="J381" s="82">
        <v>0.13700000000000001</v>
      </c>
      <c r="K381" s="82">
        <v>0.16800000000000001</v>
      </c>
      <c r="L381" s="82">
        <v>0.13800000000000001</v>
      </c>
      <c r="M381" s="82">
        <v>0.16700000000000001</v>
      </c>
    </row>
    <row r="382" spans="8:13" ht="7.15" customHeight="1" x14ac:dyDescent="0.2">
      <c r="H382" s="81">
        <v>43286</v>
      </c>
      <c r="I382" s="82">
        <v>0.17</v>
      </c>
      <c r="J382" s="82">
        <v>0.13700000000000001</v>
      </c>
      <c r="K382" s="82">
        <v>0.16800000000000001</v>
      </c>
      <c r="L382" s="82">
        <v>0.13800000000000001</v>
      </c>
      <c r="M382" s="82">
        <v>0.16800000000000001</v>
      </c>
    </row>
    <row r="383" spans="8:13" ht="7.15" customHeight="1" x14ac:dyDescent="0.2">
      <c r="H383" s="81">
        <v>43287</v>
      </c>
      <c r="I383" s="82">
        <v>0.17</v>
      </c>
      <c r="J383" s="82">
        <v>0.13800000000000001</v>
      </c>
      <c r="K383" s="82">
        <v>0.16900000000000001</v>
      </c>
      <c r="L383" s="82">
        <v>0.13700000000000001</v>
      </c>
      <c r="M383" s="82">
        <v>0.17399999999999999</v>
      </c>
    </row>
    <row r="384" spans="8:13" ht="7.15" customHeight="1" x14ac:dyDescent="0.2">
      <c r="H384" s="81">
        <v>43290</v>
      </c>
      <c r="I384" s="82">
        <v>0.17</v>
      </c>
      <c r="J384" s="82">
        <v>0.13700000000000001</v>
      </c>
      <c r="K384" s="82">
        <v>0.16800000000000001</v>
      </c>
      <c r="L384" s="82">
        <v>0.13700000000000001</v>
      </c>
      <c r="M384" s="82">
        <v>0.16600000000000001</v>
      </c>
    </row>
    <row r="385" spans="8:13" ht="7.15" customHeight="1" x14ac:dyDescent="0.2">
      <c r="H385" s="81">
        <v>43291</v>
      </c>
      <c r="I385" s="82">
        <v>0.17</v>
      </c>
      <c r="J385" s="82">
        <v>0.13700000000000001</v>
      </c>
      <c r="K385" s="82">
        <v>0.16800000000000001</v>
      </c>
      <c r="L385" s="82">
        <v>0.13700000000000001</v>
      </c>
      <c r="M385" s="82">
        <v>0.16700000000000001</v>
      </c>
    </row>
    <row r="386" spans="8:13" ht="7.15" customHeight="1" x14ac:dyDescent="0.2">
      <c r="H386" s="81">
        <v>43292</v>
      </c>
      <c r="I386" s="82">
        <v>0.17</v>
      </c>
      <c r="J386" s="82">
        <v>0.13600000000000001</v>
      </c>
      <c r="K386" s="82">
        <v>0.16800000000000001</v>
      </c>
      <c r="L386" s="82">
        <v>0.13300000000000001</v>
      </c>
      <c r="M386" s="82">
        <v>0.16400000000000001</v>
      </c>
    </row>
    <row r="387" spans="8:13" ht="7.15" customHeight="1" x14ac:dyDescent="0.2">
      <c r="H387" s="81">
        <v>43293</v>
      </c>
      <c r="I387" s="82">
        <v>0.17</v>
      </c>
      <c r="J387" s="82">
        <v>0.13600000000000001</v>
      </c>
      <c r="K387" s="82">
        <v>0.16700000000000001</v>
      </c>
      <c r="L387" s="82">
        <v>0.13700000000000001</v>
      </c>
      <c r="M387" s="82">
        <v>0.16600000000000001</v>
      </c>
    </row>
    <row r="388" spans="8:13" ht="7.15" customHeight="1" x14ac:dyDescent="0.2">
      <c r="H388" s="81">
        <v>43294</v>
      </c>
      <c r="I388" s="82">
        <v>0.17499999999999999</v>
      </c>
      <c r="J388" s="82">
        <v>0.13600000000000001</v>
      </c>
      <c r="K388" s="82">
        <v>0.16600000000000001</v>
      </c>
      <c r="L388" s="82">
        <v>0.13600000000000001</v>
      </c>
      <c r="M388" s="82">
        <v>0.16700000000000001</v>
      </c>
    </row>
    <row r="389" spans="8:13" ht="7.15" customHeight="1" x14ac:dyDescent="0.2">
      <c r="H389" s="81">
        <v>43297</v>
      </c>
      <c r="I389" s="82">
        <v>0.17499999999999999</v>
      </c>
      <c r="J389" s="82">
        <v>0.13600000000000001</v>
      </c>
      <c r="K389" s="82">
        <v>0.16600000000000001</v>
      </c>
      <c r="L389" s="82">
        <v>0.13600000000000001</v>
      </c>
      <c r="M389" s="82">
        <v>0.16800000000000001</v>
      </c>
    </row>
    <row r="390" spans="8:13" ht="7.15" customHeight="1" x14ac:dyDescent="0.2">
      <c r="H390" s="81">
        <v>43298</v>
      </c>
      <c r="I390" s="82">
        <v>0.17499999999999999</v>
      </c>
      <c r="J390" s="82">
        <v>0.13600000000000001</v>
      </c>
      <c r="K390" s="82">
        <v>0.16700000000000001</v>
      </c>
      <c r="L390" s="82">
        <v>0.13500000000000001</v>
      </c>
      <c r="M390" s="82">
        <v>0.16800000000000001</v>
      </c>
    </row>
    <row r="391" spans="8:13" ht="7.15" customHeight="1" x14ac:dyDescent="0.2">
      <c r="H391" s="81">
        <v>43299</v>
      </c>
      <c r="I391" s="82">
        <v>0.17499999999999999</v>
      </c>
      <c r="J391" s="82">
        <v>0.13700000000000001</v>
      </c>
      <c r="K391" s="82">
        <v>0.16700000000000001</v>
      </c>
      <c r="L391" s="82">
        <v>0.13800000000000001</v>
      </c>
      <c r="M391" s="82">
        <v>0.16800000000000001</v>
      </c>
    </row>
    <row r="392" spans="8:13" ht="7.15" customHeight="1" x14ac:dyDescent="0.2">
      <c r="H392" s="81">
        <v>43300</v>
      </c>
      <c r="I392" s="82">
        <v>0.17499999999999999</v>
      </c>
      <c r="J392" s="82">
        <v>0.13600000000000001</v>
      </c>
      <c r="K392" s="82">
        <v>0.16800000000000001</v>
      </c>
      <c r="L392" s="82">
        <v>0.13600000000000001</v>
      </c>
      <c r="M392" s="82">
        <v>0.17</v>
      </c>
    </row>
    <row r="393" spans="8:13" ht="7.15" customHeight="1" x14ac:dyDescent="0.2">
      <c r="H393" s="81">
        <v>43301</v>
      </c>
      <c r="I393" s="82">
        <v>0.17499999999999999</v>
      </c>
      <c r="J393" s="82">
        <v>0.13700000000000001</v>
      </c>
      <c r="K393" s="82">
        <v>0.16900000000000001</v>
      </c>
      <c r="L393" s="82">
        <v>0.13800000000000001</v>
      </c>
      <c r="M393" s="82">
        <v>0.17299999999999999</v>
      </c>
    </row>
    <row r="394" spans="8:13" ht="7.15" customHeight="1" x14ac:dyDescent="0.2">
      <c r="H394" s="81">
        <v>43304</v>
      </c>
      <c r="I394" s="82">
        <v>0.17499999999999999</v>
      </c>
      <c r="J394" s="82">
        <v>0.13700000000000001</v>
      </c>
      <c r="K394" s="82">
        <v>0.16900000000000001</v>
      </c>
      <c r="L394" s="82">
        <v>0.13700000000000001</v>
      </c>
      <c r="M394" s="82">
        <v>0.16800000000000001</v>
      </c>
    </row>
    <row r="395" spans="8:13" ht="7.15" customHeight="1" x14ac:dyDescent="0.2">
      <c r="H395" s="81">
        <v>43305</v>
      </c>
      <c r="I395" s="82">
        <v>0.17499999999999999</v>
      </c>
      <c r="J395" s="82">
        <v>0.13700000000000001</v>
      </c>
      <c r="K395" s="82">
        <v>0.17</v>
      </c>
      <c r="L395" s="82">
        <v>0.13600000000000001</v>
      </c>
      <c r="M395" s="82">
        <v>0.17</v>
      </c>
    </row>
    <row r="396" spans="8:13" ht="7.15" customHeight="1" x14ac:dyDescent="0.2">
      <c r="H396" s="81">
        <v>43306</v>
      </c>
      <c r="I396" s="82">
        <v>0.17499999999999999</v>
      </c>
      <c r="J396" s="82">
        <v>0.13700000000000001</v>
      </c>
      <c r="K396" s="82">
        <v>0.17</v>
      </c>
      <c r="L396" s="82">
        <v>0.13800000000000001</v>
      </c>
      <c r="M396" s="82">
        <v>0.17</v>
      </c>
    </row>
    <row r="397" spans="8:13" ht="7.15" customHeight="1" x14ac:dyDescent="0.2">
      <c r="H397" s="81">
        <v>43307</v>
      </c>
      <c r="I397" s="82">
        <v>0.17499999999999999</v>
      </c>
      <c r="J397" s="82">
        <v>0.13800000000000001</v>
      </c>
      <c r="K397" s="82">
        <v>0.17</v>
      </c>
      <c r="L397" s="82">
        <v>0.13900000000000001</v>
      </c>
      <c r="M397" s="82">
        <v>0.17</v>
      </c>
    </row>
    <row r="398" spans="8:13" ht="7.15" customHeight="1" x14ac:dyDescent="0.2">
      <c r="H398" s="81">
        <v>43308</v>
      </c>
      <c r="I398" s="82">
        <v>0.17499999999999999</v>
      </c>
      <c r="J398" s="82">
        <v>0.13800000000000001</v>
      </c>
      <c r="K398" s="82">
        <v>0.17</v>
      </c>
      <c r="L398" s="82">
        <v>0.13700000000000001</v>
      </c>
      <c r="M398" s="82">
        <v>0.17399999999999999</v>
      </c>
    </row>
    <row r="399" spans="8:13" ht="7.15" customHeight="1" x14ac:dyDescent="0.2">
      <c r="H399" s="81">
        <v>43311</v>
      </c>
      <c r="I399" s="82">
        <v>0.17499999999999999</v>
      </c>
      <c r="J399" s="82">
        <v>0.13800000000000001</v>
      </c>
      <c r="K399" s="82">
        <v>0.17</v>
      </c>
      <c r="L399" s="82">
        <v>0.13800000000000001</v>
      </c>
      <c r="M399" s="82">
        <v>0.16900000000000001</v>
      </c>
    </row>
    <row r="400" spans="8:13" ht="7.15" customHeight="1" x14ac:dyDescent="0.2">
      <c r="H400" s="81">
        <v>43312</v>
      </c>
      <c r="I400" s="82">
        <v>0.17499999999999999</v>
      </c>
      <c r="J400" s="82">
        <v>0.13800000000000001</v>
      </c>
      <c r="K400" s="82">
        <v>0.17100000000000001</v>
      </c>
      <c r="L400" s="82">
        <v>0.13600000000000001</v>
      </c>
      <c r="M400" s="82">
        <v>0.17100000000000001</v>
      </c>
    </row>
    <row r="401" spans="8:13" ht="7.15" customHeight="1" x14ac:dyDescent="0.2">
      <c r="H401" s="81">
        <v>43313</v>
      </c>
      <c r="I401" s="82">
        <v>0.17499999999999999</v>
      </c>
      <c r="J401" s="82">
        <v>0.13800000000000001</v>
      </c>
      <c r="K401" s="82">
        <v>0.17100000000000001</v>
      </c>
      <c r="L401" s="82">
        <v>0.13900000000000001</v>
      </c>
      <c r="M401" s="82">
        <v>0.16900000000000001</v>
      </c>
    </row>
    <row r="402" spans="8:13" ht="7.15" customHeight="1" x14ac:dyDescent="0.2">
      <c r="H402" s="81">
        <v>43314</v>
      </c>
      <c r="I402" s="82">
        <v>0.17499999999999999</v>
      </c>
      <c r="J402" s="82">
        <v>0.13800000000000001</v>
      </c>
      <c r="K402" s="82">
        <v>0.17</v>
      </c>
      <c r="L402" s="82">
        <v>0.14000000000000001</v>
      </c>
      <c r="M402" s="82">
        <v>0.16900000000000001</v>
      </c>
    </row>
    <row r="403" spans="8:13" ht="7.15" customHeight="1" x14ac:dyDescent="0.2">
      <c r="H403" s="81">
        <v>43315</v>
      </c>
      <c r="I403" s="82">
        <v>0.17499999999999999</v>
      </c>
      <c r="J403" s="82">
        <v>0.13800000000000001</v>
      </c>
      <c r="K403" s="82">
        <v>0.17</v>
      </c>
      <c r="L403" s="82">
        <v>0.13600000000000001</v>
      </c>
      <c r="M403" s="82">
        <v>0.17</v>
      </c>
    </row>
    <row r="404" spans="8:13" ht="7.15" customHeight="1" x14ac:dyDescent="0.2">
      <c r="H404" s="81">
        <v>43318</v>
      </c>
      <c r="I404" s="82">
        <v>0.17499999999999999</v>
      </c>
      <c r="J404" s="82">
        <v>0.13800000000000001</v>
      </c>
      <c r="K404" s="82">
        <v>0.17</v>
      </c>
      <c r="L404" s="82">
        <v>0.13700000000000001</v>
      </c>
      <c r="M404" s="82">
        <v>0.17199999999999999</v>
      </c>
    </row>
    <row r="405" spans="8:13" ht="7.15" customHeight="1" x14ac:dyDescent="0.2">
      <c r="H405" s="81">
        <v>43319</v>
      </c>
      <c r="I405" s="82">
        <v>0.17499999999999999</v>
      </c>
      <c r="J405" s="82">
        <v>0.13800000000000001</v>
      </c>
      <c r="K405" s="82">
        <v>0.17100000000000001</v>
      </c>
      <c r="L405" s="82">
        <v>0.13700000000000001</v>
      </c>
      <c r="M405" s="82">
        <v>0.17699999999999999</v>
      </c>
    </row>
    <row r="406" spans="8:13" ht="7.15" customHeight="1" x14ac:dyDescent="0.2">
      <c r="H406" s="81">
        <v>43320</v>
      </c>
      <c r="I406" s="82">
        <v>0.17499999999999999</v>
      </c>
      <c r="J406" s="82">
        <v>0.13800000000000001</v>
      </c>
      <c r="K406" s="82">
        <v>0.17199999999999999</v>
      </c>
      <c r="L406" s="82">
        <v>0.13700000000000001</v>
      </c>
      <c r="M406" s="82">
        <v>0.17</v>
      </c>
    </row>
    <row r="407" spans="8:13" ht="7.15" customHeight="1" x14ac:dyDescent="0.2">
      <c r="H407" s="81">
        <v>43321</v>
      </c>
      <c r="I407" s="82">
        <v>0.17499999999999999</v>
      </c>
      <c r="J407" s="82">
        <v>0.13700000000000001</v>
      </c>
      <c r="K407" s="82">
        <v>0.17199999999999999</v>
      </c>
      <c r="L407" s="82">
        <v>0.13800000000000001</v>
      </c>
      <c r="M407" s="82">
        <v>0.17199999999999999</v>
      </c>
    </row>
    <row r="408" spans="8:13" ht="7.15" customHeight="1" x14ac:dyDescent="0.2">
      <c r="H408" s="81">
        <v>43322</v>
      </c>
      <c r="I408" s="82">
        <v>0.17499999999999999</v>
      </c>
      <c r="J408" s="82">
        <v>0.13700000000000001</v>
      </c>
      <c r="K408" s="82">
        <v>0.17299999999999999</v>
      </c>
      <c r="L408" s="82">
        <v>0.13700000000000001</v>
      </c>
      <c r="M408" s="82">
        <v>0.17199999999999999</v>
      </c>
    </row>
    <row r="409" spans="8:13" ht="7.15" customHeight="1" x14ac:dyDescent="0.2">
      <c r="H409" s="81">
        <v>43325</v>
      </c>
      <c r="I409" s="82">
        <v>0.17499999999999999</v>
      </c>
      <c r="J409" s="82">
        <v>0.13700000000000001</v>
      </c>
      <c r="K409" s="82">
        <v>0.17299999999999999</v>
      </c>
      <c r="L409" s="82">
        <v>0.13500000000000001</v>
      </c>
      <c r="M409" s="82">
        <v>0.17399999999999999</v>
      </c>
    </row>
    <row r="410" spans="8:13" ht="7.15" customHeight="1" x14ac:dyDescent="0.2">
      <c r="H410" s="81">
        <v>43326</v>
      </c>
      <c r="I410" s="82">
        <v>0.17499999999999999</v>
      </c>
      <c r="J410" s="82">
        <v>0.13700000000000001</v>
      </c>
      <c r="K410" s="82">
        <v>0.17299999999999999</v>
      </c>
      <c r="L410" s="82">
        <v>0.13600000000000001</v>
      </c>
      <c r="M410" s="82">
        <v>0.17399999999999999</v>
      </c>
    </row>
    <row r="411" spans="8:13" ht="7.15" customHeight="1" x14ac:dyDescent="0.2">
      <c r="H411" s="81">
        <v>43327</v>
      </c>
      <c r="I411" s="82">
        <v>0.17499999999999999</v>
      </c>
      <c r="J411" s="82">
        <v>0.13700000000000001</v>
      </c>
      <c r="K411" s="82">
        <v>0.17399999999999999</v>
      </c>
      <c r="L411" s="82">
        <v>0.13700000000000001</v>
      </c>
      <c r="M411" s="82">
        <v>0.17599999999999999</v>
      </c>
    </row>
    <row r="412" spans="8:13" ht="7.15" customHeight="1" x14ac:dyDescent="0.2">
      <c r="H412" s="81">
        <v>43328</v>
      </c>
      <c r="I412" s="82">
        <v>0.17499999999999999</v>
      </c>
      <c r="J412" s="82">
        <v>0.13600000000000001</v>
      </c>
      <c r="K412" s="82">
        <v>0.17499999999999999</v>
      </c>
      <c r="L412" s="82">
        <v>0.13600000000000001</v>
      </c>
      <c r="M412" s="82">
        <v>0.17899999999999999</v>
      </c>
    </row>
    <row r="413" spans="8:13" ht="7.15" customHeight="1" x14ac:dyDescent="0.2">
      <c r="H413" s="81">
        <v>43329</v>
      </c>
      <c r="I413" s="82">
        <v>0.17499999999999999</v>
      </c>
      <c r="J413" s="82">
        <v>0.13600000000000001</v>
      </c>
      <c r="K413" s="82">
        <v>0.17699999999999999</v>
      </c>
      <c r="L413" s="82">
        <v>0.13700000000000001</v>
      </c>
      <c r="M413" s="82">
        <v>0.182</v>
      </c>
    </row>
    <row r="414" spans="8:13" ht="7.15" customHeight="1" x14ac:dyDescent="0.2">
      <c r="H414" s="81">
        <v>43332</v>
      </c>
      <c r="I414" s="82">
        <v>0.17499999999999999</v>
      </c>
      <c r="J414" s="82">
        <v>0.13700000000000001</v>
      </c>
      <c r="K414" s="82">
        <v>0.17799999999999999</v>
      </c>
      <c r="L414" s="82">
        <v>0.13700000000000001</v>
      </c>
      <c r="M414" s="82">
        <v>0.17899999999999999</v>
      </c>
    </row>
    <row r="415" spans="8:13" ht="7.15" customHeight="1" x14ac:dyDescent="0.2">
      <c r="H415" s="81">
        <v>43333</v>
      </c>
      <c r="I415" s="82">
        <v>0.17499999999999999</v>
      </c>
      <c r="J415" s="82">
        <v>0.13700000000000001</v>
      </c>
      <c r="K415" s="82">
        <v>0.18099999999999999</v>
      </c>
      <c r="L415" s="82">
        <v>0.13900000000000001</v>
      </c>
      <c r="M415" s="82">
        <v>0.19</v>
      </c>
    </row>
    <row r="416" spans="8:13" ht="7.15" customHeight="1" x14ac:dyDescent="0.2">
      <c r="H416" s="81">
        <v>43334</v>
      </c>
      <c r="I416" s="82">
        <v>0.17499999999999999</v>
      </c>
      <c r="J416" s="82">
        <v>0.13700000000000001</v>
      </c>
      <c r="K416" s="82">
        <v>0.183</v>
      </c>
      <c r="L416" s="82">
        <v>0.13800000000000001</v>
      </c>
      <c r="M416" s="82">
        <v>0.185</v>
      </c>
    </row>
    <row r="417" spans="8:13" ht="7.15" customHeight="1" x14ac:dyDescent="0.2">
      <c r="H417" s="81">
        <v>43335</v>
      </c>
      <c r="I417" s="82">
        <v>0.17499999999999999</v>
      </c>
      <c r="J417" s="82">
        <v>0.13800000000000001</v>
      </c>
      <c r="K417" s="82">
        <v>0.184</v>
      </c>
      <c r="L417" s="82">
        <v>0.14000000000000001</v>
      </c>
      <c r="M417" s="82">
        <v>0.184</v>
      </c>
    </row>
    <row r="418" spans="8:13" ht="7.15" customHeight="1" x14ac:dyDescent="0.2">
      <c r="H418" s="81">
        <v>43339</v>
      </c>
      <c r="I418" s="82">
        <v>0.17499999999999999</v>
      </c>
      <c r="J418" s="82">
        <v>0.13900000000000001</v>
      </c>
      <c r="K418" s="82">
        <v>0.185</v>
      </c>
      <c r="L418" s="82">
        <v>0.14199999999999999</v>
      </c>
      <c r="M418" s="82">
        <v>0.188</v>
      </c>
    </row>
    <row r="419" spans="8:13" ht="7.15" customHeight="1" x14ac:dyDescent="0.2">
      <c r="H419" s="81">
        <v>43340</v>
      </c>
      <c r="I419" s="82">
        <v>0.17499999999999999</v>
      </c>
      <c r="J419" s="82">
        <v>0.14000000000000001</v>
      </c>
      <c r="K419" s="82">
        <v>0.187</v>
      </c>
      <c r="L419" s="82">
        <v>0.14000000000000001</v>
      </c>
      <c r="M419" s="82">
        <v>0.189</v>
      </c>
    </row>
    <row r="420" spans="8:13" ht="7.15" customHeight="1" x14ac:dyDescent="0.2">
      <c r="H420" s="81">
        <v>43341</v>
      </c>
      <c r="I420" s="82">
        <v>0.17499999999999999</v>
      </c>
      <c r="J420" s="82">
        <v>0.14000000000000001</v>
      </c>
      <c r="K420" s="82">
        <v>0.186</v>
      </c>
      <c r="L420" s="82">
        <v>0.13900000000000001</v>
      </c>
      <c r="M420" s="82">
        <v>0.186</v>
      </c>
    </row>
    <row r="421" spans="8:13" ht="7.15" customHeight="1" x14ac:dyDescent="0.2">
      <c r="H421" s="81">
        <v>43342</v>
      </c>
      <c r="I421" s="82">
        <v>0.17499999999999999</v>
      </c>
      <c r="J421" s="82">
        <v>0.13900000000000001</v>
      </c>
      <c r="K421" s="82">
        <v>0.187</v>
      </c>
      <c r="L421" s="82">
        <v>0.13800000000000001</v>
      </c>
      <c r="M421" s="82">
        <v>0.19</v>
      </c>
    </row>
    <row r="422" spans="8:13" ht="7.15" customHeight="1" x14ac:dyDescent="0.2">
      <c r="H422" s="81">
        <v>43343</v>
      </c>
      <c r="I422" s="82">
        <v>0.17499999999999999</v>
      </c>
      <c r="J422" s="82">
        <v>0.13900000000000001</v>
      </c>
      <c r="K422" s="82">
        <v>0.188</v>
      </c>
      <c r="L422" s="82">
        <v>0.13800000000000001</v>
      </c>
      <c r="M422" s="82">
        <v>0.188</v>
      </c>
    </row>
    <row r="423" spans="8:13" ht="7.15" customHeight="1" x14ac:dyDescent="0.2">
      <c r="H423" s="81">
        <v>43346</v>
      </c>
      <c r="I423" s="82">
        <v>0.17499999999999999</v>
      </c>
      <c r="J423" s="82">
        <v>0.13800000000000001</v>
      </c>
      <c r="K423" s="82">
        <v>0.188</v>
      </c>
      <c r="L423" s="82">
        <v>0.13800000000000001</v>
      </c>
      <c r="M423" s="82">
        <v>0.188</v>
      </c>
    </row>
    <row r="424" spans="8:13" ht="7.15" customHeight="1" x14ac:dyDescent="0.2">
      <c r="H424" s="81">
        <v>43347</v>
      </c>
      <c r="I424" s="82">
        <v>0.17499999999999999</v>
      </c>
      <c r="J424" s="82">
        <v>0.13900000000000001</v>
      </c>
      <c r="K424" s="82">
        <v>0.189</v>
      </c>
      <c r="L424" s="82">
        <v>0.14099999999999999</v>
      </c>
      <c r="M424" s="82">
        <v>0.191</v>
      </c>
    </row>
    <row r="425" spans="8:13" ht="7.15" customHeight="1" x14ac:dyDescent="0.2">
      <c r="H425" s="81">
        <v>43348</v>
      </c>
      <c r="I425" s="82">
        <v>0.17499999999999999</v>
      </c>
      <c r="J425" s="82">
        <v>0.13900000000000001</v>
      </c>
      <c r="K425" s="82">
        <v>0.189</v>
      </c>
      <c r="L425" s="82">
        <v>0.14099999999999999</v>
      </c>
      <c r="M425" s="82">
        <v>0.188</v>
      </c>
    </row>
    <row r="426" spans="8:13" ht="7.15" customHeight="1" x14ac:dyDescent="0.2">
      <c r="H426" s="81">
        <v>43349</v>
      </c>
      <c r="I426" s="82">
        <v>0.17499999999999999</v>
      </c>
      <c r="J426" s="82">
        <v>0.14000000000000001</v>
      </c>
      <c r="K426" s="82">
        <v>0.189</v>
      </c>
      <c r="L426" s="82">
        <v>0.14099999999999999</v>
      </c>
      <c r="M426" s="82">
        <v>0.191</v>
      </c>
    </row>
    <row r="427" spans="8:13" ht="7.15" customHeight="1" x14ac:dyDescent="0.2">
      <c r="H427" s="81">
        <v>43350</v>
      </c>
      <c r="I427" s="82">
        <v>0.18</v>
      </c>
      <c r="J427" s="82">
        <v>0.14000000000000001</v>
      </c>
      <c r="K427" s="82">
        <v>0.189</v>
      </c>
      <c r="L427" s="82">
        <v>0.13900000000000001</v>
      </c>
      <c r="M427" s="82">
        <v>0.189</v>
      </c>
    </row>
    <row r="428" spans="8:13" ht="7.15" customHeight="1" x14ac:dyDescent="0.2">
      <c r="H428" s="81">
        <v>43353</v>
      </c>
      <c r="I428" s="82">
        <v>0.18</v>
      </c>
      <c r="J428" s="82">
        <v>0.14000000000000001</v>
      </c>
      <c r="K428" s="82">
        <v>0.19</v>
      </c>
      <c r="L428" s="82">
        <v>0.13700000000000001</v>
      </c>
      <c r="M428" s="82">
        <v>0.193</v>
      </c>
    </row>
    <row r="429" spans="8:13" ht="7.15" customHeight="1" x14ac:dyDescent="0.2">
      <c r="H429" s="81">
        <v>43354</v>
      </c>
      <c r="I429" s="82">
        <v>0.18</v>
      </c>
      <c r="J429" s="82">
        <v>0.13900000000000001</v>
      </c>
      <c r="K429" s="82">
        <v>0.191</v>
      </c>
      <c r="L429" s="82">
        <v>0.13900000000000001</v>
      </c>
      <c r="M429" s="82">
        <v>0.19600000000000001</v>
      </c>
    </row>
    <row r="430" spans="8:13" ht="7.15" customHeight="1" x14ac:dyDescent="0.2">
      <c r="H430" s="81">
        <v>43355</v>
      </c>
      <c r="I430" s="82">
        <v>0.18</v>
      </c>
      <c r="J430" s="82">
        <v>0.13900000000000001</v>
      </c>
      <c r="K430" s="82">
        <v>0.19400000000000001</v>
      </c>
      <c r="L430" s="82">
        <v>0.14099999999999999</v>
      </c>
      <c r="M430" s="82">
        <v>0.19800000000000001</v>
      </c>
    </row>
    <row r="431" spans="8:13" ht="7.15" customHeight="1" x14ac:dyDescent="0.2">
      <c r="H431" s="81">
        <v>43356</v>
      </c>
      <c r="I431" s="82">
        <v>0.18</v>
      </c>
      <c r="J431" s="82">
        <v>0.14000000000000001</v>
      </c>
      <c r="K431" s="82">
        <v>0.19500000000000001</v>
      </c>
      <c r="L431" s="82">
        <v>0.14299999999999999</v>
      </c>
      <c r="M431" s="82">
        <v>0.19900000000000001</v>
      </c>
    </row>
    <row r="432" spans="8:13" ht="7.15" customHeight="1" x14ac:dyDescent="0.2">
      <c r="H432" s="81">
        <v>43357</v>
      </c>
      <c r="I432" s="82">
        <v>0.18</v>
      </c>
      <c r="J432" s="82">
        <v>0.14000000000000001</v>
      </c>
      <c r="K432" s="82">
        <v>0.19800000000000001</v>
      </c>
      <c r="L432" s="82">
        <v>0.13900000000000001</v>
      </c>
      <c r="M432" s="82">
        <v>0.20200000000000001</v>
      </c>
    </row>
    <row r="433" spans="8:13" ht="7.15" customHeight="1" x14ac:dyDescent="0.2">
      <c r="H433" s="81">
        <v>43360</v>
      </c>
      <c r="I433" s="82">
        <v>0.18</v>
      </c>
      <c r="J433" s="82">
        <v>0.14000000000000001</v>
      </c>
      <c r="K433" s="82">
        <v>0.2</v>
      </c>
      <c r="L433" s="82">
        <v>0.14000000000000001</v>
      </c>
      <c r="M433" s="82">
        <v>0.20399999999999999</v>
      </c>
    </row>
    <row r="434" spans="8:13" ht="7.15" customHeight="1" x14ac:dyDescent="0.2">
      <c r="H434" s="81">
        <v>43361</v>
      </c>
      <c r="I434" s="82">
        <v>0.18</v>
      </c>
      <c r="J434" s="82">
        <v>0.14099999999999999</v>
      </c>
      <c r="K434" s="82">
        <v>0.20100000000000001</v>
      </c>
      <c r="L434" s="82">
        <v>0.14199999999999999</v>
      </c>
      <c r="M434" s="82">
        <v>0.20399999999999999</v>
      </c>
    </row>
    <row r="435" spans="8:13" ht="7.15" customHeight="1" x14ac:dyDescent="0.2">
      <c r="H435" s="81">
        <v>43362</v>
      </c>
      <c r="I435" s="82">
        <v>0.18</v>
      </c>
      <c r="J435" s="82">
        <v>0.14099999999999999</v>
      </c>
      <c r="K435" s="82">
        <v>0.20200000000000001</v>
      </c>
      <c r="L435" s="82">
        <v>0.14099999999999999</v>
      </c>
      <c r="M435" s="82">
        <v>0.20100000000000001</v>
      </c>
    </row>
    <row r="436" spans="8:13" ht="7.15" customHeight="1" x14ac:dyDescent="0.2">
      <c r="H436" s="81">
        <v>43363</v>
      </c>
      <c r="I436" s="82">
        <v>0.18</v>
      </c>
      <c r="J436" s="82">
        <v>0.14099999999999999</v>
      </c>
      <c r="K436" s="82">
        <v>0.20100000000000001</v>
      </c>
      <c r="L436" s="82">
        <v>0.14099999999999999</v>
      </c>
      <c r="M436" s="82">
        <v>0.19600000000000001</v>
      </c>
    </row>
    <row r="437" spans="8:13" ht="7.15" customHeight="1" x14ac:dyDescent="0.2">
      <c r="H437" s="81">
        <v>43364</v>
      </c>
      <c r="I437" s="82">
        <v>0.18</v>
      </c>
      <c r="J437" s="82">
        <v>0.14099999999999999</v>
      </c>
      <c r="K437" s="82">
        <v>0.20100000000000001</v>
      </c>
      <c r="L437" s="82">
        <v>0.14000000000000001</v>
      </c>
      <c r="M437" s="82">
        <v>0.19900000000000001</v>
      </c>
    </row>
    <row r="438" spans="8:13" ht="7.15" customHeight="1" x14ac:dyDescent="0.2">
      <c r="H438" s="81">
        <v>43367</v>
      </c>
      <c r="I438" s="82">
        <v>0.18</v>
      </c>
      <c r="J438" s="82">
        <v>0.14099999999999999</v>
      </c>
      <c r="K438" s="82">
        <v>0.2</v>
      </c>
      <c r="L438" s="82">
        <v>0.13900000000000001</v>
      </c>
      <c r="M438" s="82">
        <v>0.19900000000000001</v>
      </c>
    </row>
    <row r="439" spans="8:13" ht="7.15" customHeight="1" x14ac:dyDescent="0.2">
      <c r="H439" s="81">
        <v>43368</v>
      </c>
      <c r="I439" s="82">
        <v>0.18</v>
      </c>
      <c r="J439" s="82">
        <v>0.14000000000000001</v>
      </c>
      <c r="K439" s="82">
        <v>0.19900000000000001</v>
      </c>
      <c r="L439" s="82">
        <v>0.13800000000000001</v>
      </c>
      <c r="M439" s="82">
        <v>0.19800000000000001</v>
      </c>
    </row>
    <row r="440" spans="8:13" ht="7.15" customHeight="1" x14ac:dyDescent="0.2">
      <c r="H440" s="81">
        <v>43369</v>
      </c>
      <c r="I440" s="82">
        <v>0.18</v>
      </c>
      <c r="J440" s="82">
        <v>0.14000000000000001</v>
      </c>
      <c r="K440" s="82">
        <v>0.19800000000000001</v>
      </c>
      <c r="L440" s="82">
        <v>0.14099999999999999</v>
      </c>
      <c r="M440" s="82">
        <v>0.2</v>
      </c>
    </row>
    <row r="441" spans="8:13" ht="7.15" customHeight="1" x14ac:dyDescent="0.2">
      <c r="H441" s="81">
        <v>43370</v>
      </c>
      <c r="I441" s="82">
        <v>0.18</v>
      </c>
      <c r="J441" s="82">
        <v>0.14000000000000001</v>
      </c>
      <c r="K441" s="82">
        <v>0.19900000000000001</v>
      </c>
      <c r="L441" s="82">
        <v>0.14000000000000001</v>
      </c>
      <c r="M441" s="82">
        <v>0.19700000000000001</v>
      </c>
    </row>
    <row r="442" spans="8:13" ht="7.15" customHeight="1" x14ac:dyDescent="0.2">
      <c r="H442" s="81">
        <v>43371</v>
      </c>
      <c r="I442" s="82">
        <v>0.18</v>
      </c>
      <c r="J442" s="82">
        <v>0.13900000000000001</v>
      </c>
      <c r="K442" s="82">
        <v>0.19800000000000001</v>
      </c>
      <c r="L442" s="82">
        <v>0.13500000000000001</v>
      </c>
      <c r="M442" s="82">
        <v>0.19700000000000001</v>
      </c>
    </row>
    <row r="443" spans="8:13" ht="7.15" customHeight="1" x14ac:dyDescent="0.2">
      <c r="H443" s="81">
        <v>43374</v>
      </c>
      <c r="I443" s="82">
        <v>0.18</v>
      </c>
      <c r="J443" s="82">
        <v>0.13900000000000001</v>
      </c>
      <c r="K443" s="82">
        <v>0.19600000000000001</v>
      </c>
      <c r="L443" s="82">
        <v>0.14000000000000001</v>
      </c>
      <c r="M443" s="82">
        <v>0.191</v>
      </c>
    </row>
    <row r="444" spans="8:13" ht="7.15" customHeight="1" x14ac:dyDescent="0.2">
      <c r="H444" s="81">
        <v>43375</v>
      </c>
      <c r="I444" s="82">
        <v>0.18</v>
      </c>
      <c r="J444" s="82">
        <v>0.14099999999999999</v>
      </c>
      <c r="K444" s="82">
        <v>0.19500000000000001</v>
      </c>
      <c r="L444" s="82">
        <v>0.151</v>
      </c>
      <c r="M444" s="82">
        <v>0.193</v>
      </c>
    </row>
    <row r="445" spans="8:13" ht="7.15" customHeight="1" x14ac:dyDescent="0.2">
      <c r="H445" s="81">
        <v>43376</v>
      </c>
      <c r="I445" s="82">
        <v>0.18</v>
      </c>
      <c r="J445" s="82">
        <v>0.14199999999999999</v>
      </c>
      <c r="K445" s="82">
        <v>0.19400000000000001</v>
      </c>
      <c r="L445" s="82">
        <v>0.14199999999999999</v>
      </c>
      <c r="M445" s="82">
        <v>0.193</v>
      </c>
    </row>
    <row r="446" spans="8:13" ht="7.15" customHeight="1" x14ac:dyDescent="0.2">
      <c r="H446" s="81">
        <v>43377</v>
      </c>
      <c r="I446" s="82">
        <v>0.18</v>
      </c>
      <c r="J446" s="82">
        <v>0.14199999999999999</v>
      </c>
      <c r="K446" s="82">
        <v>0.19400000000000001</v>
      </c>
      <c r="L446" s="82">
        <v>0.14199999999999999</v>
      </c>
      <c r="M446" s="82">
        <v>0.19500000000000001</v>
      </c>
    </row>
    <row r="447" spans="8:13" ht="7.15" customHeight="1" x14ac:dyDescent="0.2">
      <c r="H447" s="81">
        <v>43378</v>
      </c>
      <c r="I447" s="82">
        <v>0.18</v>
      </c>
      <c r="J447" s="82">
        <v>0.14399999999999999</v>
      </c>
      <c r="K447" s="82">
        <v>0.193</v>
      </c>
      <c r="L447" s="82">
        <v>0.14299999999999999</v>
      </c>
      <c r="M447" s="82">
        <v>0.191</v>
      </c>
    </row>
    <row r="448" spans="8:13" ht="7.15" customHeight="1" x14ac:dyDescent="0.2">
      <c r="H448" s="81">
        <v>43381</v>
      </c>
      <c r="I448" s="82">
        <v>0.18</v>
      </c>
      <c r="J448" s="82">
        <v>0.14399999999999999</v>
      </c>
      <c r="K448" s="82">
        <v>0.193</v>
      </c>
      <c r="L448" s="82">
        <v>0.14099999999999999</v>
      </c>
      <c r="M448" s="82">
        <v>0.192</v>
      </c>
    </row>
    <row r="449" spans="8:13" ht="7.15" customHeight="1" x14ac:dyDescent="0.2">
      <c r="H449" s="81">
        <v>43382</v>
      </c>
      <c r="I449" s="82">
        <v>0.18</v>
      </c>
      <c r="J449" s="82">
        <v>0.14099999999999999</v>
      </c>
      <c r="K449" s="82">
        <v>0.193</v>
      </c>
      <c r="L449" s="82">
        <v>0.13900000000000001</v>
      </c>
      <c r="M449" s="82">
        <v>0.193</v>
      </c>
    </row>
    <row r="450" spans="8:13" ht="7.15" customHeight="1" x14ac:dyDescent="0.2">
      <c r="H450" s="81">
        <v>43383</v>
      </c>
      <c r="I450" s="82">
        <v>0.18</v>
      </c>
      <c r="J450" s="82">
        <v>0.14099999999999999</v>
      </c>
      <c r="K450" s="82">
        <v>0.192</v>
      </c>
      <c r="L450" s="82">
        <v>0.14199999999999999</v>
      </c>
      <c r="M450" s="82">
        <v>0.191</v>
      </c>
    </row>
    <row r="451" spans="8:13" ht="7.15" customHeight="1" x14ac:dyDescent="0.2">
      <c r="H451" s="81">
        <v>43384</v>
      </c>
      <c r="I451" s="82">
        <v>0.18</v>
      </c>
      <c r="J451" s="82">
        <v>0.14199999999999999</v>
      </c>
      <c r="K451" s="82">
        <v>0.193</v>
      </c>
      <c r="L451" s="82">
        <v>0.14799999999999999</v>
      </c>
      <c r="M451" s="82">
        <v>0.19600000000000001</v>
      </c>
    </row>
    <row r="452" spans="8:13" ht="7.15" customHeight="1" x14ac:dyDescent="0.2">
      <c r="H452" s="81">
        <v>43385</v>
      </c>
      <c r="I452" s="82">
        <v>0.18</v>
      </c>
      <c r="J452" s="82">
        <v>0.14199999999999999</v>
      </c>
      <c r="K452" s="82">
        <v>0.193</v>
      </c>
      <c r="L452" s="82">
        <v>0.13900000000000001</v>
      </c>
      <c r="M452" s="82">
        <v>0.19400000000000001</v>
      </c>
    </row>
    <row r="453" spans="8:13" ht="7.15" customHeight="1" x14ac:dyDescent="0.2">
      <c r="H453" s="81">
        <v>43389</v>
      </c>
      <c r="I453" s="82">
        <v>0.18</v>
      </c>
      <c r="J453" s="82">
        <v>0.14199999999999999</v>
      </c>
      <c r="K453" s="82">
        <v>0.19500000000000001</v>
      </c>
      <c r="L453" s="82">
        <v>0.14000000000000001</v>
      </c>
      <c r="M453" s="82">
        <v>0.19900000000000001</v>
      </c>
    </row>
    <row r="454" spans="8:13" ht="7.15" customHeight="1" x14ac:dyDescent="0.2">
      <c r="H454" s="81">
        <v>43390</v>
      </c>
      <c r="I454" s="82">
        <v>0.18</v>
      </c>
      <c r="J454" s="82">
        <v>0.14299999999999999</v>
      </c>
      <c r="K454" s="82">
        <v>0.19500000000000001</v>
      </c>
      <c r="L454" s="82">
        <v>0.14399999999999999</v>
      </c>
      <c r="M454" s="82">
        <v>0.19700000000000001</v>
      </c>
    </row>
    <row r="455" spans="8:13" ht="7.15" customHeight="1" x14ac:dyDescent="0.2">
      <c r="H455" s="81">
        <v>43391</v>
      </c>
      <c r="I455" s="82">
        <v>0.18</v>
      </c>
      <c r="J455" s="82">
        <v>0.14299999999999999</v>
      </c>
      <c r="K455" s="82">
        <v>0.19700000000000001</v>
      </c>
      <c r="L455" s="82">
        <v>0.14199999999999999</v>
      </c>
      <c r="M455" s="82">
        <v>0.19800000000000001</v>
      </c>
    </row>
    <row r="456" spans="8:13" ht="7.15" customHeight="1" x14ac:dyDescent="0.2">
      <c r="H456" s="81">
        <v>43392</v>
      </c>
      <c r="I456" s="82">
        <v>0.18</v>
      </c>
      <c r="J456" s="82">
        <v>0.14099999999999999</v>
      </c>
      <c r="K456" s="82">
        <v>0.19600000000000001</v>
      </c>
      <c r="L456" s="82">
        <v>0.14199999999999999</v>
      </c>
      <c r="M456" s="82">
        <v>0.19400000000000001</v>
      </c>
    </row>
    <row r="457" spans="8:13" ht="7.15" customHeight="1" x14ac:dyDescent="0.2">
      <c r="H457" s="81">
        <v>43395</v>
      </c>
      <c r="I457" s="82">
        <v>0.18</v>
      </c>
      <c r="J457" s="82">
        <v>0.14199999999999999</v>
      </c>
      <c r="K457" s="82">
        <v>0.19600000000000001</v>
      </c>
      <c r="L457" s="82">
        <v>0.14199999999999999</v>
      </c>
      <c r="M457" s="82">
        <v>0.19500000000000001</v>
      </c>
    </row>
    <row r="458" spans="8:13" ht="7.15" customHeight="1" x14ac:dyDescent="0.2">
      <c r="H458" s="81">
        <v>43396</v>
      </c>
      <c r="I458" s="82">
        <v>0.18</v>
      </c>
      <c r="J458" s="82">
        <v>0.14299999999999999</v>
      </c>
      <c r="K458" s="82">
        <v>0.19500000000000001</v>
      </c>
      <c r="L458" s="82">
        <v>0.14399999999999999</v>
      </c>
      <c r="M458" s="82">
        <v>0.193</v>
      </c>
    </row>
    <row r="459" spans="8:13" ht="7.15" customHeight="1" x14ac:dyDescent="0.2">
      <c r="H459" s="81">
        <v>43397</v>
      </c>
      <c r="I459" s="82">
        <v>0.18</v>
      </c>
      <c r="J459" s="82">
        <v>0.14299999999999999</v>
      </c>
      <c r="K459" s="82">
        <v>0.19500000000000001</v>
      </c>
      <c r="L459" s="82">
        <v>0.14399999999999999</v>
      </c>
      <c r="M459" s="82">
        <v>0.19500000000000001</v>
      </c>
    </row>
    <row r="460" spans="8:13" ht="7.15" customHeight="1" x14ac:dyDescent="0.2">
      <c r="H460" s="81">
        <v>43398</v>
      </c>
      <c r="I460" s="82">
        <v>0.18</v>
      </c>
      <c r="J460" s="82">
        <v>0.14299999999999999</v>
      </c>
      <c r="K460" s="82">
        <v>0.19400000000000001</v>
      </c>
      <c r="L460" s="82">
        <v>0.14199999999999999</v>
      </c>
      <c r="M460" s="82">
        <v>0.19400000000000001</v>
      </c>
    </row>
    <row r="461" spans="8:13" ht="7.15" customHeight="1" x14ac:dyDescent="0.2">
      <c r="H461" s="81">
        <v>43399</v>
      </c>
      <c r="I461" s="82">
        <v>0.18</v>
      </c>
      <c r="J461" s="82">
        <v>0.14299999999999999</v>
      </c>
      <c r="K461" s="82">
        <v>0.193</v>
      </c>
      <c r="L461" s="82">
        <v>0.14299999999999999</v>
      </c>
      <c r="M461" s="82">
        <v>0.191</v>
      </c>
    </row>
    <row r="462" spans="8:13" ht="7.15" customHeight="1" x14ac:dyDescent="0.2">
      <c r="H462" s="81">
        <v>43402</v>
      </c>
      <c r="I462" s="82">
        <v>0.18</v>
      </c>
      <c r="J462" s="82">
        <v>0.14299999999999999</v>
      </c>
      <c r="K462" s="82">
        <v>0.19400000000000001</v>
      </c>
      <c r="L462" s="82">
        <v>0.14099999999999999</v>
      </c>
      <c r="M462" s="82">
        <v>0.19600000000000001</v>
      </c>
    </row>
    <row r="463" spans="8:13" ht="7.15" customHeight="1" x14ac:dyDescent="0.2">
      <c r="H463" s="81">
        <v>43403</v>
      </c>
      <c r="I463" s="82">
        <v>0.18</v>
      </c>
      <c r="J463" s="82">
        <v>0.14199999999999999</v>
      </c>
      <c r="K463" s="82">
        <v>0.19400000000000001</v>
      </c>
      <c r="L463" s="82">
        <v>0.13900000000000001</v>
      </c>
      <c r="M463" s="82">
        <v>0.19700000000000001</v>
      </c>
    </row>
    <row r="464" spans="8:13" ht="7.15" customHeight="1" x14ac:dyDescent="0.2">
      <c r="H464" s="81">
        <v>43404</v>
      </c>
      <c r="I464" s="82">
        <v>0.18</v>
      </c>
      <c r="J464" s="82">
        <v>0.14099999999999999</v>
      </c>
      <c r="K464" s="82">
        <v>0.19400000000000001</v>
      </c>
      <c r="L464" s="82">
        <v>0.14000000000000001</v>
      </c>
      <c r="M464" s="82">
        <v>0.19400000000000001</v>
      </c>
    </row>
    <row r="465" spans="8:13" ht="7.15" customHeight="1" x14ac:dyDescent="0.2">
      <c r="H465" s="81">
        <v>43405</v>
      </c>
      <c r="I465" s="82">
        <v>0.18</v>
      </c>
      <c r="J465" s="82">
        <v>0.14099999999999999</v>
      </c>
      <c r="K465" s="82">
        <v>0.19400000000000001</v>
      </c>
      <c r="L465" s="82">
        <v>0.14299999999999999</v>
      </c>
      <c r="M465" s="82">
        <v>0.19400000000000001</v>
      </c>
    </row>
    <row r="466" spans="8:13" ht="7.15" customHeight="1" x14ac:dyDescent="0.2">
      <c r="H466" s="81">
        <v>43406</v>
      </c>
      <c r="I466" s="82">
        <v>0.18</v>
      </c>
      <c r="J466" s="82">
        <v>0.14099999999999999</v>
      </c>
      <c r="K466" s="82">
        <v>0.19500000000000001</v>
      </c>
      <c r="L466" s="82">
        <v>0.14299999999999999</v>
      </c>
      <c r="M466" s="82">
        <v>0.19500000000000001</v>
      </c>
    </row>
    <row r="467" spans="8:13" ht="7.15" customHeight="1" x14ac:dyDescent="0.2">
      <c r="H467" s="81">
        <v>43409</v>
      </c>
      <c r="I467" s="82">
        <v>0.18</v>
      </c>
      <c r="J467" s="82">
        <v>0.14199999999999999</v>
      </c>
      <c r="K467" s="82">
        <v>0.19400000000000001</v>
      </c>
      <c r="L467" s="82">
        <v>0.14299999999999999</v>
      </c>
      <c r="M467" s="82">
        <v>0.19</v>
      </c>
    </row>
    <row r="468" spans="8:13" ht="7.15" customHeight="1" x14ac:dyDescent="0.2">
      <c r="H468" s="81">
        <v>43410</v>
      </c>
      <c r="I468" s="82">
        <v>0.18</v>
      </c>
      <c r="J468" s="82">
        <v>0.14299999999999999</v>
      </c>
      <c r="K468" s="82">
        <v>0.19400000000000001</v>
      </c>
      <c r="L468" s="82">
        <v>0.14499999999999999</v>
      </c>
      <c r="M468" s="82">
        <v>0.19600000000000001</v>
      </c>
    </row>
    <row r="469" spans="8:13" ht="7.15" customHeight="1" x14ac:dyDescent="0.2">
      <c r="H469" s="81">
        <v>43411</v>
      </c>
      <c r="I469" s="82">
        <v>0.18</v>
      </c>
      <c r="J469" s="82">
        <v>0.14399999999999999</v>
      </c>
      <c r="K469" s="82">
        <v>0.19400000000000001</v>
      </c>
      <c r="L469" s="82">
        <v>0.14599999999999999</v>
      </c>
      <c r="M469" s="82">
        <v>0.19500000000000001</v>
      </c>
    </row>
    <row r="470" spans="8:13" ht="7.15" customHeight="1" x14ac:dyDescent="0.2">
      <c r="H470" s="81">
        <v>43412</v>
      </c>
      <c r="I470" s="82">
        <v>0.18</v>
      </c>
      <c r="J470" s="82">
        <v>0.14399999999999999</v>
      </c>
      <c r="K470" s="82">
        <v>0.19400000000000001</v>
      </c>
      <c r="L470" s="82">
        <v>0.14499999999999999</v>
      </c>
      <c r="M470" s="82">
        <v>0.19500000000000001</v>
      </c>
    </row>
    <row r="471" spans="8:13" ht="7.15" customHeight="1" x14ac:dyDescent="0.2">
      <c r="H471" s="81">
        <v>43413</v>
      </c>
      <c r="I471" s="82">
        <v>0.18</v>
      </c>
      <c r="J471" s="82">
        <v>0.14399999999999999</v>
      </c>
      <c r="K471" s="82">
        <v>0.19400000000000001</v>
      </c>
      <c r="L471" s="82">
        <v>0.13900000000000001</v>
      </c>
      <c r="M471" s="82">
        <v>0.19400000000000001</v>
      </c>
    </row>
    <row r="472" spans="8:13" ht="7.15" customHeight="1" x14ac:dyDescent="0.2">
      <c r="H472" s="81">
        <v>43416</v>
      </c>
      <c r="I472" s="82">
        <v>0.18</v>
      </c>
      <c r="J472" s="82">
        <v>0.14399999999999999</v>
      </c>
      <c r="K472" s="82">
        <v>0.19400000000000001</v>
      </c>
      <c r="L472" s="82">
        <v>0.14399999999999999</v>
      </c>
      <c r="M472" s="82">
        <v>0.191</v>
      </c>
    </row>
    <row r="473" spans="8:13" ht="7.15" customHeight="1" x14ac:dyDescent="0.2">
      <c r="H473" s="81">
        <v>43417</v>
      </c>
      <c r="I473" s="82">
        <v>0.18</v>
      </c>
      <c r="J473" s="82">
        <v>0.14399999999999999</v>
      </c>
      <c r="K473" s="82">
        <v>0.19400000000000001</v>
      </c>
      <c r="L473" s="82">
        <v>0.14599999999999999</v>
      </c>
      <c r="M473" s="82">
        <v>0.19400000000000001</v>
      </c>
    </row>
    <row r="474" spans="8:13" ht="7.15" customHeight="1" x14ac:dyDescent="0.2">
      <c r="H474" s="81">
        <v>43418</v>
      </c>
      <c r="I474" s="82">
        <v>0.18</v>
      </c>
      <c r="J474" s="82">
        <v>0.14399999999999999</v>
      </c>
      <c r="K474" s="82">
        <v>0.19400000000000001</v>
      </c>
      <c r="L474" s="82">
        <v>0.14399999999999999</v>
      </c>
      <c r="M474" s="82">
        <v>0.19600000000000001</v>
      </c>
    </row>
    <row r="475" spans="8:13" ht="7.15" customHeight="1" x14ac:dyDescent="0.2">
      <c r="H475" s="81">
        <v>43419</v>
      </c>
      <c r="I475" s="82">
        <v>0.18</v>
      </c>
      <c r="J475" s="82">
        <v>0.14299999999999999</v>
      </c>
      <c r="K475" s="82">
        <v>0.19500000000000001</v>
      </c>
      <c r="L475" s="82">
        <v>0.14199999999999999</v>
      </c>
      <c r="M475" s="82">
        <v>0.19700000000000001</v>
      </c>
    </row>
    <row r="476" spans="8:13" ht="7.15" customHeight="1" x14ac:dyDescent="0.2">
      <c r="H476" s="81">
        <v>43420</v>
      </c>
      <c r="I476" s="82">
        <v>0.18</v>
      </c>
      <c r="J476" s="82">
        <v>0.14399999999999999</v>
      </c>
      <c r="K476" s="82">
        <v>0.19500000000000001</v>
      </c>
      <c r="L476" s="82">
        <v>0.14399999999999999</v>
      </c>
      <c r="M476" s="82">
        <v>0.19500000000000001</v>
      </c>
    </row>
    <row r="477" spans="8:13" ht="7.15" customHeight="1" x14ac:dyDescent="0.2">
      <c r="H477" s="81">
        <v>43423</v>
      </c>
      <c r="I477" s="82">
        <v>0.18</v>
      </c>
      <c r="J477" s="82">
        <v>0.14399999999999999</v>
      </c>
      <c r="K477" s="82">
        <v>0.19500000000000001</v>
      </c>
      <c r="L477" s="82">
        <v>0.14199999999999999</v>
      </c>
      <c r="M477" s="82">
        <v>0.193</v>
      </c>
    </row>
    <row r="478" spans="8:13" ht="7.15" customHeight="1" x14ac:dyDescent="0.2">
      <c r="H478" s="81">
        <v>43424</v>
      </c>
      <c r="I478" s="82">
        <v>0.18</v>
      </c>
      <c r="J478" s="82">
        <v>0.14299999999999999</v>
      </c>
      <c r="K478" s="82">
        <v>0.19600000000000001</v>
      </c>
      <c r="L478" s="82">
        <v>0.14399999999999999</v>
      </c>
      <c r="M478" s="82">
        <v>0.19700000000000001</v>
      </c>
    </row>
    <row r="479" spans="8:13" ht="7.15" customHeight="1" x14ac:dyDescent="0.2">
      <c r="H479" s="81">
        <v>43425</v>
      </c>
      <c r="I479" s="82">
        <v>0.18</v>
      </c>
      <c r="J479" s="82">
        <v>0.14299999999999999</v>
      </c>
      <c r="K479" s="82">
        <v>0.19600000000000001</v>
      </c>
      <c r="L479" s="82">
        <v>0.14199999999999999</v>
      </c>
      <c r="M479" s="82">
        <v>0.19800000000000001</v>
      </c>
    </row>
    <row r="480" spans="8:13" ht="7.15" customHeight="1" x14ac:dyDescent="0.2">
      <c r="H480" s="81">
        <v>43426</v>
      </c>
      <c r="I480" s="82">
        <v>0.18</v>
      </c>
      <c r="J480" s="82">
        <v>0.14299999999999999</v>
      </c>
      <c r="K480" s="82">
        <v>0.19700000000000001</v>
      </c>
      <c r="L480" s="82">
        <v>0.14499999999999999</v>
      </c>
      <c r="M480" s="82">
        <v>0.20200000000000001</v>
      </c>
    </row>
    <row r="481" spans="8:13" ht="7.15" customHeight="1" x14ac:dyDescent="0.2">
      <c r="H481" s="81">
        <v>43427</v>
      </c>
      <c r="I481" s="82">
        <v>0.18</v>
      </c>
      <c r="J481" s="82">
        <v>0.14399999999999999</v>
      </c>
      <c r="K481" s="82">
        <v>0.19800000000000001</v>
      </c>
      <c r="L481" s="82">
        <v>0.14499999999999999</v>
      </c>
      <c r="M481" s="82">
        <v>0.19900000000000001</v>
      </c>
    </row>
    <row r="482" spans="8:13" ht="7.15" customHeight="1" x14ac:dyDescent="0.2">
      <c r="H482" s="81">
        <v>43430</v>
      </c>
      <c r="I482" s="82">
        <v>0.18</v>
      </c>
      <c r="J482" s="82">
        <v>0.14399999999999999</v>
      </c>
      <c r="K482" s="82">
        <v>0.19900000000000001</v>
      </c>
      <c r="L482" s="82">
        <v>0.14199999999999999</v>
      </c>
      <c r="M482" s="82">
        <v>0.19800000000000001</v>
      </c>
    </row>
    <row r="483" spans="8:13" ht="7.15" customHeight="1" x14ac:dyDescent="0.2">
      <c r="H483" s="81">
        <v>43431</v>
      </c>
      <c r="I483" s="82">
        <v>0.18</v>
      </c>
      <c r="J483" s="82">
        <v>0.14399999999999999</v>
      </c>
      <c r="K483" s="82">
        <v>0.19900000000000001</v>
      </c>
      <c r="L483" s="82">
        <v>0.14599999999999999</v>
      </c>
      <c r="M483" s="82">
        <v>0.2</v>
      </c>
    </row>
    <row r="484" spans="8:13" ht="7.15" customHeight="1" x14ac:dyDescent="0.2">
      <c r="H484" s="81">
        <v>43432</v>
      </c>
      <c r="I484" s="82">
        <v>0.18</v>
      </c>
      <c r="J484" s="82">
        <v>0.14499999999999999</v>
      </c>
      <c r="K484" s="82">
        <v>0.19900000000000001</v>
      </c>
      <c r="L484" s="82">
        <v>0.14499999999999999</v>
      </c>
      <c r="M484" s="82">
        <v>0.19800000000000001</v>
      </c>
    </row>
    <row r="485" spans="8:13" ht="7.15" customHeight="1" x14ac:dyDescent="0.2">
      <c r="H485" s="81">
        <v>43433</v>
      </c>
      <c r="I485" s="82">
        <v>0.18</v>
      </c>
      <c r="J485" s="82">
        <v>0.14499999999999999</v>
      </c>
      <c r="K485" s="82">
        <v>0.19900000000000001</v>
      </c>
      <c r="L485" s="82">
        <v>0.14799999999999999</v>
      </c>
      <c r="M485" s="82">
        <v>0.20300000000000001</v>
      </c>
    </row>
    <row r="486" spans="8:13" ht="7.15" customHeight="1" x14ac:dyDescent="0.2">
      <c r="H486" s="81">
        <v>43434</v>
      </c>
      <c r="I486" s="82">
        <v>0.18</v>
      </c>
      <c r="J486" s="82">
        <v>0.14499999999999999</v>
      </c>
      <c r="K486" s="82">
        <v>0.20200000000000001</v>
      </c>
      <c r="L486" s="82">
        <v>0.14699999999999999</v>
      </c>
      <c r="M486" s="82">
        <v>0.21299999999999999</v>
      </c>
    </row>
    <row r="487" spans="8:13" ht="7.15" customHeight="1" x14ac:dyDescent="0.2">
      <c r="H487" s="81">
        <v>43437</v>
      </c>
      <c r="I487" s="82">
        <v>0.18</v>
      </c>
      <c r="J487" s="82">
        <v>0.14599999999999999</v>
      </c>
      <c r="K487" s="82">
        <v>0.20499999999999999</v>
      </c>
      <c r="L487" s="82">
        <v>0.14699999999999999</v>
      </c>
      <c r="M487" s="82">
        <v>0.21099999999999999</v>
      </c>
    </row>
    <row r="488" spans="8:13" ht="7.15" customHeight="1" x14ac:dyDescent="0.2">
      <c r="H488" s="81">
        <v>43438</v>
      </c>
      <c r="I488" s="82">
        <v>0.18</v>
      </c>
      <c r="J488" s="82">
        <v>0.14599999999999999</v>
      </c>
      <c r="K488" s="82">
        <v>0.20699999999999999</v>
      </c>
      <c r="L488" s="82">
        <v>0.14499999999999999</v>
      </c>
      <c r="M488" s="82">
        <v>0.21199999999999999</v>
      </c>
    </row>
    <row r="489" spans="8:13" ht="7.15" customHeight="1" x14ac:dyDescent="0.2">
      <c r="H489" s="81">
        <v>43439</v>
      </c>
      <c r="I489" s="82">
        <v>0.18</v>
      </c>
      <c r="J489" s="82">
        <v>0.14699999999999999</v>
      </c>
      <c r="K489" s="82">
        <v>0.20899999999999999</v>
      </c>
      <c r="L489" s="82">
        <v>0.14799999999999999</v>
      </c>
      <c r="M489" s="82">
        <v>0.20899999999999999</v>
      </c>
    </row>
    <row r="490" spans="8:13" ht="7.15" customHeight="1" x14ac:dyDescent="0.2">
      <c r="H490" s="81">
        <v>43440</v>
      </c>
      <c r="I490" s="82">
        <v>0.18</v>
      </c>
      <c r="J490" s="82">
        <v>0.14699999999999999</v>
      </c>
      <c r="K490" s="82">
        <v>0.21099999999999999</v>
      </c>
      <c r="L490" s="82">
        <v>0.14899999999999999</v>
      </c>
      <c r="M490" s="82">
        <v>0.21</v>
      </c>
    </row>
    <row r="491" spans="8:13" ht="7.15" customHeight="1" x14ac:dyDescent="0.2">
      <c r="H491" s="81">
        <v>43441</v>
      </c>
      <c r="I491" s="82">
        <v>0.18</v>
      </c>
      <c r="J491" s="82">
        <v>0.14599999999999999</v>
      </c>
      <c r="K491" s="82">
        <v>0.21099999999999999</v>
      </c>
      <c r="L491" s="82">
        <v>0.14299999999999999</v>
      </c>
      <c r="M491" s="82">
        <v>0.214</v>
      </c>
    </row>
    <row r="492" spans="8:13" ht="7.15" customHeight="1" x14ac:dyDescent="0.2">
      <c r="H492" s="81">
        <v>43444</v>
      </c>
      <c r="I492" s="82">
        <v>0.18</v>
      </c>
      <c r="J492" s="82">
        <v>0.14599999999999999</v>
      </c>
      <c r="K492" s="82">
        <v>0.21199999999999999</v>
      </c>
      <c r="L492" s="82">
        <v>0.14599999999999999</v>
      </c>
      <c r="M492" s="82">
        <v>0.21299999999999999</v>
      </c>
    </row>
    <row r="493" spans="8:13" ht="7.15" customHeight="1" x14ac:dyDescent="0.2">
      <c r="H493" s="81">
        <v>43445</v>
      </c>
      <c r="I493" s="82">
        <v>0.18</v>
      </c>
      <c r="J493" s="82">
        <v>0.14599999999999999</v>
      </c>
      <c r="K493" s="82">
        <v>0.21199999999999999</v>
      </c>
      <c r="L493" s="82">
        <v>0.14399999999999999</v>
      </c>
      <c r="M493" s="82">
        <v>0.21199999999999999</v>
      </c>
    </row>
    <row r="494" spans="8:13" ht="7.15" customHeight="1" x14ac:dyDescent="0.2">
      <c r="H494" s="81">
        <v>43446</v>
      </c>
      <c r="I494" s="82">
        <v>0.18</v>
      </c>
      <c r="J494" s="82">
        <v>0.14599999999999999</v>
      </c>
      <c r="K494" s="82">
        <v>0.21199999999999999</v>
      </c>
      <c r="L494" s="82">
        <v>0.14799999999999999</v>
      </c>
      <c r="M494" s="82">
        <v>0.21199999999999999</v>
      </c>
    </row>
    <row r="495" spans="8:13" ht="7.15" customHeight="1" x14ac:dyDescent="0.2">
      <c r="H495" s="81">
        <v>43447</v>
      </c>
      <c r="I495" s="82">
        <v>0.18</v>
      </c>
      <c r="J495" s="82">
        <v>0.14599999999999999</v>
      </c>
      <c r="K495" s="82">
        <v>0.21299999999999999</v>
      </c>
      <c r="L495" s="82">
        <v>0.14699999999999999</v>
      </c>
      <c r="M495" s="82">
        <v>0.21199999999999999</v>
      </c>
    </row>
    <row r="496" spans="8:13" ht="7.15" customHeight="1" x14ac:dyDescent="0.2">
      <c r="H496" s="81">
        <v>43448</v>
      </c>
      <c r="I496" s="82">
        <v>0.18</v>
      </c>
      <c r="J496" s="82">
        <v>0.14699999999999999</v>
      </c>
      <c r="K496" s="82">
        <v>0.21199999999999999</v>
      </c>
      <c r="L496" s="82">
        <v>0.14799999999999999</v>
      </c>
      <c r="M496" s="82">
        <v>0.21299999999999999</v>
      </c>
    </row>
    <row r="497" spans="8:13" ht="7.15" customHeight="1" x14ac:dyDescent="0.2">
      <c r="H497" s="81">
        <v>43451</v>
      </c>
      <c r="I497" s="82">
        <v>0.18</v>
      </c>
      <c r="J497" s="82">
        <v>0.14699999999999999</v>
      </c>
      <c r="K497" s="82">
        <v>0.21299999999999999</v>
      </c>
      <c r="L497" s="82">
        <v>0.14699999999999999</v>
      </c>
      <c r="M497" s="82">
        <v>0.215</v>
      </c>
    </row>
    <row r="498" spans="8:13" ht="7.15" customHeight="1" x14ac:dyDescent="0.2">
      <c r="H498" s="81">
        <v>43452</v>
      </c>
      <c r="I498" s="82">
        <v>0.18</v>
      </c>
      <c r="J498" s="82">
        <v>0.14699999999999999</v>
      </c>
      <c r="K498" s="82">
        <v>0.21299999999999999</v>
      </c>
      <c r="L498" s="82">
        <v>0.14699999999999999</v>
      </c>
      <c r="M498" s="82">
        <v>0.21299999999999999</v>
      </c>
    </row>
    <row r="499" spans="8:13" ht="7.15" customHeight="1" x14ac:dyDescent="0.2">
      <c r="H499" s="81">
        <v>43453</v>
      </c>
      <c r="I499" s="82">
        <v>0.18</v>
      </c>
      <c r="J499" s="82">
        <v>0.14799999999999999</v>
      </c>
      <c r="K499" s="82">
        <v>0.21299999999999999</v>
      </c>
      <c r="L499" s="82">
        <v>0.14899999999999999</v>
      </c>
      <c r="M499" s="82">
        <v>0.214</v>
      </c>
    </row>
    <row r="500" spans="8:13" ht="7.15" customHeight="1" x14ac:dyDescent="0.2">
      <c r="H500" s="81">
        <v>43454</v>
      </c>
      <c r="I500" s="82">
        <v>0.18</v>
      </c>
      <c r="J500" s="82">
        <v>0.14799999999999999</v>
      </c>
      <c r="K500" s="82">
        <v>0.21299999999999999</v>
      </c>
      <c r="L500" s="82">
        <v>0.151</v>
      </c>
      <c r="M500" s="82">
        <v>0.21099999999999999</v>
      </c>
    </row>
    <row r="501" spans="8:13" ht="7.15" customHeight="1" x14ac:dyDescent="0.2">
      <c r="H501" s="81">
        <v>43455</v>
      </c>
      <c r="I501" s="82">
        <v>0.18</v>
      </c>
      <c r="J501" s="82">
        <v>0.15</v>
      </c>
      <c r="K501" s="82">
        <v>0.21299999999999999</v>
      </c>
      <c r="L501" s="82">
        <v>0.155</v>
      </c>
      <c r="M501" s="82">
        <v>0.21199999999999999</v>
      </c>
    </row>
    <row r="502" spans="8:13" ht="7.15" customHeight="1" x14ac:dyDescent="0.2">
      <c r="H502" s="81">
        <v>43456</v>
      </c>
      <c r="I502" s="82">
        <v>0.18</v>
      </c>
      <c r="J502" s="82">
        <v>0.15</v>
      </c>
      <c r="K502" s="82">
        <v>0.214</v>
      </c>
      <c r="L502" s="82">
        <v>0.14699999999999999</v>
      </c>
      <c r="M502" s="82">
        <v>0.219</v>
      </c>
    </row>
    <row r="503" spans="8:13" ht="7.15" customHeight="1" x14ac:dyDescent="0.2">
      <c r="H503" s="81">
        <v>43460</v>
      </c>
      <c r="I503" s="82">
        <v>0.18</v>
      </c>
      <c r="J503" s="82">
        <v>0.15</v>
      </c>
      <c r="K503" s="82">
        <v>0.214</v>
      </c>
      <c r="L503" s="82">
        <v>0.14899999999999999</v>
      </c>
      <c r="M503" s="82">
        <v>0.214</v>
      </c>
    </row>
    <row r="504" spans="8:13" ht="7.15" customHeight="1" x14ac:dyDescent="0.2">
      <c r="H504" s="81">
        <v>43461</v>
      </c>
      <c r="I504" s="82">
        <v>0.18</v>
      </c>
      <c r="J504" s="82">
        <v>0.151</v>
      </c>
      <c r="K504" s="82">
        <v>0.21299999999999999</v>
      </c>
      <c r="L504" s="82">
        <v>0.151</v>
      </c>
      <c r="M504" s="82">
        <v>0.20899999999999999</v>
      </c>
    </row>
    <row r="505" spans="8:13" ht="7.15" customHeight="1" x14ac:dyDescent="0.2">
      <c r="H505" s="81">
        <v>43462</v>
      </c>
      <c r="I505" s="82">
        <v>0.18</v>
      </c>
      <c r="J505" s="82">
        <v>0.15</v>
      </c>
      <c r="K505" s="82">
        <v>0.21299999999999999</v>
      </c>
      <c r="L505" s="82">
        <v>0.14799999999999999</v>
      </c>
      <c r="M505" s="82">
        <v>0.20899999999999999</v>
      </c>
    </row>
    <row r="506" spans="8:13" ht="7.15" customHeight="1" x14ac:dyDescent="0.2">
      <c r="H506" s="81">
        <v>43465</v>
      </c>
      <c r="I506" s="82">
        <v>0.18</v>
      </c>
      <c r="J506" s="82">
        <v>0.14799999999999999</v>
      </c>
      <c r="K506" s="82">
        <v>0.21</v>
      </c>
      <c r="L506" s="82">
        <v>0.14499999999999999</v>
      </c>
      <c r="M506" s="82">
        <v>0.2</v>
      </c>
    </row>
    <row r="507" spans="8:13" ht="7.15" customHeight="1" x14ac:dyDescent="0.2">
      <c r="H507" s="81">
        <v>43468</v>
      </c>
      <c r="I507" s="82">
        <v>0.18</v>
      </c>
      <c r="J507" s="82">
        <v>0.152</v>
      </c>
      <c r="K507" s="82">
        <v>0.20699999999999999</v>
      </c>
      <c r="L507" s="82">
        <v>0.16800000000000001</v>
      </c>
      <c r="M507" s="82">
        <v>0.20499999999999999</v>
      </c>
    </row>
    <row r="508" spans="8:13" ht="7.15" customHeight="1" x14ac:dyDescent="0.2">
      <c r="H508" s="81">
        <v>43469</v>
      </c>
      <c r="I508" s="82">
        <v>0.18</v>
      </c>
      <c r="J508" s="82">
        <v>0.152</v>
      </c>
      <c r="K508" s="82">
        <v>0.20599999999999999</v>
      </c>
      <c r="L508" s="82">
        <v>0.14899999999999999</v>
      </c>
      <c r="M508" s="82">
        <v>0.20499999999999999</v>
      </c>
    </row>
    <row r="509" spans="8:13" ht="7.15" customHeight="1" x14ac:dyDescent="0.2">
      <c r="H509" s="81">
        <v>43473</v>
      </c>
      <c r="I509" s="82">
        <v>0.18</v>
      </c>
      <c r="J509" s="82">
        <v>0.151</v>
      </c>
      <c r="K509" s="82">
        <v>0.20499999999999999</v>
      </c>
      <c r="L509" s="82">
        <v>0.14599999999999999</v>
      </c>
      <c r="M509" s="82">
        <v>0.20599999999999999</v>
      </c>
    </row>
    <row r="510" spans="8:13" ht="7.15" customHeight="1" x14ac:dyDescent="0.2">
      <c r="H510" s="81">
        <v>43474</v>
      </c>
      <c r="I510" s="82">
        <v>0.18</v>
      </c>
      <c r="J510" s="82">
        <v>0.151</v>
      </c>
      <c r="K510" s="82">
        <v>0.20399999999999999</v>
      </c>
      <c r="L510" s="82">
        <v>0.14799999999999999</v>
      </c>
      <c r="M510" s="82">
        <v>0.20599999999999999</v>
      </c>
    </row>
    <row r="511" spans="8:13" ht="7.15" customHeight="1" x14ac:dyDescent="0.2">
      <c r="H511" s="81">
        <v>43475</v>
      </c>
      <c r="I511" s="82">
        <v>0.18</v>
      </c>
      <c r="J511" s="82">
        <v>0.152</v>
      </c>
      <c r="K511" s="82">
        <v>0.20499999999999999</v>
      </c>
      <c r="L511" s="82">
        <v>0.14899999999999999</v>
      </c>
      <c r="M511" s="82">
        <v>0.20499999999999999</v>
      </c>
    </row>
    <row r="512" spans="8:13" ht="7.15" customHeight="1" x14ac:dyDescent="0.2">
      <c r="H512" s="81">
        <v>43476</v>
      </c>
      <c r="I512" s="82">
        <v>0.18</v>
      </c>
      <c r="J512" s="82">
        <v>0.14899999999999999</v>
      </c>
      <c r="K512" s="82">
        <v>0.20399999999999999</v>
      </c>
      <c r="L512" s="82">
        <v>0.153</v>
      </c>
      <c r="M512" s="82">
        <v>0.2</v>
      </c>
    </row>
    <row r="513" spans="8:13" ht="7.15" customHeight="1" x14ac:dyDescent="0.2">
      <c r="H513" s="81">
        <v>43479</v>
      </c>
      <c r="I513" s="82">
        <v>0.18</v>
      </c>
      <c r="J513" s="82">
        <v>0.14899999999999999</v>
      </c>
      <c r="K513" s="82">
        <v>0.20300000000000001</v>
      </c>
      <c r="L513" s="82">
        <v>0.14899999999999999</v>
      </c>
      <c r="M513" s="82">
        <v>0.2</v>
      </c>
    </row>
    <row r="514" spans="8:13" ht="7.15" customHeight="1" x14ac:dyDescent="0.2">
      <c r="H514" s="81">
        <v>43480</v>
      </c>
      <c r="I514" s="82">
        <v>0.18</v>
      </c>
      <c r="J514" s="82">
        <v>0.14899999999999999</v>
      </c>
      <c r="K514" s="82">
        <v>0.20200000000000001</v>
      </c>
      <c r="L514" s="82">
        <v>0.14699999999999999</v>
      </c>
      <c r="M514" s="82">
        <v>0.20100000000000001</v>
      </c>
    </row>
    <row r="515" spans="8:13" ht="7.15" customHeight="1" x14ac:dyDescent="0.2">
      <c r="H515" s="81">
        <v>43481</v>
      </c>
      <c r="I515" s="82">
        <v>0.18</v>
      </c>
      <c r="J515" s="82">
        <v>0.15</v>
      </c>
      <c r="K515" s="82">
        <v>0.20100000000000001</v>
      </c>
      <c r="L515" s="82">
        <v>0.152</v>
      </c>
      <c r="M515" s="82">
        <v>0.19900000000000001</v>
      </c>
    </row>
    <row r="516" spans="8:13" ht="7.15" customHeight="1" x14ac:dyDescent="0.2">
      <c r="H516" s="81">
        <v>43482</v>
      </c>
      <c r="I516" s="82">
        <v>0.18</v>
      </c>
      <c r="J516" s="82">
        <v>0.15</v>
      </c>
      <c r="K516" s="82">
        <v>0.2</v>
      </c>
      <c r="L516" s="82">
        <v>0.151</v>
      </c>
      <c r="M516" s="82">
        <v>0.19800000000000001</v>
      </c>
    </row>
    <row r="517" spans="8:13" ht="7.15" customHeight="1" x14ac:dyDescent="0.2">
      <c r="H517" s="81">
        <v>43483</v>
      </c>
      <c r="I517" s="82">
        <v>0.18</v>
      </c>
      <c r="J517" s="82">
        <v>0.15</v>
      </c>
      <c r="K517" s="82">
        <v>0.19900000000000001</v>
      </c>
      <c r="L517" s="82">
        <v>0.152</v>
      </c>
      <c r="M517" s="82">
        <v>0.19800000000000001</v>
      </c>
    </row>
    <row r="518" spans="8:13" ht="7.15" customHeight="1" x14ac:dyDescent="0.2">
      <c r="H518" s="81">
        <v>43486</v>
      </c>
      <c r="I518" s="82">
        <v>0.18</v>
      </c>
      <c r="J518" s="82">
        <v>0.15</v>
      </c>
      <c r="K518" s="82">
        <v>0.19800000000000001</v>
      </c>
      <c r="L518" s="82">
        <v>0.15</v>
      </c>
      <c r="M518" s="82">
        <v>0.19600000000000001</v>
      </c>
    </row>
    <row r="519" spans="8:13" ht="7.15" customHeight="1" x14ac:dyDescent="0.2">
      <c r="H519" s="81">
        <v>43487</v>
      </c>
      <c r="I519" s="82">
        <v>0.18</v>
      </c>
      <c r="J519" s="82">
        <v>0.151</v>
      </c>
      <c r="K519" s="82">
        <v>0.19700000000000001</v>
      </c>
      <c r="L519" s="82">
        <v>0.14799999999999999</v>
      </c>
      <c r="M519" s="82">
        <v>0.192</v>
      </c>
    </row>
    <row r="520" spans="8:13" ht="7.15" customHeight="1" x14ac:dyDescent="0.2">
      <c r="H520" s="81">
        <v>43488</v>
      </c>
      <c r="I520" s="82">
        <v>0.18</v>
      </c>
      <c r="J520" s="82">
        <v>0.15</v>
      </c>
      <c r="K520" s="82">
        <v>0.19600000000000001</v>
      </c>
      <c r="L520" s="82">
        <v>0.15</v>
      </c>
      <c r="M520" s="82">
        <v>0.19500000000000001</v>
      </c>
    </row>
    <row r="521" spans="8:13" ht="7.15" customHeight="1" x14ac:dyDescent="0.2">
      <c r="H521" s="81">
        <v>43489</v>
      </c>
      <c r="I521" s="82">
        <v>0.18</v>
      </c>
      <c r="J521" s="82">
        <v>0.15</v>
      </c>
      <c r="K521" s="82">
        <v>0.19400000000000001</v>
      </c>
      <c r="L521" s="82">
        <v>0.14799999999999999</v>
      </c>
      <c r="M521" s="82">
        <v>0.191</v>
      </c>
    </row>
    <row r="522" spans="8:13" ht="7.15" customHeight="1" x14ac:dyDescent="0.2">
      <c r="H522" s="81">
        <v>43490</v>
      </c>
      <c r="I522" s="82">
        <v>0.18</v>
      </c>
      <c r="J522" s="82">
        <v>0.14899999999999999</v>
      </c>
      <c r="K522" s="82">
        <v>0.193</v>
      </c>
      <c r="L522" s="82">
        <v>0.15</v>
      </c>
      <c r="M522" s="82">
        <v>0.19</v>
      </c>
    </row>
    <row r="523" spans="8:13" ht="7.15" customHeight="1" x14ac:dyDescent="0.2">
      <c r="H523" s="81">
        <v>43493</v>
      </c>
      <c r="I523" s="82">
        <v>0.18</v>
      </c>
      <c r="J523" s="82">
        <v>0.14899999999999999</v>
      </c>
      <c r="K523" s="82">
        <v>0.192</v>
      </c>
      <c r="L523" s="82">
        <v>0.15</v>
      </c>
      <c r="M523" s="82">
        <v>0.19400000000000001</v>
      </c>
    </row>
    <row r="524" spans="8:13" ht="7.15" customHeight="1" x14ac:dyDescent="0.2">
      <c r="H524" s="81">
        <v>43494</v>
      </c>
      <c r="I524" s="82">
        <v>0.18</v>
      </c>
      <c r="J524" s="82">
        <v>0.14899999999999999</v>
      </c>
      <c r="K524" s="82">
        <v>0.192</v>
      </c>
      <c r="L524" s="82">
        <v>0.14799999999999999</v>
      </c>
      <c r="M524" s="82">
        <v>0.19</v>
      </c>
    </row>
    <row r="525" spans="8:13" ht="7.15" customHeight="1" x14ac:dyDescent="0.2">
      <c r="H525" s="81">
        <v>43495</v>
      </c>
      <c r="I525" s="82">
        <v>0.18</v>
      </c>
      <c r="J525" s="82">
        <v>0.14899999999999999</v>
      </c>
      <c r="K525" s="82">
        <v>0.191</v>
      </c>
      <c r="L525" s="82">
        <v>0.15</v>
      </c>
      <c r="M525" s="82">
        <v>0.19</v>
      </c>
    </row>
    <row r="526" spans="8:13" ht="7.15" customHeight="1" x14ac:dyDescent="0.2">
      <c r="H526" s="81">
        <v>43496</v>
      </c>
      <c r="I526" s="82">
        <v>0.18</v>
      </c>
      <c r="J526" s="82">
        <v>0.15</v>
      </c>
      <c r="K526" s="82">
        <v>0.19</v>
      </c>
      <c r="L526" s="82">
        <v>0.15</v>
      </c>
      <c r="M526" s="82">
        <v>0.184</v>
      </c>
    </row>
    <row r="527" spans="8:13" ht="7.15" customHeight="1" x14ac:dyDescent="0.2">
      <c r="H527" s="81">
        <v>43497</v>
      </c>
      <c r="I527" s="82">
        <v>0.18</v>
      </c>
      <c r="J527" s="82">
        <v>0.14899999999999999</v>
      </c>
      <c r="K527" s="82">
        <v>0.189</v>
      </c>
      <c r="L527" s="82">
        <v>0.14699999999999999</v>
      </c>
      <c r="M527" s="82">
        <v>0.185</v>
      </c>
    </row>
    <row r="528" spans="8:13" ht="7.15" customHeight="1" x14ac:dyDescent="0.2">
      <c r="H528" s="81">
        <v>43500</v>
      </c>
      <c r="I528" s="82">
        <v>0.18</v>
      </c>
      <c r="J528" s="82">
        <v>0.14799999999999999</v>
      </c>
      <c r="K528" s="82">
        <v>0.187</v>
      </c>
      <c r="L528" s="82">
        <v>0.14599999999999999</v>
      </c>
      <c r="M528" s="82">
        <v>0.183</v>
      </c>
    </row>
    <row r="529" spans="8:13" ht="7.15" customHeight="1" x14ac:dyDescent="0.2">
      <c r="H529" s="81">
        <v>43501</v>
      </c>
      <c r="I529" s="82">
        <v>0.18</v>
      </c>
      <c r="J529" s="82">
        <v>0.14799999999999999</v>
      </c>
      <c r="K529" s="82">
        <v>0.186</v>
      </c>
      <c r="L529" s="82">
        <v>0.14699999999999999</v>
      </c>
      <c r="M529" s="82">
        <v>0.185</v>
      </c>
    </row>
    <row r="530" spans="8:13" ht="7.15" customHeight="1" x14ac:dyDescent="0.2">
      <c r="H530" s="81">
        <v>43502</v>
      </c>
      <c r="I530" s="82">
        <v>0.18</v>
      </c>
      <c r="J530" s="82">
        <v>0.14799999999999999</v>
      </c>
      <c r="K530" s="82">
        <v>0.185</v>
      </c>
      <c r="L530" s="82">
        <v>0.14799999999999999</v>
      </c>
      <c r="M530" s="82">
        <v>0.186</v>
      </c>
    </row>
    <row r="531" spans="8:13" ht="7.15" customHeight="1" x14ac:dyDescent="0.2">
      <c r="H531" s="81">
        <v>43503</v>
      </c>
      <c r="I531" s="82">
        <v>0.18</v>
      </c>
      <c r="J531" s="82">
        <v>0.14699999999999999</v>
      </c>
      <c r="K531" s="82">
        <v>0.184</v>
      </c>
      <c r="L531" s="82">
        <v>0.14699999999999999</v>
      </c>
      <c r="M531" s="82">
        <v>0.18099999999999999</v>
      </c>
    </row>
    <row r="532" spans="8:13" ht="7.15" customHeight="1" x14ac:dyDescent="0.2">
      <c r="H532" s="81">
        <v>43504</v>
      </c>
      <c r="I532" s="82">
        <v>0.18</v>
      </c>
      <c r="J532" s="82">
        <v>0.14699999999999999</v>
      </c>
      <c r="K532" s="82">
        <v>0.183</v>
      </c>
      <c r="L532" s="82">
        <v>0.14799999999999999</v>
      </c>
      <c r="M532" s="82">
        <v>0.183</v>
      </c>
    </row>
    <row r="533" spans="8:13" ht="7.15" customHeight="1" x14ac:dyDescent="0.2">
      <c r="H533" s="81">
        <v>43507</v>
      </c>
      <c r="I533" s="82">
        <v>0.18</v>
      </c>
      <c r="J533" s="82">
        <v>0.14699999999999999</v>
      </c>
      <c r="K533" s="82">
        <v>0.183</v>
      </c>
      <c r="L533" s="82">
        <v>0.14699999999999999</v>
      </c>
      <c r="M533" s="82">
        <v>0.182</v>
      </c>
    </row>
    <row r="534" spans="8:13" ht="7.15" customHeight="1" x14ac:dyDescent="0.2">
      <c r="H534" s="81">
        <v>43508</v>
      </c>
      <c r="I534" s="82">
        <v>0.18</v>
      </c>
      <c r="J534" s="82">
        <v>0.14599999999999999</v>
      </c>
      <c r="K534" s="82">
        <v>0.183</v>
      </c>
      <c r="L534" s="82">
        <v>0.14199999999999999</v>
      </c>
      <c r="M534" s="82">
        <v>0.183</v>
      </c>
    </row>
    <row r="535" spans="8:13" ht="7.15" customHeight="1" x14ac:dyDescent="0.2">
      <c r="H535" s="81">
        <v>43509</v>
      </c>
      <c r="I535" s="82">
        <v>0.18</v>
      </c>
      <c r="J535" s="82">
        <v>0.14499999999999999</v>
      </c>
      <c r="K535" s="82">
        <v>0.182</v>
      </c>
      <c r="L535" s="82">
        <v>0.14399999999999999</v>
      </c>
      <c r="M535" s="82">
        <v>0.18099999999999999</v>
      </c>
    </row>
    <row r="536" spans="8:13" ht="7.15" customHeight="1" x14ac:dyDescent="0.2">
      <c r="H536" s="81">
        <v>43510</v>
      </c>
      <c r="I536" s="82">
        <v>0.18</v>
      </c>
      <c r="J536" s="82">
        <v>0.14499999999999999</v>
      </c>
      <c r="K536" s="82">
        <v>0.182</v>
      </c>
      <c r="L536" s="82">
        <v>0.14299999999999999</v>
      </c>
      <c r="M536" s="82">
        <v>0.182</v>
      </c>
    </row>
    <row r="537" spans="8:13" ht="7.15" customHeight="1" x14ac:dyDescent="0.2">
      <c r="H537" s="81">
        <v>43511</v>
      </c>
      <c r="I537" s="82">
        <v>0.18</v>
      </c>
      <c r="J537" s="82">
        <v>0.14399999999999999</v>
      </c>
      <c r="K537" s="82">
        <v>0.182</v>
      </c>
      <c r="L537" s="82">
        <v>0.14599999999999999</v>
      </c>
      <c r="M537" s="82">
        <v>0.18</v>
      </c>
    </row>
    <row r="538" spans="8:13" ht="7.15" customHeight="1" x14ac:dyDescent="0.2">
      <c r="H538" s="81">
        <v>43514</v>
      </c>
      <c r="I538" s="82">
        <v>0.18</v>
      </c>
      <c r="J538" s="82">
        <v>0.14399999999999999</v>
      </c>
      <c r="K538" s="82">
        <v>0.18099999999999999</v>
      </c>
      <c r="L538" s="82">
        <v>0.14399999999999999</v>
      </c>
      <c r="M538" s="82">
        <v>0.17899999999999999</v>
      </c>
    </row>
    <row r="539" spans="8:13" ht="7.15" customHeight="1" x14ac:dyDescent="0.2">
      <c r="H539" s="81">
        <v>43515</v>
      </c>
      <c r="I539" s="82">
        <v>0.18</v>
      </c>
      <c r="J539" s="82">
        <v>0.14399999999999999</v>
      </c>
      <c r="K539" s="82">
        <v>0.18</v>
      </c>
      <c r="L539" s="82">
        <v>0.14199999999999999</v>
      </c>
      <c r="M539" s="82">
        <v>0.17899999999999999</v>
      </c>
    </row>
    <row r="540" spans="8:13" ht="7.15" customHeight="1" x14ac:dyDescent="0.2">
      <c r="H540" s="81">
        <v>43516</v>
      </c>
      <c r="I540" s="82">
        <v>0.18</v>
      </c>
      <c r="J540" s="82">
        <v>0.14399999999999999</v>
      </c>
      <c r="K540" s="82">
        <v>0.18</v>
      </c>
      <c r="L540" s="82">
        <v>0.14399999999999999</v>
      </c>
      <c r="M540" s="82">
        <v>0.18</v>
      </c>
    </row>
    <row r="541" spans="8:13" ht="7.15" customHeight="1" x14ac:dyDescent="0.2">
      <c r="H541" s="81">
        <v>43517</v>
      </c>
      <c r="I541" s="82">
        <v>0.18</v>
      </c>
      <c r="J541" s="82">
        <v>0.14499999999999999</v>
      </c>
      <c r="K541" s="82">
        <v>0.18</v>
      </c>
      <c r="L541" s="82">
        <v>0.14799999999999999</v>
      </c>
      <c r="M541" s="82">
        <v>0.183</v>
      </c>
    </row>
    <row r="542" spans="8:13" ht="7.15" customHeight="1" x14ac:dyDescent="0.2">
      <c r="H542" s="81">
        <v>43518</v>
      </c>
      <c r="I542" s="82">
        <v>0.18</v>
      </c>
      <c r="J542" s="82">
        <v>0.14399999999999999</v>
      </c>
      <c r="K542" s="82">
        <v>0.18</v>
      </c>
      <c r="L542" s="82">
        <v>0.14399999999999999</v>
      </c>
      <c r="M542" s="82">
        <v>0.18099999999999999</v>
      </c>
    </row>
    <row r="543" spans="8:13" ht="7.15" customHeight="1" x14ac:dyDescent="0.2">
      <c r="H543" s="81">
        <v>43521</v>
      </c>
      <c r="I543" s="82">
        <v>0.18</v>
      </c>
      <c r="J543" s="82">
        <v>0.14399999999999999</v>
      </c>
      <c r="K543" s="82">
        <v>0.18</v>
      </c>
      <c r="L543" s="82">
        <v>0.14399999999999999</v>
      </c>
      <c r="M543" s="82">
        <v>0.17799999999999999</v>
      </c>
    </row>
    <row r="544" spans="8:13" ht="7.15" customHeight="1" x14ac:dyDescent="0.2">
      <c r="H544" s="81">
        <v>43522</v>
      </c>
      <c r="I544" s="82">
        <v>0.18</v>
      </c>
      <c r="J544" s="82">
        <v>0.14499999999999999</v>
      </c>
      <c r="K544" s="82">
        <v>0.18</v>
      </c>
      <c r="L544" s="82">
        <v>0.14299999999999999</v>
      </c>
      <c r="M544" s="82">
        <v>0.17799999999999999</v>
      </c>
    </row>
    <row r="545" spans="8:13" ht="7.15" customHeight="1" x14ac:dyDescent="0.2">
      <c r="H545" s="81">
        <v>43523</v>
      </c>
      <c r="I545" s="82">
        <v>0.18</v>
      </c>
      <c r="J545" s="82">
        <v>0.14499999999999999</v>
      </c>
      <c r="K545" s="82">
        <v>0.18</v>
      </c>
      <c r="L545" s="82">
        <v>0.14599999999999999</v>
      </c>
      <c r="M545" s="82">
        <v>0.18</v>
      </c>
    </row>
    <row r="546" spans="8:13" ht="7.15" customHeight="1" x14ac:dyDescent="0.2">
      <c r="H546" s="81">
        <v>43524</v>
      </c>
      <c r="I546" s="82">
        <v>0.18</v>
      </c>
      <c r="J546" s="82">
        <v>0.14499999999999999</v>
      </c>
      <c r="K546" s="82">
        <v>0.17199999999999999</v>
      </c>
      <c r="L546" s="82">
        <v>0.14799999999999999</v>
      </c>
      <c r="M546" s="82">
        <v>0.14199999999999999</v>
      </c>
    </row>
    <row r="547" spans="8:13" ht="7.15" customHeight="1" x14ac:dyDescent="0.2">
      <c r="H547" s="81">
        <v>43525</v>
      </c>
      <c r="I547" s="82">
        <v>0.18</v>
      </c>
      <c r="J547" s="82">
        <v>0.14499999999999999</v>
      </c>
      <c r="K547" s="82">
        <v>0.17100000000000001</v>
      </c>
      <c r="L547" s="82">
        <v>0.14399999999999999</v>
      </c>
      <c r="M547" s="82">
        <v>0.17599999999999999</v>
      </c>
    </row>
    <row r="548" spans="8:13" ht="7.15" customHeight="1" x14ac:dyDescent="0.2">
      <c r="H548" s="81">
        <v>43528</v>
      </c>
      <c r="I548" s="82">
        <v>0.18</v>
      </c>
      <c r="J548" s="82">
        <v>0.14499999999999999</v>
      </c>
      <c r="K548" s="82">
        <v>0.17100000000000001</v>
      </c>
      <c r="L548" s="82">
        <v>0.14399999999999999</v>
      </c>
      <c r="M548" s="82">
        <v>0.17799999999999999</v>
      </c>
    </row>
    <row r="549" spans="8:13" ht="7.15" customHeight="1" x14ac:dyDescent="0.2">
      <c r="H549" s="81">
        <v>43529</v>
      </c>
      <c r="I549" s="82">
        <v>0.18</v>
      </c>
      <c r="J549" s="82">
        <v>0.14599999999999999</v>
      </c>
      <c r="K549" s="82">
        <v>0.17100000000000001</v>
      </c>
      <c r="L549" s="82">
        <v>0.14599999999999999</v>
      </c>
      <c r="M549" s="82">
        <v>0.18099999999999999</v>
      </c>
    </row>
    <row r="550" spans="8:13" ht="7.15" customHeight="1" x14ac:dyDescent="0.2">
      <c r="H550" s="81">
        <v>43530</v>
      </c>
      <c r="I550" s="82">
        <v>0.18</v>
      </c>
      <c r="J550" s="82">
        <v>0.14599999999999999</v>
      </c>
      <c r="K550" s="82">
        <v>0.17399999999999999</v>
      </c>
      <c r="L550" s="82">
        <v>0.14499999999999999</v>
      </c>
      <c r="M550" s="82">
        <v>0.192</v>
      </c>
    </row>
    <row r="551" spans="8:13" ht="7.15" customHeight="1" x14ac:dyDescent="0.2">
      <c r="H551" s="81">
        <v>43531</v>
      </c>
      <c r="I551" s="82">
        <v>0.18</v>
      </c>
      <c r="J551" s="82">
        <v>0.14499999999999999</v>
      </c>
      <c r="K551" s="82">
        <v>0.18099999999999999</v>
      </c>
      <c r="L551" s="82">
        <v>0.14499999999999999</v>
      </c>
      <c r="M551" s="82">
        <v>0.18099999999999999</v>
      </c>
    </row>
    <row r="552" spans="8:13" ht="7.15" customHeight="1" x14ac:dyDescent="0.2">
      <c r="H552" s="81">
        <v>43535</v>
      </c>
      <c r="I552" s="82">
        <v>0.18</v>
      </c>
      <c r="J552" s="82">
        <v>0.14499999999999999</v>
      </c>
      <c r="K552" s="82">
        <v>0.182</v>
      </c>
      <c r="L552" s="82">
        <v>0.14399999999999999</v>
      </c>
      <c r="M552" s="82">
        <v>0.17899999999999999</v>
      </c>
    </row>
    <row r="553" spans="8:13" ht="7.15" customHeight="1" x14ac:dyDescent="0.2">
      <c r="H553" s="81">
        <v>43536</v>
      </c>
      <c r="I553" s="82">
        <v>0.18</v>
      </c>
      <c r="J553" s="82">
        <v>0.14499999999999999</v>
      </c>
      <c r="K553" s="82">
        <v>0.182</v>
      </c>
      <c r="L553" s="82">
        <v>0.14599999999999999</v>
      </c>
      <c r="M553" s="82">
        <v>0.17699999999999999</v>
      </c>
    </row>
    <row r="554" spans="8:13" ht="7.15" customHeight="1" x14ac:dyDescent="0.2">
      <c r="H554" s="81">
        <v>43537</v>
      </c>
      <c r="I554" s="82">
        <v>0.18</v>
      </c>
      <c r="J554" s="82">
        <v>0.14399999999999999</v>
      </c>
      <c r="K554" s="82">
        <v>0.18099999999999999</v>
      </c>
      <c r="L554" s="82">
        <v>0.14299999999999999</v>
      </c>
      <c r="M554" s="82">
        <v>0.17699999999999999</v>
      </c>
    </row>
    <row r="555" spans="8:13" ht="7.15" customHeight="1" x14ac:dyDescent="0.2">
      <c r="H555" s="81">
        <v>43538</v>
      </c>
      <c r="I555" s="82">
        <v>0.18</v>
      </c>
      <c r="J555" s="82">
        <v>0.14399999999999999</v>
      </c>
      <c r="K555" s="82">
        <v>0.17899999999999999</v>
      </c>
      <c r="L555" s="82">
        <v>0.14399999999999999</v>
      </c>
      <c r="M555" s="82">
        <v>0.18</v>
      </c>
    </row>
    <row r="556" spans="8:13" ht="7.15" customHeight="1" x14ac:dyDescent="0.2">
      <c r="H556" s="81">
        <v>43539</v>
      </c>
      <c r="I556" s="82">
        <v>0.18</v>
      </c>
      <c r="J556" s="82">
        <v>0.14399999999999999</v>
      </c>
      <c r="K556" s="82">
        <v>0.17799999999999999</v>
      </c>
      <c r="L556" s="82">
        <v>0.14199999999999999</v>
      </c>
      <c r="M556" s="82">
        <v>0.17899999999999999</v>
      </c>
    </row>
    <row r="557" spans="8:13" ht="7.15" customHeight="1" x14ac:dyDescent="0.2">
      <c r="H557" s="81">
        <v>43542</v>
      </c>
      <c r="I557" s="82">
        <v>0.18</v>
      </c>
      <c r="J557" s="82">
        <v>0.14399999999999999</v>
      </c>
      <c r="K557" s="82">
        <v>0.17899999999999999</v>
      </c>
      <c r="L557" s="82">
        <v>0.14499999999999999</v>
      </c>
      <c r="M557" s="82">
        <v>0.18</v>
      </c>
    </row>
    <row r="558" spans="8:13" ht="7.15" customHeight="1" x14ac:dyDescent="0.2">
      <c r="H558" s="81">
        <v>43543</v>
      </c>
      <c r="I558" s="82">
        <v>0.18</v>
      </c>
      <c r="J558" s="82">
        <v>0.14499999999999999</v>
      </c>
      <c r="K558" s="82">
        <v>0.17899999999999999</v>
      </c>
      <c r="L558" s="82">
        <v>0.14799999999999999</v>
      </c>
      <c r="M558" s="82">
        <v>0.17899999999999999</v>
      </c>
    </row>
    <row r="559" spans="8:13" ht="7.15" customHeight="1" x14ac:dyDescent="0.2">
      <c r="H559" s="81">
        <v>43544</v>
      </c>
      <c r="I559" s="82">
        <v>0.18</v>
      </c>
      <c r="J559" s="82">
        <v>0.14499999999999999</v>
      </c>
      <c r="K559" s="82">
        <v>0.17899999999999999</v>
      </c>
      <c r="L559" s="82">
        <v>0.14699999999999999</v>
      </c>
      <c r="M559" s="82">
        <v>0.17699999999999999</v>
      </c>
    </row>
    <row r="560" spans="8:13" ht="7.15" customHeight="1" x14ac:dyDescent="0.2">
      <c r="H560" s="81">
        <v>43545</v>
      </c>
      <c r="I560" s="82">
        <v>0.18</v>
      </c>
      <c r="J560" s="82">
        <v>0.14599999999999999</v>
      </c>
      <c r="K560" s="82">
        <v>0.18099999999999999</v>
      </c>
      <c r="L560" s="82">
        <v>0.14699999999999999</v>
      </c>
      <c r="M560" s="82">
        <v>0.187</v>
      </c>
    </row>
    <row r="561" spans="8:13" ht="7.15" customHeight="1" x14ac:dyDescent="0.2">
      <c r="H561" s="81">
        <v>43546</v>
      </c>
      <c r="I561" s="82">
        <v>0.18</v>
      </c>
      <c r="J561" s="82">
        <v>0.14599999999999999</v>
      </c>
      <c r="K561" s="82">
        <v>0.18</v>
      </c>
      <c r="L561" s="82">
        <v>0.14399999999999999</v>
      </c>
      <c r="M561" s="82">
        <v>0.17799999999999999</v>
      </c>
    </row>
    <row r="562" spans="8:13" ht="7.15" customHeight="1" x14ac:dyDescent="0.2">
      <c r="H562" s="81">
        <v>43549</v>
      </c>
      <c r="I562" s="82">
        <v>0.18</v>
      </c>
      <c r="J562" s="82">
        <v>0.14599999999999999</v>
      </c>
      <c r="K562" s="82">
        <v>0.18</v>
      </c>
      <c r="L562" s="82">
        <v>0.14399999999999999</v>
      </c>
      <c r="M562" s="82">
        <v>0.17799999999999999</v>
      </c>
    </row>
    <row r="563" spans="8:13" ht="7.15" customHeight="1" x14ac:dyDescent="0.2">
      <c r="H563" s="81">
        <v>43550</v>
      </c>
      <c r="I563" s="82">
        <v>0.18</v>
      </c>
      <c r="J563" s="82">
        <v>0.14599999999999999</v>
      </c>
      <c r="K563" s="82">
        <v>0.17899999999999999</v>
      </c>
      <c r="L563" s="82">
        <v>0.14599999999999999</v>
      </c>
      <c r="M563" s="82">
        <v>0.17599999999999999</v>
      </c>
    </row>
    <row r="564" spans="8:13" ht="7.15" customHeight="1" x14ac:dyDescent="0.2">
      <c r="H564" s="81">
        <v>43551</v>
      </c>
      <c r="I564" s="82">
        <v>0.18</v>
      </c>
      <c r="J564" s="82">
        <v>0.14599999999999999</v>
      </c>
      <c r="K564" s="82">
        <v>0.17899999999999999</v>
      </c>
      <c r="L564" s="82">
        <v>0.14599999999999999</v>
      </c>
      <c r="M564" s="82">
        <v>0.17699999999999999</v>
      </c>
    </row>
    <row r="565" spans="8:13" ht="7.15" customHeight="1" x14ac:dyDescent="0.2">
      <c r="H565" s="81">
        <v>43552</v>
      </c>
      <c r="I565" s="82">
        <v>0.18</v>
      </c>
      <c r="J565" s="82">
        <v>0.14499999999999999</v>
      </c>
      <c r="K565" s="82">
        <v>0.17799999999999999</v>
      </c>
      <c r="L565" s="82">
        <v>0.14599999999999999</v>
      </c>
      <c r="M565" s="82">
        <v>0.18099999999999999</v>
      </c>
    </row>
    <row r="566" spans="8:13" ht="7.15" customHeight="1" x14ac:dyDescent="0.2">
      <c r="H566" s="81">
        <v>43553</v>
      </c>
      <c r="I566" s="82">
        <v>0.18</v>
      </c>
      <c r="J566" s="82">
        <v>0.14499999999999999</v>
      </c>
      <c r="K566" s="82">
        <v>0.17799999999999999</v>
      </c>
      <c r="L566" s="82">
        <v>0.14399999999999999</v>
      </c>
      <c r="M566" s="82">
        <v>0.17599999999999999</v>
      </c>
    </row>
    <row r="567" spans="8:13" ht="7.15" customHeight="1" x14ac:dyDescent="0.2">
      <c r="H567" s="81">
        <v>43556</v>
      </c>
      <c r="I567" s="82">
        <v>0.18</v>
      </c>
      <c r="J567" s="82">
        <v>0.14499999999999999</v>
      </c>
      <c r="K567" s="82">
        <v>0.17899999999999999</v>
      </c>
      <c r="L567" s="82">
        <v>0.14199999999999999</v>
      </c>
      <c r="M567" s="82">
        <v>0.185</v>
      </c>
    </row>
    <row r="568" spans="8:13" ht="7.15" customHeight="1" x14ac:dyDescent="0.2">
      <c r="H568" s="81">
        <v>43557</v>
      </c>
      <c r="I568" s="82">
        <v>0.18</v>
      </c>
      <c r="J568" s="82">
        <v>0.14499999999999999</v>
      </c>
      <c r="K568" s="82">
        <v>0.17899999999999999</v>
      </c>
      <c r="L568" s="82">
        <v>0.14799999999999999</v>
      </c>
      <c r="M568" s="82">
        <v>0.17599999999999999</v>
      </c>
    </row>
    <row r="569" spans="8:13" ht="7.15" customHeight="1" x14ac:dyDescent="0.2">
      <c r="H569" s="81">
        <v>43558</v>
      </c>
      <c r="I569" s="82">
        <v>0.18</v>
      </c>
      <c r="J569" s="82">
        <v>0.14799999999999999</v>
      </c>
      <c r="K569" s="82">
        <v>0.17899999999999999</v>
      </c>
      <c r="L569" s="82">
        <v>0.16</v>
      </c>
      <c r="M569" s="82">
        <v>0.17799999999999999</v>
      </c>
    </row>
    <row r="570" spans="8:13" ht="7.15" customHeight="1" x14ac:dyDescent="0.2">
      <c r="H570" s="81">
        <v>43559</v>
      </c>
      <c r="I570" s="82">
        <v>0.18</v>
      </c>
      <c r="J570" s="82">
        <v>0.14799999999999999</v>
      </c>
      <c r="K570" s="82">
        <v>0.18099999999999999</v>
      </c>
      <c r="L570" s="82">
        <v>0.14599999999999999</v>
      </c>
      <c r="M570" s="82">
        <v>0.188</v>
      </c>
    </row>
    <row r="571" spans="8:13" ht="7.15" customHeight="1" x14ac:dyDescent="0.2">
      <c r="H571" s="81">
        <v>43560</v>
      </c>
      <c r="I571" s="82">
        <v>0.18</v>
      </c>
      <c r="J571" s="82">
        <v>0.14799999999999999</v>
      </c>
      <c r="K571" s="82">
        <v>0.182</v>
      </c>
      <c r="L571" s="82">
        <v>0.14499999999999999</v>
      </c>
      <c r="M571" s="82">
        <v>0.18099999999999999</v>
      </c>
    </row>
    <row r="572" spans="8:13" ht="7.15" customHeight="1" x14ac:dyDescent="0.2">
      <c r="H572" s="81">
        <v>43563</v>
      </c>
      <c r="I572" s="82">
        <v>0.18</v>
      </c>
      <c r="J572" s="82">
        <v>0.14799999999999999</v>
      </c>
      <c r="K572" s="82">
        <v>0.18</v>
      </c>
      <c r="L572" s="82">
        <v>0.14399999999999999</v>
      </c>
      <c r="M572" s="82">
        <v>0.18</v>
      </c>
    </row>
    <row r="573" spans="8:13" ht="7.15" customHeight="1" x14ac:dyDescent="0.2">
      <c r="H573" s="81">
        <v>43564</v>
      </c>
      <c r="I573" s="82">
        <v>0.18</v>
      </c>
      <c r="J573" s="82">
        <v>0.14699999999999999</v>
      </c>
      <c r="K573" s="82">
        <v>0.18099999999999999</v>
      </c>
      <c r="L573" s="82">
        <v>0.14299999999999999</v>
      </c>
      <c r="M573" s="82">
        <v>0.17899999999999999</v>
      </c>
    </row>
    <row r="574" spans="8:13" ht="7.15" customHeight="1" x14ac:dyDescent="0.2">
      <c r="H574" s="81">
        <v>43565</v>
      </c>
      <c r="I574" s="82">
        <v>0.18</v>
      </c>
      <c r="J574" s="82">
        <v>0.14499999999999999</v>
      </c>
      <c r="K574" s="82">
        <v>0.18099999999999999</v>
      </c>
      <c r="L574" s="82">
        <v>0.14599999999999999</v>
      </c>
      <c r="M574" s="82">
        <v>0.18</v>
      </c>
    </row>
    <row r="575" spans="8:13" ht="7.15" customHeight="1" x14ac:dyDescent="0.2">
      <c r="H575" s="81">
        <v>43566</v>
      </c>
      <c r="I575" s="82">
        <v>0.18</v>
      </c>
      <c r="J575" s="82">
        <v>0.14399999999999999</v>
      </c>
      <c r="K575" s="82">
        <v>0.17899999999999999</v>
      </c>
      <c r="L575" s="82">
        <v>0.14499999999999999</v>
      </c>
      <c r="M575" s="82">
        <v>0.17799999999999999</v>
      </c>
    </row>
    <row r="576" spans="8:13" ht="7.15" customHeight="1" x14ac:dyDescent="0.2">
      <c r="H576" s="81">
        <v>43567</v>
      </c>
      <c r="I576" s="82">
        <v>0.18</v>
      </c>
      <c r="J576" s="82">
        <v>0.14399999999999999</v>
      </c>
      <c r="K576" s="82">
        <v>0.17899999999999999</v>
      </c>
      <c r="L576" s="82">
        <v>0.14399999999999999</v>
      </c>
      <c r="M576" s="82">
        <v>0.17599999999999999</v>
      </c>
    </row>
    <row r="577" spans="8:13" ht="7.15" customHeight="1" x14ac:dyDescent="0.2">
      <c r="H577" s="81">
        <v>43570</v>
      </c>
      <c r="I577" s="82">
        <v>0.18</v>
      </c>
      <c r="J577" s="82">
        <v>0.14399999999999999</v>
      </c>
      <c r="K577" s="82">
        <v>0.17899999999999999</v>
      </c>
      <c r="L577" s="82">
        <v>0.14299999999999999</v>
      </c>
      <c r="M577" s="82">
        <v>0.18</v>
      </c>
    </row>
    <row r="578" spans="8:13" ht="7.15" customHeight="1" x14ac:dyDescent="0.2">
      <c r="H578" s="81">
        <v>43571</v>
      </c>
      <c r="I578" s="82">
        <v>0.18</v>
      </c>
      <c r="J578" s="82">
        <v>0.14399999999999999</v>
      </c>
      <c r="K578" s="82">
        <v>0.17899999999999999</v>
      </c>
      <c r="L578" s="82">
        <v>0.14199999999999999</v>
      </c>
      <c r="M578" s="82">
        <v>0.18099999999999999</v>
      </c>
    </row>
    <row r="579" spans="8:13" ht="7.15" customHeight="1" x14ac:dyDescent="0.2">
      <c r="H579" s="81">
        <v>43572</v>
      </c>
      <c r="I579" s="82">
        <v>0.18</v>
      </c>
      <c r="J579" s="82">
        <v>0.14399999999999999</v>
      </c>
      <c r="K579" s="82">
        <v>0.17899999999999999</v>
      </c>
      <c r="L579" s="82">
        <v>0.14599999999999999</v>
      </c>
      <c r="M579" s="82">
        <v>0.18</v>
      </c>
    </row>
    <row r="580" spans="8:13" ht="7.15" customHeight="1" x14ac:dyDescent="0.2">
      <c r="H580" s="81">
        <v>43573</v>
      </c>
      <c r="I580" s="82">
        <v>0.18</v>
      </c>
      <c r="J580" s="82">
        <v>0.14399999999999999</v>
      </c>
      <c r="K580" s="82">
        <v>0.18</v>
      </c>
      <c r="L580" s="82">
        <v>0.14699999999999999</v>
      </c>
      <c r="M580" s="82">
        <v>0.183</v>
      </c>
    </row>
    <row r="581" spans="8:13" ht="7.15" customHeight="1" x14ac:dyDescent="0.2">
      <c r="H581" s="81">
        <v>43574</v>
      </c>
      <c r="I581" s="82">
        <v>0.18</v>
      </c>
      <c r="J581" s="82">
        <v>0.14499999999999999</v>
      </c>
      <c r="K581" s="82">
        <v>0.18099999999999999</v>
      </c>
      <c r="L581" s="82">
        <v>0.14699999999999999</v>
      </c>
      <c r="M581" s="82">
        <v>0.18099999999999999</v>
      </c>
    </row>
    <row r="582" spans="8:13" ht="7.15" customHeight="1" x14ac:dyDescent="0.2">
      <c r="H582" s="81">
        <v>43577</v>
      </c>
      <c r="I582" s="82">
        <v>0.18</v>
      </c>
      <c r="J582" s="82">
        <v>0.14499999999999999</v>
      </c>
      <c r="K582" s="82">
        <v>0.18099999999999999</v>
      </c>
      <c r="L582" s="82">
        <v>0.14399999999999999</v>
      </c>
      <c r="M582" s="82">
        <v>0.182</v>
      </c>
    </row>
    <row r="583" spans="8:13" ht="7.15" customHeight="1" x14ac:dyDescent="0.2">
      <c r="H583" s="81">
        <v>43578</v>
      </c>
      <c r="I583" s="82">
        <v>0.18</v>
      </c>
      <c r="J583" s="82">
        <v>0.14599999999999999</v>
      </c>
      <c r="K583" s="82">
        <v>0.182</v>
      </c>
      <c r="L583" s="82">
        <v>0.14599999999999999</v>
      </c>
      <c r="M583" s="82">
        <v>0.185</v>
      </c>
    </row>
    <row r="584" spans="8:13" ht="7.15" customHeight="1" x14ac:dyDescent="0.2">
      <c r="H584" s="81">
        <v>43579</v>
      </c>
      <c r="I584" s="82">
        <v>0.18</v>
      </c>
      <c r="J584" s="82">
        <v>0.14599999999999999</v>
      </c>
      <c r="K584" s="82">
        <v>0.183</v>
      </c>
      <c r="L584" s="82">
        <v>0.14399999999999999</v>
      </c>
      <c r="M584" s="82">
        <v>0.183</v>
      </c>
    </row>
    <row r="585" spans="8:13" ht="7.15" customHeight="1" x14ac:dyDescent="0.2">
      <c r="H585" s="81">
        <v>43580</v>
      </c>
      <c r="I585" s="82">
        <v>0.18</v>
      </c>
      <c r="J585" s="82">
        <v>0.14499999999999999</v>
      </c>
      <c r="K585" s="82">
        <v>0.183</v>
      </c>
      <c r="L585" s="82">
        <v>0.14499999999999999</v>
      </c>
      <c r="M585" s="82">
        <v>0.184</v>
      </c>
    </row>
    <row r="586" spans="8:13" ht="7.15" customHeight="1" x14ac:dyDescent="0.2">
      <c r="H586" s="81">
        <v>43581</v>
      </c>
      <c r="I586" s="82">
        <v>0.17499999999999999</v>
      </c>
      <c r="J586" s="82">
        <v>0.14499999999999999</v>
      </c>
      <c r="K586" s="82">
        <v>0.183</v>
      </c>
      <c r="L586" s="82">
        <v>0.14399999999999999</v>
      </c>
      <c r="M586" s="82">
        <v>0.18</v>
      </c>
    </row>
    <row r="587" spans="8:13" ht="7.15" customHeight="1" x14ac:dyDescent="0.2">
      <c r="H587" s="81">
        <v>43587</v>
      </c>
      <c r="I587" s="82">
        <v>0.17499999999999999</v>
      </c>
      <c r="J587" s="82">
        <v>0.14599999999999999</v>
      </c>
      <c r="K587" s="82">
        <v>0.182</v>
      </c>
      <c r="L587" s="82">
        <v>0.15</v>
      </c>
      <c r="M587" s="82">
        <v>0.17899999999999999</v>
      </c>
    </row>
    <row r="588" spans="8:13" ht="7.15" customHeight="1" x14ac:dyDescent="0.2">
      <c r="H588" s="81">
        <v>43588</v>
      </c>
      <c r="I588" s="82">
        <v>0.17499999999999999</v>
      </c>
      <c r="J588" s="82">
        <v>0.14499999999999999</v>
      </c>
      <c r="K588" s="82">
        <v>0.18</v>
      </c>
      <c r="L588" s="82">
        <v>0.14399999999999999</v>
      </c>
      <c r="M588" s="82">
        <v>0.17499999999999999</v>
      </c>
    </row>
    <row r="589" spans="8:13" ht="7.15" customHeight="1" x14ac:dyDescent="0.2">
      <c r="H589" s="81">
        <v>43591</v>
      </c>
      <c r="I589" s="82">
        <v>0.17499999999999999</v>
      </c>
      <c r="J589" s="82">
        <v>0.14499999999999999</v>
      </c>
      <c r="K589" s="82">
        <v>0.18</v>
      </c>
      <c r="L589" s="82">
        <v>0.14399999999999999</v>
      </c>
      <c r="M589" s="82">
        <v>0.18099999999999999</v>
      </c>
    </row>
    <row r="590" spans="8:13" ht="7.15" customHeight="1" x14ac:dyDescent="0.2">
      <c r="H590" s="81">
        <v>43592</v>
      </c>
      <c r="I590" s="82">
        <v>0.17499999999999999</v>
      </c>
      <c r="J590" s="82">
        <v>0.14499999999999999</v>
      </c>
      <c r="K590" s="82">
        <v>0.17899999999999999</v>
      </c>
      <c r="L590" s="82">
        <v>0.14399999999999999</v>
      </c>
      <c r="M590" s="82">
        <v>0.17799999999999999</v>
      </c>
    </row>
    <row r="591" spans="8:13" ht="7.15" customHeight="1" x14ac:dyDescent="0.2">
      <c r="H591" s="81">
        <v>43593</v>
      </c>
      <c r="I591" s="82">
        <v>0.17499999999999999</v>
      </c>
      <c r="J591" s="82">
        <v>0.14499999999999999</v>
      </c>
      <c r="K591" s="82">
        <v>0.17799999999999999</v>
      </c>
      <c r="L591" s="82">
        <v>0.14299999999999999</v>
      </c>
      <c r="M591" s="82">
        <v>0.17799999999999999</v>
      </c>
    </row>
    <row r="592" spans="8:13" ht="7.15" customHeight="1" x14ac:dyDescent="0.2">
      <c r="H592" s="81">
        <v>43595</v>
      </c>
      <c r="I592" s="82">
        <v>0.17499999999999999</v>
      </c>
      <c r="J592" s="82">
        <v>0.14399999999999999</v>
      </c>
      <c r="K592" s="82">
        <v>0.17799999999999999</v>
      </c>
      <c r="L592" s="82">
        <v>0.14299999999999999</v>
      </c>
      <c r="M592" s="82">
        <v>0.17799999999999999</v>
      </c>
    </row>
    <row r="593" spans="8:13" ht="7.15" customHeight="1" x14ac:dyDescent="0.2">
      <c r="H593" s="81">
        <v>43596</v>
      </c>
      <c r="I593" s="82">
        <v>0.17499999999999999</v>
      </c>
      <c r="J593" s="82">
        <v>0.14299999999999999</v>
      </c>
      <c r="K593" s="82">
        <v>0.18099999999999999</v>
      </c>
      <c r="L593" s="82">
        <v>0.14000000000000001</v>
      </c>
      <c r="M593" s="82">
        <v>0.19</v>
      </c>
    </row>
    <row r="594" spans="8:13" ht="7.15" customHeight="1" x14ac:dyDescent="0.2">
      <c r="H594" s="81">
        <v>43598</v>
      </c>
      <c r="I594" s="82">
        <v>0.17499999999999999</v>
      </c>
      <c r="J594" s="82">
        <v>0.14299999999999999</v>
      </c>
      <c r="K594" s="82">
        <v>0.18</v>
      </c>
      <c r="L594" s="82">
        <v>0.14499999999999999</v>
      </c>
      <c r="M594" s="82">
        <v>0.17799999999999999</v>
      </c>
    </row>
    <row r="595" spans="8:13" ht="7.15" customHeight="1" x14ac:dyDescent="0.2">
      <c r="H595" s="81">
        <v>43599</v>
      </c>
      <c r="I595" s="82">
        <v>0.17499999999999999</v>
      </c>
      <c r="J595" s="82">
        <v>0.14299999999999999</v>
      </c>
      <c r="K595" s="82">
        <v>0.18</v>
      </c>
      <c r="L595" s="82">
        <v>0.14499999999999999</v>
      </c>
      <c r="M595" s="82">
        <v>0.17799999999999999</v>
      </c>
    </row>
    <row r="596" spans="8:13" ht="7.15" customHeight="1" x14ac:dyDescent="0.2">
      <c r="H596" s="81">
        <v>43600</v>
      </c>
      <c r="I596" s="82">
        <v>0.17499999999999999</v>
      </c>
      <c r="J596" s="82">
        <v>0.14299999999999999</v>
      </c>
      <c r="K596" s="82">
        <v>0.18099999999999999</v>
      </c>
      <c r="L596" s="82">
        <v>0.14299999999999999</v>
      </c>
      <c r="M596" s="82">
        <v>0.18</v>
      </c>
    </row>
    <row r="597" spans="8:13" ht="7.15" customHeight="1" x14ac:dyDescent="0.2">
      <c r="H597" s="81">
        <v>43601</v>
      </c>
      <c r="I597" s="82">
        <v>0.17499999999999999</v>
      </c>
      <c r="J597" s="82">
        <v>0.14499999999999999</v>
      </c>
      <c r="K597" s="82">
        <v>0.18099999999999999</v>
      </c>
      <c r="L597" s="82">
        <v>0.15</v>
      </c>
      <c r="M597" s="82">
        <v>0.18</v>
      </c>
    </row>
    <row r="598" spans="8:13" ht="7.15" customHeight="1" x14ac:dyDescent="0.2">
      <c r="H598" s="81">
        <v>43602</v>
      </c>
      <c r="I598" s="82">
        <v>0.17499999999999999</v>
      </c>
      <c r="J598" s="82">
        <v>0.14699999999999999</v>
      </c>
      <c r="K598" s="82">
        <v>0.17899999999999999</v>
      </c>
      <c r="L598" s="82">
        <v>0.15</v>
      </c>
      <c r="M598" s="82">
        <v>0.17899999999999999</v>
      </c>
    </row>
    <row r="599" spans="8:13" ht="7.15" customHeight="1" x14ac:dyDescent="0.2">
      <c r="H599" s="81">
        <v>43605</v>
      </c>
      <c r="I599" s="82">
        <v>0.17499999999999999</v>
      </c>
      <c r="J599" s="82">
        <v>0.14799999999999999</v>
      </c>
      <c r="K599" s="82">
        <v>0.17899999999999999</v>
      </c>
      <c r="L599" s="82">
        <v>0.151</v>
      </c>
      <c r="M599" s="82">
        <v>0.18099999999999999</v>
      </c>
    </row>
    <row r="600" spans="8:13" ht="7.15" customHeight="1" x14ac:dyDescent="0.2">
      <c r="H600" s="81">
        <v>43606</v>
      </c>
      <c r="I600" s="82">
        <v>0.17499999999999999</v>
      </c>
      <c r="J600" s="82">
        <v>0.14899999999999999</v>
      </c>
      <c r="K600" s="82">
        <v>0.18</v>
      </c>
      <c r="L600" s="82">
        <v>0.14899999999999999</v>
      </c>
      <c r="M600" s="82">
        <v>0.183</v>
      </c>
    </row>
    <row r="601" spans="8:13" ht="7.15" customHeight="1" x14ac:dyDescent="0.2">
      <c r="H601" s="81">
        <v>43607</v>
      </c>
      <c r="I601" s="82">
        <v>0.17499999999999999</v>
      </c>
      <c r="J601" s="82">
        <v>0.15</v>
      </c>
      <c r="K601" s="82">
        <v>0.18099999999999999</v>
      </c>
      <c r="L601" s="82">
        <v>0.151</v>
      </c>
      <c r="M601" s="82">
        <v>0.183</v>
      </c>
    </row>
    <row r="602" spans="8:13" ht="7.15" customHeight="1" x14ac:dyDescent="0.2">
      <c r="H602" s="81">
        <v>43608</v>
      </c>
      <c r="I602" s="82">
        <v>0.17499999999999999</v>
      </c>
      <c r="J602" s="82">
        <v>0.151</v>
      </c>
      <c r="K602" s="82">
        <v>0.182</v>
      </c>
      <c r="L602" s="82">
        <v>0.154</v>
      </c>
      <c r="M602" s="82">
        <v>0.185</v>
      </c>
    </row>
    <row r="603" spans="8:13" ht="7.15" customHeight="1" x14ac:dyDescent="0.2">
      <c r="H603" s="81">
        <v>43609</v>
      </c>
      <c r="I603" s="82">
        <v>0.17499999999999999</v>
      </c>
      <c r="J603" s="82">
        <v>0.151</v>
      </c>
      <c r="K603" s="82">
        <v>0.182</v>
      </c>
      <c r="L603" s="82">
        <v>0.14799999999999999</v>
      </c>
      <c r="M603" s="82">
        <v>0.17699999999999999</v>
      </c>
    </row>
    <row r="604" spans="8:13" ht="7.15" customHeight="1" x14ac:dyDescent="0.2">
      <c r="H604" s="81">
        <v>43612</v>
      </c>
      <c r="I604" s="82">
        <v>0.17499999999999999</v>
      </c>
      <c r="J604" s="82">
        <v>0.15</v>
      </c>
      <c r="K604" s="82">
        <v>0.182</v>
      </c>
      <c r="L604" s="82">
        <v>0.15</v>
      </c>
      <c r="M604" s="82">
        <v>0.183</v>
      </c>
    </row>
    <row r="605" spans="8:13" ht="7.15" customHeight="1" x14ac:dyDescent="0.2">
      <c r="H605" s="81">
        <v>43613</v>
      </c>
      <c r="I605" s="82">
        <v>0.17499999999999999</v>
      </c>
      <c r="J605" s="82">
        <v>0.151</v>
      </c>
      <c r="K605" s="82">
        <v>0.183</v>
      </c>
      <c r="L605" s="82">
        <v>0.151</v>
      </c>
      <c r="M605" s="82">
        <v>0.186</v>
      </c>
    </row>
    <row r="606" spans="8:13" ht="7.15" customHeight="1" x14ac:dyDescent="0.2">
      <c r="H606" s="81">
        <v>43614</v>
      </c>
      <c r="I606" s="82">
        <v>0.17499999999999999</v>
      </c>
      <c r="J606" s="82">
        <v>0.151</v>
      </c>
      <c r="K606" s="82">
        <v>0.183</v>
      </c>
      <c r="L606" s="82">
        <v>0.15</v>
      </c>
      <c r="M606" s="82">
        <v>0.186</v>
      </c>
    </row>
    <row r="607" spans="8:13" ht="7.15" customHeight="1" x14ac:dyDescent="0.2">
      <c r="H607" s="81">
        <v>43615</v>
      </c>
      <c r="I607" s="82">
        <v>0.17499999999999999</v>
      </c>
      <c r="J607" s="82">
        <v>0.15</v>
      </c>
      <c r="K607" s="82">
        <v>0.184</v>
      </c>
      <c r="L607" s="82">
        <v>0.14899999999999999</v>
      </c>
      <c r="M607" s="82">
        <v>0.188</v>
      </c>
    </row>
    <row r="608" spans="8:13" ht="7.15" customHeight="1" x14ac:dyDescent="0.2">
      <c r="H608" s="81">
        <v>43616</v>
      </c>
      <c r="I608" s="82">
        <v>0.17499999999999999</v>
      </c>
      <c r="J608" s="82">
        <v>0.15</v>
      </c>
      <c r="K608" s="82">
        <v>0.185</v>
      </c>
      <c r="L608" s="82">
        <v>0.151</v>
      </c>
      <c r="M608" s="82">
        <v>0.183</v>
      </c>
    </row>
    <row r="609" spans="8:13" ht="7.15" customHeight="1" x14ac:dyDescent="0.2">
      <c r="H609" s="81">
        <v>43619</v>
      </c>
      <c r="I609" s="82">
        <v>0.17499999999999999</v>
      </c>
      <c r="J609" s="82">
        <v>0.151</v>
      </c>
      <c r="K609" s="82">
        <v>0.185</v>
      </c>
      <c r="L609" s="82">
        <v>0.151</v>
      </c>
      <c r="M609" s="82">
        <v>0.182</v>
      </c>
    </row>
    <row r="610" spans="8:13" ht="7.15" customHeight="1" x14ac:dyDescent="0.2">
      <c r="H610" s="81">
        <v>43620</v>
      </c>
      <c r="I610" s="82">
        <v>0.17499999999999999</v>
      </c>
      <c r="J610" s="82">
        <v>0.151</v>
      </c>
      <c r="K610" s="82">
        <v>0.184</v>
      </c>
      <c r="L610" s="82">
        <v>0.155</v>
      </c>
      <c r="M610" s="82">
        <v>0.182</v>
      </c>
    </row>
    <row r="611" spans="8:13" ht="7.15" customHeight="1" x14ac:dyDescent="0.2">
      <c r="H611" s="81">
        <v>43621</v>
      </c>
      <c r="I611" s="82">
        <v>0.17499999999999999</v>
      </c>
      <c r="J611" s="82">
        <v>0.152</v>
      </c>
      <c r="K611" s="82">
        <v>0.183</v>
      </c>
      <c r="L611" s="82">
        <v>0.153</v>
      </c>
      <c r="M611" s="82">
        <v>0.182</v>
      </c>
    </row>
    <row r="612" spans="8:13" ht="7.15" customHeight="1" x14ac:dyDescent="0.2">
      <c r="H612" s="81">
        <v>43622</v>
      </c>
      <c r="I612" s="82">
        <v>0.17499999999999999</v>
      </c>
      <c r="J612" s="82">
        <v>0.152</v>
      </c>
      <c r="K612" s="82">
        <v>0.183</v>
      </c>
      <c r="L612" s="82">
        <v>0.151</v>
      </c>
      <c r="M612" s="82">
        <v>0.184</v>
      </c>
    </row>
    <row r="613" spans="8:13" ht="7.15" customHeight="1" x14ac:dyDescent="0.2">
      <c r="H613" s="81">
        <v>43623</v>
      </c>
      <c r="I613" s="82">
        <v>0.17499999999999999</v>
      </c>
      <c r="J613" s="82">
        <v>0.152</v>
      </c>
      <c r="K613" s="82">
        <v>0.183</v>
      </c>
      <c r="L613" s="82">
        <v>0.151</v>
      </c>
      <c r="M613" s="82">
        <v>0.183</v>
      </c>
    </row>
    <row r="614" spans="8:13" ht="7.15" customHeight="1" x14ac:dyDescent="0.2">
      <c r="H614" s="81">
        <v>43626</v>
      </c>
      <c r="I614" s="82">
        <v>0.17499999999999999</v>
      </c>
      <c r="J614" s="82">
        <v>0.152</v>
      </c>
      <c r="K614" s="82">
        <v>0.182</v>
      </c>
      <c r="L614" s="82">
        <v>0.152</v>
      </c>
      <c r="M614" s="82">
        <v>0.18</v>
      </c>
    </row>
    <row r="615" spans="8:13" ht="7.15" customHeight="1" x14ac:dyDescent="0.2">
      <c r="H615" s="81">
        <v>43627</v>
      </c>
      <c r="I615" s="82">
        <v>0.17499999999999999</v>
      </c>
      <c r="J615" s="82">
        <v>0.152</v>
      </c>
      <c r="K615" s="82">
        <v>0.182</v>
      </c>
      <c r="L615" s="82">
        <v>0.154</v>
      </c>
      <c r="M615" s="82">
        <v>0.18099999999999999</v>
      </c>
    </row>
    <row r="616" spans="8:13" ht="7.15" customHeight="1" x14ac:dyDescent="0.2">
      <c r="H616" s="81">
        <v>43628</v>
      </c>
      <c r="I616" s="82">
        <v>0.17499999999999999</v>
      </c>
      <c r="J616" s="82">
        <v>0.152</v>
      </c>
      <c r="K616" s="82">
        <v>0.183</v>
      </c>
      <c r="L616" s="82">
        <v>0.151</v>
      </c>
      <c r="M616" s="82">
        <v>0.184</v>
      </c>
    </row>
    <row r="617" spans="8:13" ht="7.15" customHeight="1" x14ac:dyDescent="0.2">
      <c r="H617" s="81">
        <v>43629</v>
      </c>
      <c r="I617" s="82">
        <v>0.17499999999999999</v>
      </c>
      <c r="J617" s="82">
        <v>0.152</v>
      </c>
      <c r="K617" s="82">
        <v>0.184</v>
      </c>
      <c r="L617" s="82">
        <v>0.15</v>
      </c>
      <c r="M617" s="82">
        <v>0.189</v>
      </c>
    </row>
    <row r="618" spans="8:13" ht="7.15" customHeight="1" x14ac:dyDescent="0.2">
      <c r="H618" s="81">
        <v>43630</v>
      </c>
      <c r="I618" s="82">
        <v>0.17499999999999999</v>
      </c>
      <c r="J618" s="82">
        <v>0.151</v>
      </c>
      <c r="K618" s="82">
        <v>0.184</v>
      </c>
      <c r="L618" s="82">
        <v>0.14799999999999999</v>
      </c>
      <c r="M618" s="82">
        <v>0.182</v>
      </c>
    </row>
    <row r="619" spans="8:13" ht="7.15" customHeight="1" x14ac:dyDescent="0.2">
      <c r="H619" s="81">
        <v>43634</v>
      </c>
      <c r="I619" s="82">
        <v>0.17499999999999999</v>
      </c>
      <c r="J619" s="82">
        <v>0.151</v>
      </c>
      <c r="K619" s="82">
        <v>0.184</v>
      </c>
      <c r="L619" s="82">
        <v>0.153</v>
      </c>
      <c r="M619" s="82">
        <v>0.18099999999999999</v>
      </c>
    </row>
    <row r="620" spans="8:13" ht="7.15" customHeight="1" x14ac:dyDescent="0.2">
      <c r="H620" s="81">
        <v>43635</v>
      </c>
      <c r="I620" s="82">
        <v>0.17499999999999999</v>
      </c>
      <c r="J620" s="82">
        <v>0.151</v>
      </c>
      <c r="K620" s="82">
        <v>0.184</v>
      </c>
      <c r="L620" s="82">
        <v>0.153</v>
      </c>
      <c r="M620" s="82">
        <v>0.185</v>
      </c>
    </row>
    <row r="621" spans="8:13" ht="7.15" customHeight="1" x14ac:dyDescent="0.2">
      <c r="H621" s="81">
        <v>43636</v>
      </c>
      <c r="I621" s="82">
        <v>0.17499999999999999</v>
      </c>
      <c r="J621" s="82">
        <v>0.153</v>
      </c>
      <c r="K621" s="82">
        <v>0.184</v>
      </c>
      <c r="L621" s="82">
        <v>0.158</v>
      </c>
      <c r="M621" s="82">
        <v>0.183</v>
      </c>
    </row>
    <row r="622" spans="8:13" ht="7.15" customHeight="1" x14ac:dyDescent="0.2">
      <c r="H622" s="81">
        <v>43637</v>
      </c>
      <c r="I622" s="82">
        <v>0.17499999999999999</v>
      </c>
      <c r="J622" s="82">
        <v>0.153</v>
      </c>
      <c r="K622" s="82">
        <v>0.183</v>
      </c>
      <c r="L622" s="82">
        <v>0.152</v>
      </c>
      <c r="M622" s="82">
        <v>0.183</v>
      </c>
    </row>
    <row r="623" spans="8:13" ht="7.15" customHeight="1" x14ac:dyDescent="0.2">
      <c r="H623" s="81">
        <v>43640</v>
      </c>
      <c r="I623" s="82">
        <v>0.17499999999999999</v>
      </c>
      <c r="J623" s="82">
        <v>0.154</v>
      </c>
      <c r="K623" s="82">
        <v>0.183</v>
      </c>
      <c r="L623" s="82">
        <v>0.152</v>
      </c>
      <c r="M623" s="82">
        <v>0.183</v>
      </c>
    </row>
    <row r="624" spans="8:13" ht="7.15" customHeight="1" x14ac:dyDescent="0.2">
      <c r="H624" s="81">
        <v>43641</v>
      </c>
      <c r="I624" s="82">
        <v>0.17499999999999999</v>
      </c>
      <c r="J624" s="82">
        <v>0.153</v>
      </c>
      <c r="K624" s="82">
        <v>0.183</v>
      </c>
      <c r="L624" s="82">
        <v>0.151</v>
      </c>
      <c r="M624" s="82">
        <v>0.17799999999999999</v>
      </c>
    </row>
    <row r="625" spans="8:13" ht="7.15" customHeight="1" x14ac:dyDescent="0.2">
      <c r="H625" s="81">
        <v>43642</v>
      </c>
      <c r="I625" s="82">
        <v>0.17499999999999999</v>
      </c>
      <c r="J625" s="82">
        <v>0.153</v>
      </c>
      <c r="K625" s="82">
        <v>0.182</v>
      </c>
      <c r="L625" s="82">
        <v>0.151</v>
      </c>
      <c r="M625" s="82">
        <v>0.184</v>
      </c>
    </row>
    <row r="626" spans="8:13" ht="7.15" customHeight="1" x14ac:dyDescent="0.2">
      <c r="H626" s="81">
        <v>43643</v>
      </c>
      <c r="I626" s="82">
        <v>0.17499999999999999</v>
      </c>
      <c r="J626" s="82">
        <v>0.151</v>
      </c>
      <c r="K626" s="82">
        <v>0.182</v>
      </c>
      <c r="L626" s="82">
        <v>0.151</v>
      </c>
      <c r="M626" s="82">
        <v>0.183</v>
      </c>
    </row>
    <row r="627" spans="8:13" ht="7.15" customHeight="1" x14ac:dyDescent="0.2">
      <c r="H627" s="81">
        <v>43647</v>
      </c>
      <c r="I627" s="82">
        <v>0.17499999999999999</v>
      </c>
      <c r="J627" s="82">
        <v>0.151</v>
      </c>
      <c r="K627" s="82">
        <v>0.182</v>
      </c>
      <c r="L627" s="82">
        <v>0.151</v>
      </c>
      <c r="M627" s="82">
        <v>0.184</v>
      </c>
    </row>
    <row r="628" spans="8:13" ht="7.15" customHeight="1" x14ac:dyDescent="0.2">
      <c r="H628" s="81">
        <v>43648</v>
      </c>
      <c r="I628" s="82">
        <v>0.17499999999999999</v>
      </c>
      <c r="J628" s="82">
        <v>0.152</v>
      </c>
      <c r="K628" s="82">
        <v>0.183</v>
      </c>
      <c r="L628" s="82">
        <v>0.156</v>
      </c>
      <c r="M628" s="82">
        <v>0.185</v>
      </c>
    </row>
    <row r="629" spans="8:13" ht="7.15" customHeight="1" x14ac:dyDescent="0.2">
      <c r="H629" s="81">
        <v>43649</v>
      </c>
      <c r="I629" s="82">
        <v>0.17499999999999999</v>
      </c>
      <c r="J629" s="82">
        <v>0.153</v>
      </c>
      <c r="K629" s="82">
        <v>0.184</v>
      </c>
      <c r="L629" s="82">
        <v>0.158</v>
      </c>
      <c r="M629" s="82">
        <v>0.183</v>
      </c>
    </row>
    <row r="630" spans="8:13" ht="7.15" customHeight="1" x14ac:dyDescent="0.2">
      <c r="H630" s="81">
        <v>43650</v>
      </c>
      <c r="I630" s="82">
        <v>0.17499999999999999</v>
      </c>
      <c r="J630" s="82">
        <v>0.154</v>
      </c>
      <c r="K630" s="82">
        <v>0.184</v>
      </c>
      <c r="L630" s="82">
        <v>0.152</v>
      </c>
      <c r="M630" s="82">
        <v>0.184</v>
      </c>
    </row>
    <row r="631" spans="8:13" ht="7.15" customHeight="1" x14ac:dyDescent="0.2">
      <c r="H631" s="81">
        <v>43651</v>
      </c>
      <c r="I631" s="82">
        <v>0.17499999999999999</v>
      </c>
      <c r="J631" s="82">
        <v>0.153</v>
      </c>
      <c r="K631" s="82">
        <v>0.184</v>
      </c>
      <c r="L631" s="82">
        <v>0.14899999999999999</v>
      </c>
      <c r="M631" s="82">
        <v>0.186</v>
      </c>
    </row>
    <row r="632" spans="8:13" ht="7.15" customHeight="1" x14ac:dyDescent="0.2">
      <c r="H632" s="81">
        <v>43654</v>
      </c>
      <c r="I632" s="82">
        <v>0.17499999999999999</v>
      </c>
      <c r="J632" s="82">
        <v>0.154</v>
      </c>
      <c r="K632" s="82">
        <v>0.185</v>
      </c>
      <c r="L632" s="82">
        <v>0.156</v>
      </c>
      <c r="M632" s="82">
        <v>0.185</v>
      </c>
    </row>
    <row r="633" spans="8:13" ht="7.15" customHeight="1" x14ac:dyDescent="0.2">
      <c r="H633" s="81">
        <v>43655</v>
      </c>
      <c r="I633" s="82">
        <v>0.17499999999999999</v>
      </c>
      <c r="J633" s="82">
        <v>0.155</v>
      </c>
      <c r="K633" s="82">
        <v>0.184</v>
      </c>
      <c r="L633" s="82">
        <v>0.158</v>
      </c>
      <c r="M633" s="82">
        <v>0.18099999999999999</v>
      </c>
    </row>
    <row r="634" spans="8:13" ht="7.15" customHeight="1" x14ac:dyDescent="0.2">
      <c r="H634" s="81">
        <v>43656</v>
      </c>
      <c r="I634" s="82">
        <v>0.17499999999999999</v>
      </c>
      <c r="J634" s="82">
        <v>0.154</v>
      </c>
      <c r="K634" s="82">
        <v>0.183</v>
      </c>
      <c r="L634" s="82">
        <v>0.154</v>
      </c>
      <c r="M634" s="82">
        <v>0.18</v>
      </c>
    </row>
    <row r="635" spans="8:13" ht="7.15" customHeight="1" x14ac:dyDescent="0.2">
      <c r="H635" s="81">
        <v>43657</v>
      </c>
      <c r="I635" s="82">
        <v>0.17499999999999999</v>
      </c>
      <c r="J635" s="82">
        <v>0.155</v>
      </c>
      <c r="K635" s="82">
        <v>0.182</v>
      </c>
      <c r="L635" s="82">
        <v>0.156</v>
      </c>
      <c r="M635" s="82">
        <v>0.18</v>
      </c>
    </row>
    <row r="636" spans="8:13" ht="7.15" customHeight="1" x14ac:dyDescent="0.2">
      <c r="H636" s="81">
        <v>43658</v>
      </c>
      <c r="I636" s="82">
        <v>0.17499999999999999</v>
      </c>
      <c r="J636" s="82">
        <v>0.156</v>
      </c>
      <c r="K636" s="82">
        <v>0.18099999999999999</v>
      </c>
      <c r="L636" s="82">
        <v>0.155</v>
      </c>
      <c r="M636" s="82">
        <v>0.18</v>
      </c>
    </row>
    <row r="637" spans="8:13" ht="7.15" customHeight="1" x14ac:dyDescent="0.2">
      <c r="H637" s="81">
        <v>43661</v>
      </c>
      <c r="I637" s="82">
        <v>0.17499999999999999</v>
      </c>
      <c r="J637" s="82">
        <v>0.156</v>
      </c>
      <c r="K637" s="82">
        <v>0.18</v>
      </c>
      <c r="L637" s="82">
        <v>0.154</v>
      </c>
      <c r="M637" s="82">
        <v>0.18</v>
      </c>
    </row>
    <row r="638" spans="8:13" ht="7.15" customHeight="1" x14ac:dyDescent="0.2">
      <c r="H638" s="81">
        <v>43662</v>
      </c>
      <c r="I638" s="82">
        <v>0.17499999999999999</v>
      </c>
      <c r="J638" s="82">
        <v>0.156</v>
      </c>
      <c r="K638" s="82">
        <v>0.17899999999999999</v>
      </c>
      <c r="L638" s="82">
        <v>0.158</v>
      </c>
      <c r="M638" s="82">
        <v>0.17499999999999999</v>
      </c>
    </row>
    <row r="639" spans="8:13" ht="7.15" customHeight="1" x14ac:dyDescent="0.2">
      <c r="H639" s="81">
        <v>43663</v>
      </c>
      <c r="I639" s="82">
        <v>0.17499999999999999</v>
      </c>
      <c r="J639" s="82">
        <v>0.155</v>
      </c>
      <c r="K639" s="82">
        <v>0.17799999999999999</v>
      </c>
      <c r="L639" s="82">
        <v>0.154</v>
      </c>
      <c r="M639" s="82">
        <v>0.17599999999999999</v>
      </c>
    </row>
    <row r="640" spans="8:13" ht="7.15" customHeight="1" x14ac:dyDescent="0.2">
      <c r="H640" s="81">
        <v>43664</v>
      </c>
      <c r="I640" s="82">
        <v>0.17499999999999999</v>
      </c>
      <c r="J640" s="82">
        <v>0.155</v>
      </c>
      <c r="K640" s="82">
        <v>0.17799999999999999</v>
      </c>
      <c r="L640" s="82">
        <v>0.155</v>
      </c>
      <c r="M640" s="82">
        <v>0.17899999999999999</v>
      </c>
    </row>
    <row r="641" spans="8:13" ht="7.15" customHeight="1" x14ac:dyDescent="0.2">
      <c r="H641" s="81">
        <v>43665</v>
      </c>
      <c r="I641" s="82">
        <v>0.17</v>
      </c>
      <c r="J641" s="82">
        <v>0.155</v>
      </c>
      <c r="K641" s="82">
        <v>0.17899999999999999</v>
      </c>
      <c r="L641" s="82">
        <v>0.154</v>
      </c>
      <c r="M641" s="82">
        <v>0.183</v>
      </c>
    </row>
    <row r="642" spans="8:13" ht="7.15" customHeight="1" x14ac:dyDescent="0.2">
      <c r="H642" s="81">
        <v>43668</v>
      </c>
      <c r="I642" s="82">
        <v>0.17</v>
      </c>
      <c r="J642" s="82">
        <v>0.156</v>
      </c>
      <c r="K642" s="82">
        <v>0.17899999999999999</v>
      </c>
      <c r="L642" s="82">
        <v>0.158</v>
      </c>
      <c r="M642" s="82">
        <v>0.18099999999999999</v>
      </c>
    </row>
    <row r="643" spans="8:13" ht="7.15" customHeight="1" x14ac:dyDescent="0.2">
      <c r="H643" s="81">
        <v>43669</v>
      </c>
      <c r="I643" s="82">
        <v>0.17</v>
      </c>
      <c r="J643" s="82">
        <v>0.155</v>
      </c>
      <c r="K643" s="82">
        <v>0.18</v>
      </c>
      <c r="L643" s="82">
        <v>0.156</v>
      </c>
      <c r="M643" s="82">
        <v>0.18</v>
      </c>
    </row>
    <row r="644" spans="8:13" ht="7.15" customHeight="1" x14ac:dyDescent="0.2">
      <c r="H644" s="81">
        <v>43670</v>
      </c>
      <c r="I644" s="82">
        <v>0.17</v>
      </c>
      <c r="J644" s="82">
        <v>0.156</v>
      </c>
      <c r="K644" s="82">
        <v>0.18099999999999999</v>
      </c>
      <c r="L644" s="82">
        <v>0.155</v>
      </c>
      <c r="M644" s="82">
        <v>0.17899999999999999</v>
      </c>
    </row>
    <row r="645" spans="8:13" ht="7.15" customHeight="1" x14ac:dyDescent="0.2">
      <c r="H645" s="81">
        <v>43671</v>
      </c>
      <c r="I645" s="82">
        <v>0.17</v>
      </c>
      <c r="J645" s="82">
        <v>0.156</v>
      </c>
      <c r="K645" s="82">
        <v>0.18</v>
      </c>
      <c r="L645" s="82">
        <v>0.157</v>
      </c>
      <c r="M645" s="82">
        <v>0.17899999999999999</v>
      </c>
    </row>
    <row r="646" spans="8:13" ht="7.15" customHeight="1" x14ac:dyDescent="0.2">
      <c r="H646" s="81">
        <v>43672</v>
      </c>
      <c r="I646" s="82">
        <v>0.17</v>
      </c>
      <c r="J646" s="82">
        <v>0.156</v>
      </c>
      <c r="K646" s="82">
        <v>0.18099999999999999</v>
      </c>
      <c r="L646" s="82">
        <v>0.156</v>
      </c>
      <c r="M646" s="82">
        <v>0.185</v>
      </c>
    </row>
    <row r="647" spans="8:13" ht="7.15" customHeight="1" x14ac:dyDescent="0.2">
      <c r="H647" s="81">
        <v>43675</v>
      </c>
      <c r="I647" s="82">
        <v>0.17</v>
      </c>
      <c r="J647" s="82">
        <v>0.157</v>
      </c>
      <c r="K647" s="82">
        <v>0.18099999999999999</v>
      </c>
      <c r="L647" s="82">
        <v>0.159</v>
      </c>
      <c r="M647" s="82">
        <v>0.184</v>
      </c>
    </row>
    <row r="648" spans="8:13" ht="7.15" customHeight="1" x14ac:dyDescent="0.2">
      <c r="H648" s="81">
        <v>43676</v>
      </c>
      <c r="I648" s="82">
        <v>0.17</v>
      </c>
      <c r="J648" s="82">
        <v>0.158</v>
      </c>
      <c r="K648" s="82">
        <v>0.18099999999999999</v>
      </c>
      <c r="L648" s="82">
        <v>0.16200000000000001</v>
      </c>
      <c r="M648" s="82">
        <v>0.18</v>
      </c>
    </row>
    <row r="649" spans="8:13" ht="7.15" customHeight="1" x14ac:dyDescent="0.2">
      <c r="H649" s="81">
        <v>43677</v>
      </c>
      <c r="I649" s="82">
        <v>0.17</v>
      </c>
      <c r="J649" s="82">
        <v>0.159</v>
      </c>
      <c r="K649" s="82">
        <v>0.18099999999999999</v>
      </c>
      <c r="L649" s="82">
        <v>0.159</v>
      </c>
      <c r="M649" s="82">
        <v>0.17899999999999999</v>
      </c>
    </row>
    <row r="650" spans="8:13" ht="7.15" customHeight="1" x14ac:dyDescent="0.2">
      <c r="H650" s="81">
        <v>43678</v>
      </c>
      <c r="I650" s="82">
        <v>0.17</v>
      </c>
      <c r="J650" s="82">
        <v>0.157</v>
      </c>
      <c r="K650" s="82">
        <v>0.18</v>
      </c>
      <c r="L650" s="82">
        <v>0.151</v>
      </c>
      <c r="M650" s="82">
        <v>0.17399999999999999</v>
      </c>
    </row>
    <row r="651" spans="8:13" ht="7.15" customHeight="1" x14ac:dyDescent="0.2">
      <c r="H651" s="81">
        <v>43679</v>
      </c>
      <c r="I651" s="82">
        <v>0.17</v>
      </c>
      <c r="J651" s="82">
        <v>0.157</v>
      </c>
      <c r="K651" s="82">
        <v>0.17899999999999999</v>
      </c>
      <c r="L651" s="82">
        <v>0.154</v>
      </c>
      <c r="M651" s="82">
        <v>0.18</v>
      </c>
    </row>
    <row r="652" spans="8:13" ht="7.15" customHeight="1" x14ac:dyDescent="0.2">
      <c r="H652" s="81">
        <v>43682</v>
      </c>
      <c r="I652" s="82">
        <v>0.17</v>
      </c>
      <c r="J652" s="82">
        <v>0.156</v>
      </c>
      <c r="K652" s="82">
        <v>0.17899999999999999</v>
      </c>
      <c r="L652" s="82">
        <v>0.153</v>
      </c>
      <c r="M652" s="82">
        <v>0.18</v>
      </c>
    </row>
    <row r="653" spans="8:13" ht="7.15" customHeight="1" x14ac:dyDescent="0.2">
      <c r="H653" s="81">
        <v>43683</v>
      </c>
      <c r="I653" s="82">
        <v>0.17</v>
      </c>
      <c r="J653" s="82">
        <v>0.154</v>
      </c>
      <c r="K653" s="82">
        <v>0.17899999999999999</v>
      </c>
      <c r="L653" s="82">
        <v>0.151</v>
      </c>
      <c r="M653" s="82">
        <v>0.184</v>
      </c>
    </row>
    <row r="654" spans="8:13" ht="7.15" customHeight="1" x14ac:dyDescent="0.2">
      <c r="H654" s="81">
        <v>43684</v>
      </c>
      <c r="I654" s="82">
        <v>0.17</v>
      </c>
      <c r="J654" s="82">
        <v>0.153</v>
      </c>
      <c r="K654" s="82">
        <v>0.17899999999999999</v>
      </c>
      <c r="L654" s="82">
        <v>0.153</v>
      </c>
      <c r="M654" s="82">
        <v>0.17899999999999999</v>
      </c>
    </row>
    <row r="655" spans="8:13" ht="7.15" customHeight="1" x14ac:dyDescent="0.2">
      <c r="H655" s="81">
        <v>43685</v>
      </c>
      <c r="I655" s="82">
        <v>0.17</v>
      </c>
      <c r="J655" s="82">
        <v>0.153</v>
      </c>
      <c r="K655" s="82">
        <v>0.18099999999999999</v>
      </c>
      <c r="L655" s="82">
        <v>0.151</v>
      </c>
      <c r="M655" s="82">
        <v>0.18</v>
      </c>
    </row>
    <row r="656" spans="8:13" ht="7.15" customHeight="1" x14ac:dyDescent="0.2">
      <c r="H656" s="81">
        <v>43686</v>
      </c>
      <c r="I656" s="82">
        <v>0.17</v>
      </c>
      <c r="J656" s="82">
        <v>0.152</v>
      </c>
      <c r="K656" s="82">
        <v>0.17899999999999999</v>
      </c>
      <c r="L656" s="82">
        <v>0.152</v>
      </c>
      <c r="M656" s="82">
        <v>0.17399999999999999</v>
      </c>
    </row>
    <row r="657" spans="8:13" ht="7.15" customHeight="1" x14ac:dyDescent="0.2">
      <c r="H657" s="81">
        <v>43689</v>
      </c>
      <c r="I657" s="82">
        <v>0.17</v>
      </c>
      <c r="J657" s="82">
        <v>0.152</v>
      </c>
      <c r="K657" s="82">
        <v>0.18099999999999999</v>
      </c>
      <c r="L657" s="82">
        <v>0.154</v>
      </c>
      <c r="M657" s="82">
        <v>0.186</v>
      </c>
    </row>
    <row r="658" spans="8:13" ht="7.15" customHeight="1" x14ac:dyDescent="0.2">
      <c r="H658" s="81">
        <v>43690</v>
      </c>
      <c r="I658" s="82">
        <v>0.17</v>
      </c>
      <c r="J658" s="82">
        <v>0.153</v>
      </c>
      <c r="K658" s="82">
        <v>0.18</v>
      </c>
      <c r="L658" s="82">
        <v>0.153</v>
      </c>
      <c r="M658" s="82">
        <v>0.17899999999999999</v>
      </c>
    </row>
    <row r="659" spans="8:13" ht="7.15" customHeight="1" x14ac:dyDescent="0.2">
      <c r="H659" s="81">
        <v>43691</v>
      </c>
      <c r="I659" s="82">
        <v>0.17</v>
      </c>
      <c r="J659" s="82">
        <v>0.152</v>
      </c>
      <c r="K659" s="82">
        <v>0.18</v>
      </c>
      <c r="L659" s="82">
        <v>0.151</v>
      </c>
      <c r="M659" s="82">
        <v>0.17899999999999999</v>
      </c>
    </row>
    <row r="660" spans="8:13" ht="7.15" customHeight="1" x14ac:dyDescent="0.2">
      <c r="H660" s="81">
        <v>43692</v>
      </c>
      <c r="I660" s="82">
        <v>0.17</v>
      </c>
      <c r="J660" s="82">
        <v>0.152</v>
      </c>
      <c r="K660" s="82">
        <v>0.17899999999999999</v>
      </c>
      <c r="L660" s="82">
        <v>0.14899999999999999</v>
      </c>
      <c r="M660" s="82">
        <v>0.17899999999999999</v>
      </c>
    </row>
    <row r="661" spans="8:13" ht="7.15" customHeight="1" x14ac:dyDescent="0.2">
      <c r="H661" s="81">
        <v>43693</v>
      </c>
      <c r="I661" s="82">
        <v>0.17</v>
      </c>
      <c r="J661" s="82">
        <v>0.151</v>
      </c>
      <c r="K661" s="82">
        <v>0.18</v>
      </c>
      <c r="L661" s="82">
        <v>0.15</v>
      </c>
      <c r="M661" s="82">
        <v>0.17599999999999999</v>
      </c>
    </row>
    <row r="662" spans="8:13" ht="7.15" customHeight="1" x14ac:dyDescent="0.2">
      <c r="H662" s="81">
        <v>43696</v>
      </c>
      <c r="I662" s="82">
        <v>0.17</v>
      </c>
      <c r="J662" s="82">
        <v>0.151</v>
      </c>
      <c r="K662" s="82">
        <v>0.17899999999999999</v>
      </c>
      <c r="L662" s="82">
        <v>0.153</v>
      </c>
      <c r="M662" s="82">
        <v>0.18</v>
      </c>
    </row>
    <row r="663" spans="8:13" ht="7.15" customHeight="1" x14ac:dyDescent="0.2">
      <c r="H663" s="81">
        <v>43697</v>
      </c>
      <c r="I663" s="82">
        <v>0.17</v>
      </c>
      <c r="J663" s="82">
        <v>0.151</v>
      </c>
      <c r="K663" s="82">
        <v>0.17899999999999999</v>
      </c>
      <c r="L663" s="82">
        <v>0.15</v>
      </c>
      <c r="M663" s="82">
        <v>0.183</v>
      </c>
    </row>
    <row r="664" spans="8:13" ht="7.15" customHeight="1" x14ac:dyDescent="0.2">
      <c r="H664" s="81">
        <v>43698</v>
      </c>
      <c r="I664" s="82">
        <v>0.17</v>
      </c>
      <c r="J664" s="82">
        <v>0.151</v>
      </c>
      <c r="K664" s="82">
        <v>0.18</v>
      </c>
      <c r="L664" s="82">
        <v>0.151</v>
      </c>
      <c r="M664" s="82">
        <v>0.183</v>
      </c>
    </row>
    <row r="665" spans="8:13" ht="7.15" customHeight="1" x14ac:dyDescent="0.2">
      <c r="H665" s="81">
        <v>43699</v>
      </c>
      <c r="I665" s="82">
        <v>0.17</v>
      </c>
      <c r="J665" s="82">
        <v>0.152</v>
      </c>
      <c r="K665" s="82">
        <v>0.18</v>
      </c>
      <c r="L665" s="82">
        <v>0.155</v>
      </c>
      <c r="M665" s="82">
        <v>0.18</v>
      </c>
    </row>
    <row r="666" spans="8:13" ht="7.15" customHeight="1" x14ac:dyDescent="0.2">
      <c r="H666" s="81">
        <v>43700</v>
      </c>
      <c r="I666" s="82">
        <v>0.17</v>
      </c>
      <c r="J666" s="82">
        <v>0.153</v>
      </c>
      <c r="K666" s="82">
        <v>0.182</v>
      </c>
      <c r="L666" s="82">
        <v>0.158</v>
      </c>
      <c r="M666" s="82">
        <v>0.183</v>
      </c>
    </row>
    <row r="667" spans="8:13" ht="7.15" customHeight="1" x14ac:dyDescent="0.2">
      <c r="H667" s="81">
        <v>43704</v>
      </c>
      <c r="I667" s="82">
        <v>0.17</v>
      </c>
      <c r="J667" s="82">
        <v>0.154</v>
      </c>
      <c r="K667" s="82">
        <v>0.182</v>
      </c>
      <c r="L667" s="82">
        <v>0.155</v>
      </c>
      <c r="M667" s="82">
        <v>0.18</v>
      </c>
    </row>
    <row r="668" spans="8:13" ht="7.15" customHeight="1" x14ac:dyDescent="0.2">
      <c r="H668" s="81">
        <v>43705</v>
      </c>
      <c r="I668" s="82">
        <v>0.17</v>
      </c>
      <c r="J668" s="82">
        <v>0.155</v>
      </c>
      <c r="K668" s="82">
        <v>0.18099999999999999</v>
      </c>
      <c r="L668" s="82">
        <v>0.155</v>
      </c>
      <c r="M668" s="82">
        <v>0.18099999999999999</v>
      </c>
    </row>
    <row r="669" spans="8:13" ht="7.15" customHeight="1" x14ac:dyDescent="0.2">
      <c r="H669" s="81">
        <v>43706</v>
      </c>
      <c r="I669" s="82">
        <v>0.17</v>
      </c>
      <c r="J669" s="82">
        <v>0.156</v>
      </c>
      <c r="K669" s="82">
        <v>0.18099999999999999</v>
      </c>
      <c r="L669" s="82">
        <v>0.155</v>
      </c>
      <c r="M669" s="82">
        <v>0.18</v>
      </c>
    </row>
    <row r="670" spans="8:13" ht="7.15" customHeight="1" x14ac:dyDescent="0.2">
      <c r="H670" s="81">
        <v>43707</v>
      </c>
      <c r="I670" s="82">
        <v>0.17</v>
      </c>
      <c r="J670" s="82">
        <v>0.156</v>
      </c>
      <c r="K670" s="82">
        <v>0.182</v>
      </c>
      <c r="L670" s="82">
        <v>0.156</v>
      </c>
      <c r="M670" s="82">
        <v>0.185</v>
      </c>
    </row>
    <row r="671" spans="8:13" ht="7.15" customHeight="1" x14ac:dyDescent="0.2">
      <c r="H671" s="81">
        <v>43710</v>
      </c>
      <c r="I671" s="82">
        <v>0.17</v>
      </c>
      <c r="J671" s="82">
        <v>0.156</v>
      </c>
      <c r="K671" s="82">
        <v>0.18099999999999999</v>
      </c>
      <c r="L671" s="82">
        <v>0.16</v>
      </c>
      <c r="M671" s="82">
        <v>0.18</v>
      </c>
    </row>
    <row r="672" spans="8:13" ht="7.15" customHeight="1" x14ac:dyDescent="0.2">
      <c r="H672" s="81">
        <v>43711</v>
      </c>
      <c r="I672" s="82">
        <v>0.17</v>
      </c>
      <c r="J672" s="82">
        <v>0.156</v>
      </c>
      <c r="K672" s="82">
        <v>0.18</v>
      </c>
      <c r="L672" s="82">
        <v>0.156</v>
      </c>
      <c r="M672" s="82">
        <v>0.17599999999999999</v>
      </c>
    </row>
    <row r="673" spans="8:13" ht="7.15" customHeight="1" x14ac:dyDescent="0.2">
      <c r="H673" s="81">
        <v>43712</v>
      </c>
      <c r="I673" s="82">
        <v>0.17</v>
      </c>
      <c r="J673" s="82">
        <v>0.157</v>
      </c>
      <c r="K673" s="82">
        <v>0.17899999999999999</v>
      </c>
      <c r="L673" s="82">
        <v>0.156</v>
      </c>
      <c r="M673" s="82">
        <v>0.17499999999999999</v>
      </c>
    </row>
    <row r="674" spans="8:13" ht="7.15" customHeight="1" x14ac:dyDescent="0.2">
      <c r="H674" s="81">
        <v>43713</v>
      </c>
      <c r="I674" s="82">
        <v>0.17</v>
      </c>
      <c r="J674" s="82">
        <v>0.157</v>
      </c>
      <c r="K674" s="82">
        <v>0.17899999999999999</v>
      </c>
      <c r="L674" s="82">
        <v>0.159</v>
      </c>
      <c r="M674" s="82">
        <v>0.17799999999999999</v>
      </c>
    </row>
    <row r="675" spans="8:13" ht="7.15" customHeight="1" x14ac:dyDescent="0.2">
      <c r="H675" s="81">
        <v>43714</v>
      </c>
      <c r="I675" s="82">
        <v>0.16500000000000001</v>
      </c>
      <c r="J675" s="82">
        <v>0.157</v>
      </c>
      <c r="K675" s="82">
        <v>0.17799999999999999</v>
      </c>
      <c r="L675" s="82">
        <v>0.156</v>
      </c>
      <c r="M675" s="82">
        <v>0.18</v>
      </c>
    </row>
    <row r="676" spans="8:13" ht="7.15" customHeight="1" x14ac:dyDescent="0.2">
      <c r="H676" s="81">
        <v>43717</v>
      </c>
      <c r="I676" s="82">
        <v>0.16500000000000001</v>
      </c>
      <c r="J676" s="82">
        <v>0.157</v>
      </c>
      <c r="K676" s="82">
        <v>0.17799999999999999</v>
      </c>
      <c r="L676" s="82">
        <v>0.16</v>
      </c>
      <c r="M676" s="82">
        <v>0.18099999999999999</v>
      </c>
    </row>
    <row r="677" spans="8:13" ht="7.15" customHeight="1" x14ac:dyDescent="0.2">
      <c r="H677" s="81">
        <v>43718</v>
      </c>
      <c r="I677" s="82">
        <v>0.16500000000000001</v>
      </c>
      <c r="J677" s="82">
        <v>0.158</v>
      </c>
      <c r="K677" s="82">
        <v>0.17799999999999999</v>
      </c>
      <c r="L677" s="82">
        <v>0.157</v>
      </c>
      <c r="M677" s="82">
        <v>0.17799999999999999</v>
      </c>
    </row>
    <row r="678" spans="8:13" ht="7.15" customHeight="1" x14ac:dyDescent="0.2">
      <c r="H678" s="81">
        <v>43719</v>
      </c>
      <c r="I678" s="82">
        <v>0.16500000000000001</v>
      </c>
      <c r="J678" s="82">
        <v>0.158</v>
      </c>
      <c r="K678" s="82">
        <v>0.17899999999999999</v>
      </c>
      <c r="L678" s="82">
        <v>0.159</v>
      </c>
      <c r="M678" s="82">
        <v>0.17599999999999999</v>
      </c>
    </row>
    <row r="679" spans="8:13" ht="7.15" customHeight="1" x14ac:dyDescent="0.2">
      <c r="H679" s="81">
        <v>43720</v>
      </c>
      <c r="I679" s="82">
        <v>0.16500000000000001</v>
      </c>
      <c r="J679" s="82">
        <v>0.158</v>
      </c>
      <c r="K679" s="82">
        <v>0.17799999999999999</v>
      </c>
      <c r="L679" s="82">
        <v>0.159</v>
      </c>
      <c r="M679" s="82">
        <v>0.17499999999999999</v>
      </c>
    </row>
    <row r="680" spans="8:13" ht="7.15" customHeight="1" x14ac:dyDescent="0.2">
      <c r="H680" s="81">
        <v>43721</v>
      </c>
      <c r="I680" s="82">
        <v>0.16500000000000001</v>
      </c>
      <c r="J680" s="82">
        <v>0.159</v>
      </c>
      <c r="K680" s="82">
        <v>0.17699999999999999</v>
      </c>
      <c r="L680" s="82">
        <v>0.157</v>
      </c>
      <c r="M680" s="82">
        <v>0.17599999999999999</v>
      </c>
    </row>
    <row r="681" spans="8:13" ht="7.15" customHeight="1" x14ac:dyDescent="0.2">
      <c r="H681" s="81">
        <v>43724</v>
      </c>
      <c r="I681" s="82">
        <v>0.16500000000000001</v>
      </c>
      <c r="J681" s="82">
        <v>0.158</v>
      </c>
      <c r="K681" s="82">
        <v>0.17699999999999999</v>
      </c>
      <c r="L681" s="82">
        <v>0.157</v>
      </c>
      <c r="M681" s="82">
        <v>0.17799999999999999</v>
      </c>
    </row>
    <row r="682" spans="8:13" ht="7.15" customHeight="1" x14ac:dyDescent="0.2">
      <c r="H682" s="81">
        <v>43725</v>
      </c>
      <c r="I682" s="82">
        <v>0.16500000000000001</v>
      </c>
      <c r="J682" s="82">
        <v>0.158</v>
      </c>
      <c r="K682" s="82">
        <v>0.17599999999999999</v>
      </c>
      <c r="L682" s="82">
        <v>0.157</v>
      </c>
      <c r="M682" s="82">
        <v>0.17399999999999999</v>
      </c>
    </row>
    <row r="683" spans="8:13" ht="7.15" customHeight="1" x14ac:dyDescent="0.2">
      <c r="H683" s="81">
        <v>43726</v>
      </c>
      <c r="I683" s="82">
        <v>0.16500000000000001</v>
      </c>
      <c r="J683" s="82">
        <v>0.157</v>
      </c>
      <c r="K683" s="82">
        <v>0.17499999999999999</v>
      </c>
      <c r="L683" s="82">
        <v>0.155</v>
      </c>
      <c r="M683" s="82">
        <v>0.17399999999999999</v>
      </c>
    </row>
    <row r="684" spans="8:13" ht="7.15" customHeight="1" x14ac:dyDescent="0.2">
      <c r="H684" s="81">
        <v>43727</v>
      </c>
      <c r="I684" s="82">
        <v>0.16500000000000001</v>
      </c>
      <c r="J684" s="82">
        <v>0.157</v>
      </c>
      <c r="K684" s="82">
        <v>0.17499999999999999</v>
      </c>
      <c r="L684" s="82">
        <v>0.158</v>
      </c>
      <c r="M684" s="82">
        <v>0.17399999999999999</v>
      </c>
    </row>
    <row r="685" spans="8:13" ht="7.15" customHeight="1" x14ac:dyDescent="0.2">
      <c r="H685" s="81">
        <v>43728</v>
      </c>
      <c r="I685" s="82">
        <v>0.16500000000000001</v>
      </c>
      <c r="J685" s="82">
        <v>0.157</v>
      </c>
      <c r="K685" s="82">
        <v>0.17499999999999999</v>
      </c>
      <c r="L685" s="82">
        <v>0.159</v>
      </c>
      <c r="M685" s="82">
        <v>0.17299999999999999</v>
      </c>
    </row>
    <row r="686" spans="8:13" ht="7.15" customHeight="1" x14ac:dyDescent="0.2">
      <c r="H686" s="81">
        <v>43731</v>
      </c>
      <c r="I686" s="82">
        <v>0.16500000000000001</v>
      </c>
      <c r="J686" s="82">
        <v>0.158</v>
      </c>
      <c r="K686" s="82">
        <v>0.17399999999999999</v>
      </c>
      <c r="L686" s="82">
        <v>0.16</v>
      </c>
      <c r="M686" s="82">
        <v>0.17599999999999999</v>
      </c>
    </row>
    <row r="687" spans="8:13" ht="7.15" customHeight="1" x14ac:dyDescent="0.2">
      <c r="H687" s="81">
        <v>43732</v>
      </c>
      <c r="I687" s="82">
        <v>0.16500000000000001</v>
      </c>
      <c r="J687" s="82">
        <v>0.158</v>
      </c>
      <c r="K687" s="82">
        <v>0.17499999999999999</v>
      </c>
      <c r="L687" s="82">
        <v>0.158</v>
      </c>
      <c r="M687" s="82">
        <v>0.17799999999999999</v>
      </c>
    </row>
    <row r="688" spans="8:13" ht="7.15" customHeight="1" x14ac:dyDescent="0.2">
      <c r="H688" s="81">
        <v>43733</v>
      </c>
      <c r="I688" s="82">
        <v>0.16500000000000001</v>
      </c>
      <c r="J688" s="82">
        <v>0.158</v>
      </c>
      <c r="K688" s="82">
        <v>0.17499999999999999</v>
      </c>
      <c r="L688" s="82">
        <v>0.156</v>
      </c>
      <c r="M688" s="82">
        <v>0.17299999999999999</v>
      </c>
    </row>
    <row r="689" spans="8:13" ht="7.15" customHeight="1" x14ac:dyDescent="0.2">
      <c r="H689" s="81">
        <v>43734</v>
      </c>
      <c r="I689" s="82">
        <v>0.16500000000000001</v>
      </c>
      <c r="J689" s="82">
        <v>0.158</v>
      </c>
      <c r="K689" s="82">
        <v>0.17599999999999999</v>
      </c>
      <c r="L689" s="82">
        <v>0.155</v>
      </c>
      <c r="M689" s="82">
        <v>0.17699999999999999</v>
      </c>
    </row>
    <row r="690" spans="8:13" ht="7.15" customHeight="1" x14ac:dyDescent="0.2">
      <c r="H690" s="81">
        <v>43735</v>
      </c>
      <c r="I690" s="82">
        <v>0.16500000000000001</v>
      </c>
      <c r="J690" s="82">
        <v>0.157</v>
      </c>
      <c r="K690" s="82">
        <v>0.17499999999999999</v>
      </c>
      <c r="L690" s="82">
        <v>0.156</v>
      </c>
      <c r="M690" s="82">
        <v>0.17299999999999999</v>
      </c>
    </row>
    <row r="691" spans="8:13" ht="7.15" customHeight="1" x14ac:dyDescent="0.2">
      <c r="H691" s="81">
        <v>43738</v>
      </c>
      <c r="I691" s="82">
        <v>0.16500000000000001</v>
      </c>
      <c r="J691" s="82">
        <v>0.157</v>
      </c>
      <c r="K691" s="82">
        <v>0.17499999999999999</v>
      </c>
      <c r="L691" s="82">
        <v>0.157</v>
      </c>
      <c r="M691" s="82">
        <v>0.17599999999999999</v>
      </c>
    </row>
    <row r="692" spans="8:13" ht="7.15" customHeight="1" x14ac:dyDescent="0.2">
      <c r="H692" s="81">
        <v>43739</v>
      </c>
      <c r="I692" s="82">
        <v>0.16500000000000001</v>
      </c>
      <c r="J692" s="82">
        <v>0.157</v>
      </c>
      <c r="K692" s="82">
        <v>0.17399999999999999</v>
      </c>
      <c r="L692" s="82">
        <v>0.159</v>
      </c>
      <c r="M692" s="82">
        <v>0.17</v>
      </c>
    </row>
    <row r="693" spans="8:13" ht="7.15" customHeight="1" x14ac:dyDescent="0.2">
      <c r="H693" s="81">
        <v>43740</v>
      </c>
      <c r="I693" s="82">
        <v>0.16500000000000001</v>
      </c>
      <c r="J693" s="82">
        <v>0.157</v>
      </c>
      <c r="K693" s="82">
        <v>0.17299999999999999</v>
      </c>
      <c r="L693" s="82">
        <v>0.157</v>
      </c>
      <c r="M693" s="82">
        <v>0.17</v>
      </c>
    </row>
    <row r="694" spans="8:13" ht="7.15" customHeight="1" x14ac:dyDescent="0.2">
      <c r="H694" s="81">
        <v>43741</v>
      </c>
      <c r="I694" s="82">
        <v>0.16500000000000001</v>
      </c>
      <c r="J694" s="82">
        <v>0.158</v>
      </c>
      <c r="K694" s="82">
        <v>0.17299999999999999</v>
      </c>
      <c r="L694" s="82">
        <v>0.16</v>
      </c>
      <c r="M694" s="82">
        <v>0.17499999999999999</v>
      </c>
    </row>
    <row r="695" spans="8:13" ht="7.15" customHeight="1" x14ac:dyDescent="0.2">
      <c r="H695" s="81">
        <v>43742</v>
      </c>
      <c r="I695" s="82">
        <v>0.16500000000000001</v>
      </c>
      <c r="J695" s="82">
        <v>0.157</v>
      </c>
      <c r="K695" s="82">
        <v>0.17199999999999999</v>
      </c>
      <c r="L695" s="82">
        <v>0.154</v>
      </c>
      <c r="M695" s="82">
        <v>0.16800000000000001</v>
      </c>
    </row>
    <row r="696" spans="8:13" ht="7.15" customHeight="1" x14ac:dyDescent="0.2">
      <c r="H696" s="81">
        <v>43745</v>
      </c>
      <c r="I696" s="82">
        <v>0.16500000000000001</v>
      </c>
      <c r="J696" s="82">
        <v>0.157</v>
      </c>
      <c r="K696" s="82">
        <v>0.17100000000000001</v>
      </c>
      <c r="L696" s="82">
        <v>0.153</v>
      </c>
      <c r="M696" s="82">
        <v>0.17299999999999999</v>
      </c>
    </row>
    <row r="697" spans="8:13" ht="7.15" customHeight="1" x14ac:dyDescent="0.2">
      <c r="H697" s="81">
        <v>43746</v>
      </c>
      <c r="I697" s="82">
        <v>0.16500000000000001</v>
      </c>
      <c r="J697" s="82">
        <v>0.156</v>
      </c>
      <c r="K697" s="82">
        <v>0.17199999999999999</v>
      </c>
      <c r="L697" s="82">
        <v>0.154</v>
      </c>
      <c r="M697" s="82">
        <v>0.17299999999999999</v>
      </c>
    </row>
    <row r="698" spans="8:13" ht="7.15" customHeight="1" x14ac:dyDescent="0.2">
      <c r="H698" s="81">
        <v>43747</v>
      </c>
      <c r="I698" s="82">
        <v>0.16500000000000001</v>
      </c>
      <c r="J698" s="82">
        <v>0.155</v>
      </c>
      <c r="K698" s="82">
        <v>0.17100000000000001</v>
      </c>
      <c r="L698" s="82">
        <v>0.154</v>
      </c>
      <c r="M698" s="82">
        <v>0.16800000000000001</v>
      </c>
    </row>
    <row r="699" spans="8:13" ht="7.15" customHeight="1" x14ac:dyDescent="0.2">
      <c r="H699" s="81">
        <v>43748</v>
      </c>
      <c r="I699" s="82">
        <v>0.16500000000000001</v>
      </c>
      <c r="J699" s="82">
        <v>0.154</v>
      </c>
      <c r="K699" s="82">
        <v>0.17100000000000001</v>
      </c>
      <c r="L699" s="82">
        <v>0.153</v>
      </c>
      <c r="M699" s="82">
        <v>0.17399999999999999</v>
      </c>
    </row>
    <row r="700" spans="8:13" ht="7.15" customHeight="1" x14ac:dyDescent="0.2">
      <c r="H700" s="81">
        <v>43749</v>
      </c>
      <c r="I700" s="82">
        <v>0.16500000000000001</v>
      </c>
      <c r="J700" s="82">
        <v>0.153</v>
      </c>
      <c r="K700" s="82">
        <v>0.17199999999999999</v>
      </c>
      <c r="L700" s="82">
        <v>0.151</v>
      </c>
      <c r="M700" s="82">
        <v>0.17299999999999999</v>
      </c>
    </row>
    <row r="701" spans="8:13" ht="7.15" customHeight="1" x14ac:dyDescent="0.2">
      <c r="H701" s="81">
        <v>43753</v>
      </c>
      <c r="I701" s="82">
        <v>0.16500000000000001</v>
      </c>
      <c r="J701" s="82">
        <v>0.153</v>
      </c>
      <c r="K701" s="82">
        <v>0.17199999999999999</v>
      </c>
      <c r="L701" s="82">
        <v>0.153</v>
      </c>
      <c r="M701" s="82">
        <v>0.17100000000000001</v>
      </c>
    </row>
    <row r="702" spans="8:13" ht="7.15" customHeight="1" x14ac:dyDescent="0.2">
      <c r="H702" s="81">
        <v>43754</v>
      </c>
      <c r="I702" s="82">
        <v>0.16500000000000001</v>
      </c>
      <c r="J702" s="82">
        <v>0.153</v>
      </c>
      <c r="K702" s="82">
        <v>0.17</v>
      </c>
      <c r="L702" s="82">
        <v>0.152</v>
      </c>
      <c r="M702" s="82">
        <v>0.16400000000000001</v>
      </c>
    </row>
    <row r="703" spans="8:13" ht="7.15" customHeight="1" x14ac:dyDescent="0.2">
      <c r="H703" s="81">
        <v>43755</v>
      </c>
      <c r="I703" s="82">
        <v>0.16500000000000001</v>
      </c>
      <c r="J703" s="82">
        <v>0.153</v>
      </c>
      <c r="K703" s="82">
        <v>0.17</v>
      </c>
      <c r="L703" s="82">
        <v>0.153</v>
      </c>
      <c r="M703" s="82">
        <v>0.17100000000000001</v>
      </c>
    </row>
    <row r="704" spans="8:13" ht="7.15" customHeight="1" x14ac:dyDescent="0.2">
      <c r="H704" s="81">
        <v>43756</v>
      </c>
      <c r="I704" s="82">
        <v>0.16500000000000001</v>
      </c>
      <c r="J704" s="82">
        <v>0.153</v>
      </c>
      <c r="K704" s="82">
        <v>0.16900000000000001</v>
      </c>
      <c r="L704" s="82">
        <v>0.155</v>
      </c>
      <c r="M704" s="82">
        <v>0.16800000000000001</v>
      </c>
    </row>
    <row r="705" spans="8:13" ht="7.15" customHeight="1" x14ac:dyDescent="0.2">
      <c r="H705" s="81">
        <v>43759</v>
      </c>
      <c r="I705" s="82">
        <v>0.16500000000000001</v>
      </c>
      <c r="J705" s="82">
        <v>0.154</v>
      </c>
      <c r="K705" s="82">
        <v>0.16800000000000001</v>
      </c>
      <c r="L705" s="82">
        <v>0.156</v>
      </c>
      <c r="M705" s="82">
        <v>0.16800000000000001</v>
      </c>
    </row>
    <row r="706" spans="8:13" ht="7.15" customHeight="1" x14ac:dyDescent="0.2">
      <c r="H706" s="81">
        <v>43760</v>
      </c>
      <c r="I706" s="82">
        <v>0.16500000000000001</v>
      </c>
      <c r="J706" s="82">
        <v>0.154</v>
      </c>
      <c r="K706" s="82">
        <v>0.16800000000000001</v>
      </c>
      <c r="L706" s="82">
        <v>0.153</v>
      </c>
      <c r="M706" s="82">
        <v>0.17</v>
      </c>
    </row>
    <row r="707" spans="8:13" ht="7.15" customHeight="1" x14ac:dyDescent="0.2">
      <c r="H707" s="81">
        <v>43761</v>
      </c>
      <c r="I707" s="82">
        <v>0.16500000000000001</v>
      </c>
      <c r="J707" s="82">
        <v>0.155</v>
      </c>
      <c r="K707" s="82">
        <v>0.16800000000000001</v>
      </c>
      <c r="L707" s="82">
        <v>0.156</v>
      </c>
      <c r="M707" s="82">
        <v>0.16300000000000001</v>
      </c>
    </row>
    <row r="708" spans="8:13" ht="7.15" customHeight="1" x14ac:dyDescent="0.2">
      <c r="H708" s="81">
        <v>43762</v>
      </c>
      <c r="I708" s="82">
        <v>0.16500000000000001</v>
      </c>
      <c r="J708" s="82">
        <v>0.155</v>
      </c>
      <c r="K708" s="82">
        <v>0.16700000000000001</v>
      </c>
      <c r="L708" s="82">
        <v>0.155</v>
      </c>
      <c r="M708" s="82">
        <v>0.16900000000000001</v>
      </c>
    </row>
    <row r="709" spans="8:13" ht="7.15" customHeight="1" x14ac:dyDescent="0.2">
      <c r="H709" s="81">
        <v>43763</v>
      </c>
      <c r="I709" s="82">
        <v>0.155</v>
      </c>
      <c r="J709" s="82">
        <v>0.155</v>
      </c>
      <c r="K709" s="82">
        <v>0.16700000000000001</v>
      </c>
      <c r="L709" s="82">
        <v>0.156</v>
      </c>
      <c r="M709" s="82">
        <v>0.16600000000000001</v>
      </c>
    </row>
    <row r="710" spans="8:13" ht="7.15" customHeight="1" x14ac:dyDescent="0.2">
      <c r="H710" s="81">
        <v>43766</v>
      </c>
      <c r="I710" s="82">
        <v>0.155</v>
      </c>
      <c r="J710" s="82">
        <v>0.155</v>
      </c>
      <c r="K710" s="82">
        <v>0.16800000000000001</v>
      </c>
      <c r="L710" s="82">
        <v>0.156</v>
      </c>
      <c r="M710" s="82">
        <v>0.17199999999999999</v>
      </c>
    </row>
    <row r="711" spans="8:13" ht="7.15" customHeight="1" x14ac:dyDescent="0.2">
      <c r="H711" s="81">
        <v>43767</v>
      </c>
      <c r="I711" s="82">
        <v>0.155</v>
      </c>
      <c r="J711" s="82">
        <v>0.155</v>
      </c>
      <c r="K711" s="82">
        <v>0.16700000000000001</v>
      </c>
      <c r="L711" s="82">
        <v>0.153</v>
      </c>
      <c r="M711" s="82">
        <v>0.16500000000000001</v>
      </c>
    </row>
    <row r="712" spans="8:13" ht="7.15" customHeight="1" x14ac:dyDescent="0.2">
      <c r="H712" s="81">
        <v>43768</v>
      </c>
      <c r="I712" s="82">
        <v>0.155</v>
      </c>
      <c r="J712" s="82">
        <v>0.155</v>
      </c>
      <c r="K712" s="82">
        <v>0.16600000000000001</v>
      </c>
      <c r="L712" s="82">
        <v>0.156</v>
      </c>
      <c r="M712" s="82">
        <v>0.161</v>
      </c>
    </row>
    <row r="713" spans="8:13" ht="7.15" customHeight="1" x14ac:dyDescent="0.2">
      <c r="H713" s="81">
        <v>43769</v>
      </c>
      <c r="I713" s="82">
        <v>0.155</v>
      </c>
      <c r="J713" s="82">
        <v>0.155</v>
      </c>
      <c r="K713" s="82">
        <v>0.16600000000000001</v>
      </c>
      <c r="L713" s="82">
        <v>0.156</v>
      </c>
      <c r="M713" s="82">
        <v>0.16800000000000001</v>
      </c>
    </row>
    <row r="714" spans="8:13" ht="7.15" customHeight="1" x14ac:dyDescent="0.2">
      <c r="H714" s="81">
        <v>43770</v>
      </c>
      <c r="I714" s="82">
        <v>0.155</v>
      </c>
      <c r="J714" s="82">
        <v>0.156</v>
      </c>
      <c r="K714" s="82">
        <v>0.16600000000000001</v>
      </c>
      <c r="L714" s="82">
        <v>0.158</v>
      </c>
      <c r="M714" s="82">
        <v>0.16300000000000001</v>
      </c>
    </row>
    <row r="715" spans="8:13" ht="7.15" customHeight="1" x14ac:dyDescent="0.2">
      <c r="H715" s="81">
        <v>43773</v>
      </c>
      <c r="I715" s="82">
        <v>0.155</v>
      </c>
      <c r="J715" s="82">
        <v>0.156</v>
      </c>
      <c r="K715" s="82">
        <v>0.16500000000000001</v>
      </c>
      <c r="L715" s="82">
        <v>0.157</v>
      </c>
      <c r="M715" s="82">
        <v>0.16600000000000001</v>
      </c>
    </row>
    <row r="716" spans="8:13" ht="7.15" customHeight="1" x14ac:dyDescent="0.2">
      <c r="H716" s="81">
        <v>43774</v>
      </c>
      <c r="I716" s="82">
        <v>0.155</v>
      </c>
      <c r="J716" s="82">
        <v>0.156</v>
      </c>
      <c r="K716" s="82">
        <v>0.16400000000000001</v>
      </c>
      <c r="L716" s="82">
        <v>0.155</v>
      </c>
      <c r="M716" s="82">
        <v>0.16</v>
      </c>
    </row>
    <row r="717" spans="8:13" ht="7.15" customHeight="1" x14ac:dyDescent="0.2">
      <c r="H717" s="81">
        <v>43775</v>
      </c>
      <c r="I717" s="82">
        <v>0.155</v>
      </c>
      <c r="J717" s="82">
        <v>0.156</v>
      </c>
      <c r="K717" s="82">
        <v>0.16300000000000001</v>
      </c>
      <c r="L717" s="82">
        <v>0.154</v>
      </c>
      <c r="M717" s="82">
        <v>0.157</v>
      </c>
    </row>
    <row r="718" spans="8:13" ht="7.15" customHeight="1" x14ac:dyDescent="0.2">
      <c r="H718" s="81">
        <v>43776</v>
      </c>
      <c r="I718" s="82">
        <v>0.155</v>
      </c>
      <c r="J718" s="82">
        <v>0.155</v>
      </c>
      <c r="K718" s="82">
        <v>0.16200000000000001</v>
      </c>
      <c r="L718" s="82">
        <v>0.154</v>
      </c>
      <c r="M718" s="82">
        <v>0.16500000000000001</v>
      </c>
    </row>
    <row r="719" spans="8:13" ht="7.15" customHeight="1" x14ac:dyDescent="0.2">
      <c r="H719" s="81">
        <v>43777</v>
      </c>
      <c r="I719" s="82">
        <v>0.155</v>
      </c>
      <c r="J719" s="82">
        <v>0.154</v>
      </c>
      <c r="K719" s="82">
        <v>0.161</v>
      </c>
      <c r="L719" s="82">
        <v>0.15</v>
      </c>
      <c r="M719" s="82">
        <v>0.158</v>
      </c>
    </row>
    <row r="720" spans="8:13" ht="7.15" customHeight="1" x14ac:dyDescent="0.2">
      <c r="H720" s="81">
        <v>43780</v>
      </c>
      <c r="I720" s="82">
        <v>0.155</v>
      </c>
      <c r="J720" s="82">
        <v>0.153</v>
      </c>
      <c r="K720" s="82">
        <v>0.161</v>
      </c>
      <c r="L720" s="82">
        <v>0.152</v>
      </c>
      <c r="M720" s="82">
        <v>0.16600000000000001</v>
      </c>
    </row>
    <row r="721" spans="8:13" ht="7.15" customHeight="1" x14ac:dyDescent="0.2">
      <c r="H721" s="81">
        <v>43781</v>
      </c>
      <c r="I721" s="82">
        <v>0.155</v>
      </c>
      <c r="J721" s="82">
        <v>0.152</v>
      </c>
      <c r="K721" s="82">
        <v>0.161</v>
      </c>
      <c r="L721" s="82">
        <v>0.152</v>
      </c>
      <c r="M721" s="82">
        <v>0.159</v>
      </c>
    </row>
    <row r="722" spans="8:13" ht="7.15" customHeight="1" x14ac:dyDescent="0.2">
      <c r="H722" s="81">
        <v>43782</v>
      </c>
      <c r="I722" s="82">
        <v>0.155</v>
      </c>
      <c r="J722" s="82">
        <v>0.152</v>
      </c>
      <c r="K722" s="82">
        <v>0.161</v>
      </c>
      <c r="L722" s="82">
        <v>0.152</v>
      </c>
      <c r="M722" s="82">
        <v>0.155</v>
      </c>
    </row>
    <row r="723" spans="8:13" ht="7.15" customHeight="1" x14ac:dyDescent="0.2">
      <c r="H723" s="81">
        <v>43783</v>
      </c>
      <c r="I723" s="82">
        <v>0.155</v>
      </c>
      <c r="J723" s="82">
        <v>0.152</v>
      </c>
      <c r="K723" s="82">
        <v>0.159</v>
      </c>
      <c r="L723" s="82">
        <v>0.152</v>
      </c>
      <c r="M723" s="82">
        <v>0.159</v>
      </c>
    </row>
    <row r="724" spans="8:13" ht="7.15" customHeight="1" x14ac:dyDescent="0.2">
      <c r="H724" s="81">
        <v>43784</v>
      </c>
      <c r="I724" s="82">
        <v>0.155</v>
      </c>
      <c r="J724" s="82">
        <v>0.152</v>
      </c>
      <c r="K724" s="82">
        <v>0.16</v>
      </c>
      <c r="L724" s="82">
        <v>0.151</v>
      </c>
      <c r="M724" s="82">
        <v>0.16200000000000001</v>
      </c>
    </row>
    <row r="725" spans="8:13" ht="7.15" customHeight="1" x14ac:dyDescent="0.2">
      <c r="H725" s="81">
        <v>43787</v>
      </c>
      <c r="I725" s="82">
        <v>0.155</v>
      </c>
      <c r="J725" s="82">
        <v>0.152</v>
      </c>
      <c r="K725" s="82">
        <v>0.159</v>
      </c>
      <c r="L725" s="82">
        <v>0.151</v>
      </c>
      <c r="M725" s="82">
        <v>0.161</v>
      </c>
    </row>
    <row r="726" spans="8:13" ht="7.15" customHeight="1" x14ac:dyDescent="0.2">
      <c r="H726" s="81">
        <v>43788</v>
      </c>
      <c r="I726" s="82">
        <v>0.155</v>
      </c>
      <c r="J726" s="82">
        <v>0.152</v>
      </c>
      <c r="K726" s="82">
        <v>0.158</v>
      </c>
      <c r="L726" s="82">
        <v>0.154</v>
      </c>
      <c r="M726" s="82">
        <v>0.154</v>
      </c>
    </row>
    <row r="727" spans="8:13" ht="7.15" customHeight="1" x14ac:dyDescent="0.2">
      <c r="H727" s="81">
        <v>43789</v>
      </c>
      <c r="I727" s="82">
        <v>0.155</v>
      </c>
      <c r="J727" s="82">
        <v>0.152</v>
      </c>
      <c r="K727" s="82">
        <v>0.157</v>
      </c>
      <c r="L727" s="82">
        <v>0.154</v>
      </c>
      <c r="M727" s="82">
        <v>0.14899999999999999</v>
      </c>
    </row>
    <row r="728" spans="8:13" ht="7.15" customHeight="1" x14ac:dyDescent="0.2">
      <c r="H728" s="81">
        <v>43790</v>
      </c>
      <c r="I728" s="82">
        <v>0.155</v>
      </c>
      <c r="J728" s="82">
        <v>0.152</v>
      </c>
      <c r="K728" s="82">
        <v>0.156</v>
      </c>
      <c r="L728" s="82">
        <v>0.153</v>
      </c>
      <c r="M728" s="82">
        <v>0.153</v>
      </c>
    </row>
    <row r="729" spans="8:13" ht="7.15" customHeight="1" x14ac:dyDescent="0.2">
      <c r="H729" s="81">
        <v>43791</v>
      </c>
      <c r="I729" s="82">
        <v>0.155</v>
      </c>
      <c r="J729" s="82">
        <v>0.153</v>
      </c>
      <c r="K729" s="82">
        <v>0.154</v>
      </c>
      <c r="L729" s="82">
        <v>0.153</v>
      </c>
      <c r="M729" s="82">
        <v>0.152</v>
      </c>
    </row>
    <row r="730" spans="8:13" ht="7.15" customHeight="1" x14ac:dyDescent="0.2">
      <c r="H730" s="81">
        <v>43794</v>
      </c>
      <c r="I730" s="82">
        <v>0.155</v>
      </c>
      <c r="J730" s="82">
        <v>0.154</v>
      </c>
      <c r="K730" s="82">
        <v>0.153</v>
      </c>
      <c r="L730" s="82">
        <v>0.155</v>
      </c>
      <c r="M730" s="82">
        <v>0.155</v>
      </c>
    </row>
    <row r="731" spans="8:13" ht="7.15" customHeight="1" x14ac:dyDescent="0.2">
      <c r="H731" s="81">
        <v>43795</v>
      </c>
      <c r="I731" s="82">
        <v>0.155</v>
      </c>
      <c r="J731" s="82">
        <v>0.154</v>
      </c>
      <c r="K731" s="82">
        <v>0.153</v>
      </c>
      <c r="L731" s="82">
        <v>0.153</v>
      </c>
      <c r="M731" s="82">
        <v>0.154</v>
      </c>
    </row>
    <row r="732" spans="8:13" ht="7.15" customHeight="1" x14ac:dyDescent="0.2">
      <c r="H732" s="81">
        <v>43796</v>
      </c>
      <c r="I732" s="82">
        <v>0.155</v>
      </c>
      <c r="J732" s="82">
        <v>0.154</v>
      </c>
      <c r="K732" s="82">
        <v>0.154</v>
      </c>
      <c r="L732" s="82">
        <v>0.155</v>
      </c>
      <c r="M732" s="82">
        <v>0.154</v>
      </c>
    </row>
    <row r="733" spans="8:13" ht="7.15" customHeight="1" x14ac:dyDescent="0.2">
      <c r="H733" s="81">
        <v>43797</v>
      </c>
      <c r="I733" s="82">
        <v>0.155</v>
      </c>
      <c r="J733" s="82">
        <v>0.154</v>
      </c>
      <c r="K733" s="82">
        <v>0.156</v>
      </c>
      <c r="L733" s="82">
        <v>0.152</v>
      </c>
      <c r="M733" s="82">
        <v>0.16300000000000001</v>
      </c>
    </row>
    <row r="734" spans="8:13" ht="7.15" customHeight="1" x14ac:dyDescent="0.2">
      <c r="H734" s="81">
        <v>43798</v>
      </c>
      <c r="I734" s="82">
        <v>0.155</v>
      </c>
      <c r="J734" s="82">
        <v>0.153</v>
      </c>
      <c r="K734" s="82">
        <v>0.157</v>
      </c>
      <c r="L734" s="82">
        <v>0.15</v>
      </c>
      <c r="M734" s="82">
        <v>0.158</v>
      </c>
    </row>
    <row r="735" spans="8:13" ht="7.15" customHeight="1" x14ac:dyDescent="0.2">
      <c r="H735" s="81">
        <v>43801</v>
      </c>
      <c r="I735" s="82">
        <v>0.155</v>
      </c>
      <c r="J735" s="82">
        <v>0.153</v>
      </c>
      <c r="K735" s="82">
        <v>0.156</v>
      </c>
      <c r="L735" s="82">
        <v>0.155</v>
      </c>
      <c r="M735" s="82">
        <v>0.153</v>
      </c>
    </row>
    <row r="736" spans="8:13" ht="7.15" customHeight="1" x14ac:dyDescent="0.2">
      <c r="H736" s="81">
        <v>43802</v>
      </c>
      <c r="I736" s="82">
        <v>0.155</v>
      </c>
      <c r="J736" s="82">
        <v>0.153</v>
      </c>
      <c r="K736" s="82">
        <v>0.157</v>
      </c>
      <c r="L736" s="82">
        <v>0.153</v>
      </c>
      <c r="M736" s="82">
        <v>0.155</v>
      </c>
    </row>
    <row r="737" spans="8:13" ht="7.15" customHeight="1" x14ac:dyDescent="0.2">
      <c r="H737" s="81">
        <v>43803</v>
      </c>
      <c r="I737" s="82">
        <v>0.155</v>
      </c>
      <c r="J737" s="82">
        <v>0.153</v>
      </c>
      <c r="K737" s="82">
        <v>0.156</v>
      </c>
      <c r="L737" s="82">
        <v>0.154</v>
      </c>
      <c r="M737" s="82">
        <v>0.152</v>
      </c>
    </row>
    <row r="738" spans="8:13" ht="7.15" customHeight="1" x14ac:dyDescent="0.2">
      <c r="H738" s="81">
        <v>43804</v>
      </c>
      <c r="I738" s="82">
        <v>0.155</v>
      </c>
      <c r="J738" s="82">
        <v>0.154</v>
      </c>
      <c r="K738" s="82">
        <v>0.156</v>
      </c>
      <c r="L738" s="82">
        <v>0.157</v>
      </c>
      <c r="M738" s="82">
        <v>0.159</v>
      </c>
    </row>
    <row r="739" spans="8:13" ht="7.15" customHeight="1" x14ac:dyDescent="0.2">
      <c r="H739" s="81">
        <v>43805</v>
      </c>
      <c r="I739" s="82">
        <v>0.155</v>
      </c>
      <c r="J739" s="82">
        <v>0.155</v>
      </c>
      <c r="K739" s="82">
        <v>0.155</v>
      </c>
      <c r="L739" s="82">
        <v>0.154</v>
      </c>
      <c r="M739" s="82">
        <v>0.157</v>
      </c>
    </row>
    <row r="740" spans="8:13" ht="8.4499999999999993" customHeight="1" x14ac:dyDescent="0.2">
      <c r="H740" s="81">
        <v>43808</v>
      </c>
      <c r="I740" s="82">
        <v>0.155</v>
      </c>
      <c r="J740" s="82">
        <v>0.154</v>
      </c>
      <c r="K740" s="82">
        <v>0.156</v>
      </c>
      <c r="L740" s="82">
        <v>0.154</v>
      </c>
      <c r="M740" s="82">
        <v>0.158</v>
      </c>
    </row>
    <row r="741" spans="8:13" ht="8.4499999999999993" customHeight="1" x14ac:dyDescent="0.2">
      <c r="H741" s="81">
        <v>43809</v>
      </c>
      <c r="I741" s="82">
        <v>0.155</v>
      </c>
      <c r="J741" s="82">
        <v>0.153</v>
      </c>
      <c r="K741" s="82">
        <v>0.156</v>
      </c>
      <c r="L741" s="82">
        <v>0.14499999999999999</v>
      </c>
      <c r="M741" s="82">
        <v>0.156</v>
      </c>
    </row>
    <row r="742" spans="8:13" ht="8.4499999999999993" customHeight="1" x14ac:dyDescent="0.2">
      <c r="H742" s="81">
        <v>43810</v>
      </c>
      <c r="I742" s="82">
        <v>0.155</v>
      </c>
      <c r="J742" s="82">
        <v>0.152</v>
      </c>
      <c r="K742" s="82">
        <v>0.156</v>
      </c>
      <c r="L742" s="82">
        <v>0.14799999999999999</v>
      </c>
      <c r="M742" s="82">
        <v>0.152</v>
      </c>
    </row>
    <row r="743" spans="8:13" ht="8.4499999999999993" customHeight="1" x14ac:dyDescent="0.2">
      <c r="H743" s="81">
        <v>43811</v>
      </c>
      <c r="I743" s="82">
        <v>0.155</v>
      </c>
      <c r="J743" s="82">
        <v>0.15</v>
      </c>
      <c r="K743" s="82">
        <v>0.156</v>
      </c>
      <c r="L743" s="82">
        <v>0.15</v>
      </c>
      <c r="M743" s="82">
        <v>0.155</v>
      </c>
    </row>
    <row r="744" spans="8:13" ht="8.4499999999999993" customHeight="1" x14ac:dyDescent="0.2">
      <c r="H744" s="81">
        <v>43812</v>
      </c>
      <c r="I744" s="82">
        <v>0.13500000000000001</v>
      </c>
      <c r="J744" s="82">
        <v>0.14899999999999999</v>
      </c>
      <c r="K744" s="82">
        <v>0.153</v>
      </c>
      <c r="L744" s="82">
        <v>0.14699999999999999</v>
      </c>
      <c r="M744" s="82">
        <v>0.14399999999999999</v>
      </c>
    </row>
    <row r="745" spans="8:13" ht="8.4499999999999993" customHeight="1" x14ac:dyDescent="0.2">
      <c r="H745" s="81">
        <v>43815</v>
      </c>
      <c r="I745" s="82">
        <v>0.13500000000000001</v>
      </c>
      <c r="J745" s="82">
        <v>0.14799999999999999</v>
      </c>
      <c r="K745" s="82">
        <v>0.15</v>
      </c>
      <c r="L745" s="82">
        <v>0.14799999999999999</v>
      </c>
      <c r="M745" s="82">
        <v>0.14399999999999999</v>
      </c>
    </row>
    <row r="746" spans="8:13" ht="8.4499999999999993" customHeight="1" x14ac:dyDescent="0.2">
      <c r="H746" s="81">
        <v>43816</v>
      </c>
      <c r="I746" s="82">
        <v>0.13500000000000001</v>
      </c>
      <c r="J746" s="82">
        <v>0.14799999999999999</v>
      </c>
      <c r="K746" s="82">
        <v>0.14699999999999999</v>
      </c>
      <c r="L746" s="82">
        <v>0.14799999999999999</v>
      </c>
      <c r="M746" s="82">
        <v>0.14000000000000001</v>
      </c>
    </row>
    <row r="747" spans="8:13" ht="8.4499999999999993" customHeight="1" x14ac:dyDescent="0.2">
      <c r="H747" s="81">
        <v>43817</v>
      </c>
      <c r="I747" s="82">
        <v>0.13500000000000001</v>
      </c>
      <c r="J747" s="82">
        <v>0.14799999999999999</v>
      </c>
      <c r="K747" s="82">
        <v>0.14499999999999999</v>
      </c>
      <c r="L747" s="82">
        <v>0.14799999999999999</v>
      </c>
      <c r="M747" s="82">
        <v>0.14399999999999999</v>
      </c>
    </row>
    <row r="748" spans="8:13" ht="8.4499999999999993" customHeight="1" x14ac:dyDescent="0.2">
      <c r="H748" s="81">
        <v>43818</v>
      </c>
      <c r="I748" s="82">
        <v>0.13500000000000001</v>
      </c>
      <c r="J748" s="82">
        <v>0.14799999999999999</v>
      </c>
      <c r="K748" s="82">
        <v>0.14299999999999999</v>
      </c>
      <c r="L748" s="82">
        <v>0.14699999999999999</v>
      </c>
      <c r="M748" s="82">
        <v>0.14499999999999999</v>
      </c>
    </row>
    <row r="749" spans="8:13" ht="8.4499999999999993" customHeight="1" x14ac:dyDescent="0.2">
      <c r="H749" s="81">
        <v>43819</v>
      </c>
      <c r="I749" s="82">
        <v>0.13500000000000001</v>
      </c>
      <c r="J749" s="82">
        <v>0.14799999999999999</v>
      </c>
      <c r="K749" s="82">
        <v>0.14399999999999999</v>
      </c>
      <c r="L749" s="82">
        <v>0.14799999999999999</v>
      </c>
      <c r="M749" s="82">
        <v>0.14699999999999999</v>
      </c>
    </row>
    <row r="750" spans="8:13" ht="8.4499999999999993" customHeight="1" x14ac:dyDescent="0.2">
      <c r="H750" s="81">
        <v>43820</v>
      </c>
      <c r="I750" s="82">
        <v>0.13500000000000001</v>
      </c>
      <c r="J750" s="82">
        <v>0.14799999999999999</v>
      </c>
      <c r="K750" s="82">
        <v>0.14799999999999999</v>
      </c>
      <c r="L750" s="82">
        <v>0.15</v>
      </c>
      <c r="M750" s="82">
        <v>0.16300000000000001</v>
      </c>
    </row>
    <row r="751" spans="8:13" ht="8.4499999999999993" customHeight="1" x14ac:dyDescent="0.2">
      <c r="H751" s="81">
        <v>43822</v>
      </c>
      <c r="I751" s="82">
        <v>0.13500000000000001</v>
      </c>
      <c r="J751" s="82">
        <v>0.14799999999999999</v>
      </c>
      <c r="K751" s="82">
        <v>0.14899999999999999</v>
      </c>
      <c r="L751" s="82">
        <v>0.14499999999999999</v>
      </c>
      <c r="M751" s="82">
        <v>0.14399999999999999</v>
      </c>
    </row>
    <row r="752" spans="8:13" ht="8.4499999999999993" customHeight="1" x14ac:dyDescent="0.2">
      <c r="H752" s="81">
        <v>43823</v>
      </c>
      <c r="I752" s="82">
        <v>0.13500000000000001</v>
      </c>
      <c r="J752" s="82">
        <v>0.14699999999999999</v>
      </c>
      <c r="K752" s="82">
        <v>0.14899999999999999</v>
      </c>
      <c r="L752" s="82">
        <v>0.14299999999999999</v>
      </c>
      <c r="M752" s="82">
        <v>0.14799999999999999</v>
      </c>
    </row>
    <row r="753" spans="8:13" ht="8.4499999999999993" customHeight="1" x14ac:dyDescent="0.2">
      <c r="H753" s="81">
        <v>43825</v>
      </c>
      <c r="I753" s="82">
        <v>0.13500000000000001</v>
      </c>
      <c r="J753" s="82">
        <v>0.14599999999999999</v>
      </c>
      <c r="K753" s="82">
        <v>0.151</v>
      </c>
      <c r="L753" s="82">
        <v>0.14499999999999999</v>
      </c>
      <c r="M753" s="82">
        <v>0.152</v>
      </c>
    </row>
    <row r="754" spans="8:13" ht="8.4499999999999993" customHeight="1" x14ac:dyDescent="0.2">
      <c r="H754" s="81">
        <v>43826</v>
      </c>
      <c r="I754" s="82">
        <v>0.13500000000000001</v>
      </c>
      <c r="J754" s="82">
        <v>0.14499999999999999</v>
      </c>
      <c r="K754" s="82">
        <v>0.151</v>
      </c>
      <c r="L754" s="82">
        <v>0.14199999999999999</v>
      </c>
      <c r="M754" s="82">
        <v>0.14699999999999999</v>
      </c>
    </row>
    <row r="755" spans="8:13" ht="8.4499999999999993" customHeight="1" x14ac:dyDescent="0.2">
      <c r="H755" s="81">
        <v>43830</v>
      </c>
      <c r="I755" s="82">
        <v>0.13500000000000001</v>
      </c>
      <c r="J755" s="82">
        <v>0.14299999999999999</v>
      </c>
      <c r="K755" s="82">
        <v>0.14799999999999999</v>
      </c>
      <c r="L755" s="82">
        <v>0.14099999999999999</v>
      </c>
      <c r="M755" s="82">
        <v>0.152</v>
      </c>
    </row>
    <row r="756" spans="8:13" ht="8.4499999999999993" customHeight="1" x14ac:dyDescent="0.2">
      <c r="H756" s="81">
        <v>43833</v>
      </c>
      <c r="I756" s="82">
        <v>0.13500000000000001</v>
      </c>
      <c r="J756" s="82">
        <v>0.14499999999999999</v>
      </c>
      <c r="K756" s="82">
        <v>0.15</v>
      </c>
      <c r="L756" s="82">
        <v>0.153</v>
      </c>
      <c r="M756" s="82">
        <v>0.151</v>
      </c>
    </row>
    <row r="757" spans="8:13" ht="8.4499999999999993" customHeight="1" x14ac:dyDescent="0.2">
      <c r="H757" s="81">
        <v>43838</v>
      </c>
      <c r="I757" s="82">
        <v>0.13500000000000001</v>
      </c>
      <c r="J757" s="82">
        <v>0.14599999999999999</v>
      </c>
      <c r="K757" s="82">
        <v>0.14799999999999999</v>
      </c>
      <c r="L757" s="82">
        <v>0.14699999999999999</v>
      </c>
      <c r="M757" s="82">
        <v>0.14099999999999999</v>
      </c>
    </row>
    <row r="758" spans="8:13" ht="8.4499999999999993" customHeight="1" x14ac:dyDescent="0.2">
      <c r="H758" s="81">
        <v>43839</v>
      </c>
      <c r="I758" s="82">
        <v>0.13500000000000001</v>
      </c>
      <c r="J758" s="82">
        <v>0.14599999999999999</v>
      </c>
      <c r="K758" s="82">
        <v>0.14499999999999999</v>
      </c>
      <c r="L758" s="82">
        <v>0.14399999999999999</v>
      </c>
      <c r="M758" s="82">
        <v>0.13600000000000001</v>
      </c>
    </row>
    <row r="759" spans="8:13" ht="8.4499999999999993" customHeight="1" x14ac:dyDescent="0.2">
      <c r="H759" s="81">
        <v>43840</v>
      </c>
      <c r="I759" s="82">
        <v>0.13500000000000001</v>
      </c>
      <c r="J759" s="82">
        <v>0.14599999999999999</v>
      </c>
      <c r="K759" s="82">
        <v>0.14199999999999999</v>
      </c>
      <c r="L759" s="82">
        <v>0.14199999999999999</v>
      </c>
      <c r="M759" s="82">
        <v>0.13</v>
      </c>
    </row>
    <row r="760" spans="8:13" ht="8.4499999999999993" customHeight="1" x14ac:dyDescent="0.2">
      <c r="H760" s="81">
        <v>43841</v>
      </c>
      <c r="I760" s="82">
        <v>0.13500000000000001</v>
      </c>
      <c r="J760" s="82">
        <v>0.14699999999999999</v>
      </c>
      <c r="K760" s="82">
        <v>0.13700000000000001</v>
      </c>
      <c r="L760" s="82">
        <v>0.14699999999999999</v>
      </c>
      <c r="M760" s="82">
        <v>0.127</v>
      </c>
    </row>
    <row r="761" spans="8:13" ht="8.4499999999999993" customHeight="1" x14ac:dyDescent="0.2">
      <c r="H761" s="81">
        <v>43843</v>
      </c>
      <c r="I761" s="82">
        <v>0.13500000000000001</v>
      </c>
      <c r="J761" s="82">
        <v>0.14499999999999999</v>
      </c>
      <c r="K761" s="82">
        <v>0.13300000000000001</v>
      </c>
      <c r="L761" s="82">
        <v>0.14399999999999999</v>
      </c>
      <c r="M761" s="82">
        <v>0.13300000000000001</v>
      </c>
    </row>
    <row r="762" spans="8:13" ht="8.4499999999999993" customHeight="1" x14ac:dyDescent="0.2">
      <c r="H762" s="81">
        <v>43844</v>
      </c>
      <c r="I762" s="82">
        <v>0.13500000000000001</v>
      </c>
      <c r="J762" s="82">
        <v>0.14399999999999999</v>
      </c>
      <c r="K762" s="82">
        <v>0.13200000000000001</v>
      </c>
      <c r="L762" s="82">
        <v>0.14299999999999999</v>
      </c>
      <c r="M762" s="82">
        <v>0.13400000000000001</v>
      </c>
    </row>
    <row r="763" spans="8:13" ht="8.4499999999999993" customHeight="1" x14ac:dyDescent="0.2">
      <c r="H763" s="81">
        <v>43845</v>
      </c>
      <c r="I763" s="82">
        <v>0.13500000000000001</v>
      </c>
      <c r="J763" s="82">
        <v>0.14299999999999999</v>
      </c>
      <c r="K763" s="82">
        <v>0.13200000000000001</v>
      </c>
      <c r="L763" s="82">
        <v>0.14199999999999999</v>
      </c>
      <c r="M763" s="82">
        <v>0.13400000000000001</v>
      </c>
    </row>
    <row r="764" spans="8:13" ht="8.4499999999999993" customHeight="1" x14ac:dyDescent="0.2">
      <c r="H764" s="81">
        <v>43846</v>
      </c>
      <c r="I764" s="82">
        <v>0.13500000000000001</v>
      </c>
      <c r="J764" s="82">
        <v>0.14299999999999999</v>
      </c>
      <c r="K764" s="82">
        <v>0.13200000000000001</v>
      </c>
      <c r="L764" s="82">
        <v>0.14099999999999999</v>
      </c>
      <c r="M764" s="82">
        <v>0.13300000000000001</v>
      </c>
    </row>
    <row r="765" spans="8:13" ht="8.4499999999999993" customHeight="1" x14ac:dyDescent="0.2">
      <c r="H765" s="81">
        <v>43847</v>
      </c>
      <c r="I765" s="82">
        <v>0.13500000000000001</v>
      </c>
      <c r="J765" s="82">
        <v>0.14199999999999999</v>
      </c>
      <c r="K765" s="82">
        <v>0.13300000000000001</v>
      </c>
      <c r="L765" s="82">
        <v>0.13700000000000001</v>
      </c>
      <c r="M765" s="82">
        <v>0.129</v>
      </c>
    </row>
    <row r="766" spans="8:13" ht="8.4499999999999993" customHeight="1" x14ac:dyDescent="0.2">
      <c r="H766" s="81">
        <v>43850</v>
      </c>
      <c r="I766" s="82">
        <v>0.13500000000000001</v>
      </c>
      <c r="J766" s="82">
        <v>0.14099999999999999</v>
      </c>
      <c r="K766" s="82">
        <v>0.13100000000000001</v>
      </c>
      <c r="L766" s="82">
        <v>0.14199999999999999</v>
      </c>
      <c r="M766" s="82">
        <v>0.127</v>
      </c>
    </row>
    <row r="767" spans="8:13" ht="8.4499999999999993" customHeight="1" x14ac:dyDescent="0.2">
      <c r="H767" s="81">
        <v>43851</v>
      </c>
      <c r="I767" s="82">
        <v>0.13500000000000001</v>
      </c>
      <c r="J767" s="82">
        <v>0.14099999999999999</v>
      </c>
      <c r="K767" s="82">
        <v>0.129</v>
      </c>
      <c r="L767" s="82">
        <v>0.14000000000000001</v>
      </c>
      <c r="M767" s="82">
        <v>0.125</v>
      </c>
    </row>
    <row r="768" spans="8:13" ht="8.4499999999999993" customHeight="1" x14ac:dyDescent="0.2">
      <c r="H768" s="81">
        <v>43852</v>
      </c>
      <c r="I768" s="82">
        <v>0.13500000000000001</v>
      </c>
      <c r="J768" s="82">
        <v>0.14000000000000001</v>
      </c>
      <c r="K768" s="82">
        <v>0.129</v>
      </c>
      <c r="L768" s="82">
        <v>0.14099999999999999</v>
      </c>
      <c r="M768" s="82">
        <v>0.13</v>
      </c>
    </row>
    <row r="769" spans="8:13" ht="8.4499999999999993" customHeight="1" x14ac:dyDescent="0.2">
      <c r="H769" s="81">
        <v>43853</v>
      </c>
      <c r="I769" s="82">
        <v>0.13500000000000001</v>
      </c>
      <c r="J769" s="82">
        <v>0.14099999999999999</v>
      </c>
      <c r="K769" s="82">
        <v>0.127</v>
      </c>
      <c r="L769" s="82">
        <v>0.14199999999999999</v>
      </c>
      <c r="M769" s="82">
        <v>0.127</v>
      </c>
    </row>
    <row r="770" spans="8:13" ht="8.4499999999999993" customHeight="1" x14ac:dyDescent="0.2">
      <c r="H770" s="81">
        <v>43854</v>
      </c>
      <c r="I770" s="82">
        <v>0.13500000000000001</v>
      </c>
      <c r="J770" s="82">
        <v>0.14099999999999999</v>
      </c>
      <c r="K770" s="82">
        <v>0.128</v>
      </c>
      <c r="L770" s="82">
        <v>0.14099999999999999</v>
      </c>
      <c r="M770" s="82">
        <v>0.13300000000000001</v>
      </c>
    </row>
    <row r="771" spans="8:13" ht="8.4499999999999993" customHeight="1" x14ac:dyDescent="0.2">
      <c r="H771" s="81">
        <v>43857</v>
      </c>
      <c r="I771" s="82">
        <v>0.13500000000000001</v>
      </c>
      <c r="J771" s="82">
        <v>0.14099999999999999</v>
      </c>
      <c r="K771" s="82">
        <v>0.128</v>
      </c>
      <c r="L771" s="82">
        <v>0.13900000000000001</v>
      </c>
      <c r="M771" s="82">
        <v>0.124</v>
      </c>
    </row>
    <row r="772" spans="8:13" ht="8.4499999999999993" customHeight="1" x14ac:dyDescent="0.2">
      <c r="H772" s="81">
        <v>43858</v>
      </c>
      <c r="I772" s="82">
        <v>0.13500000000000001</v>
      </c>
      <c r="J772" s="82">
        <v>0.14099999999999999</v>
      </c>
      <c r="K772" s="82">
        <v>0.127</v>
      </c>
      <c r="L772" s="82">
        <v>0.14099999999999999</v>
      </c>
      <c r="M772" s="82">
        <v>0.124</v>
      </c>
    </row>
    <row r="773" spans="8:13" ht="8.4499999999999993" customHeight="1" x14ac:dyDescent="0.2">
      <c r="H773" s="81">
        <v>43859</v>
      </c>
      <c r="I773" s="82">
        <v>0.13500000000000001</v>
      </c>
      <c r="J773" s="82">
        <v>0.14000000000000001</v>
      </c>
      <c r="K773" s="82">
        <v>0.127</v>
      </c>
      <c r="L773" s="82">
        <v>0.13800000000000001</v>
      </c>
      <c r="M773" s="82">
        <v>0.125</v>
      </c>
    </row>
    <row r="774" spans="8:13" ht="8.4499999999999993" customHeight="1" x14ac:dyDescent="0.2">
      <c r="H774" s="81">
        <v>43860</v>
      </c>
      <c r="I774" s="82">
        <v>0.13500000000000001</v>
      </c>
      <c r="J774" s="82">
        <v>0.14000000000000001</v>
      </c>
      <c r="K774" s="82">
        <v>0.127</v>
      </c>
      <c r="L774" s="82">
        <v>0.13900000000000001</v>
      </c>
      <c r="M774" s="82">
        <v>0.13</v>
      </c>
    </row>
    <row r="775" spans="8:13" x14ac:dyDescent="0.2">
      <c r="H775" s="81">
        <v>43861</v>
      </c>
      <c r="I775" s="82">
        <v>0.11</v>
      </c>
      <c r="J775" s="82">
        <v>0.14000000000000001</v>
      </c>
      <c r="K775" s="82">
        <v>0.124</v>
      </c>
      <c r="L775" s="82">
        <v>0.14000000000000001</v>
      </c>
      <c r="M775" s="82">
        <v>0.11799999999999999</v>
      </c>
    </row>
    <row r="776" spans="8:13" x14ac:dyDescent="0.2">
      <c r="H776" s="81">
        <v>43864</v>
      </c>
      <c r="I776" s="82">
        <v>0.11</v>
      </c>
      <c r="J776" s="82">
        <v>0.14000000000000001</v>
      </c>
      <c r="K776" s="82">
        <v>0.122</v>
      </c>
      <c r="L776" s="82">
        <v>0.14099999999999999</v>
      </c>
      <c r="M776" s="82">
        <v>0.115</v>
      </c>
    </row>
    <row r="777" spans="8:13" x14ac:dyDescent="0.2">
      <c r="H777" s="81">
        <v>43865</v>
      </c>
      <c r="I777" s="82">
        <v>0.11</v>
      </c>
      <c r="J777" s="82">
        <v>0.13900000000000001</v>
      </c>
      <c r="K777" s="82">
        <v>0.12</v>
      </c>
      <c r="L777" s="82">
        <v>0.13700000000000001</v>
      </c>
      <c r="M777" s="82">
        <v>0.112</v>
      </c>
    </row>
    <row r="778" spans="8:13" x14ac:dyDescent="0.2">
      <c r="H778" s="81">
        <v>43866</v>
      </c>
      <c r="I778" s="82">
        <v>0.11</v>
      </c>
      <c r="J778" s="82">
        <v>0.13900000000000001</v>
      </c>
      <c r="K778" s="82">
        <v>0.127</v>
      </c>
      <c r="L778" s="82">
        <v>0.13900000000000001</v>
      </c>
      <c r="M778" s="82">
        <v>0.158</v>
      </c>
    </row>
    <row r="779" spans="8:13" x14ac:dyDescent="0.2">
      <c r="H779" s="81">
        <v>43867</v>
      </c>
      <c r="I779" s="82">
        <v>0.11</v>
      </c>
      <c r="J779" s="82">
        <v>0.13900000000000001</v>
      </c>
      <c r="K779" s="82">
        <v>0.126</v>
      </c>
      <c r="L779" s="82">
        <v>0.13800000000000001</v>
      </c>
      <c r="M779" s="82">
        <v>0.127</v>
      </c>
    </row>
    <row r="780" spans="8:13" x14ac:dyDescent="0.2">
      <c r="H780" s="81">
        <v>43868</v>
      </c>
      <c r="I780" s="82">
        <v>0.11</v>
      </c>
      <c r="J780" s="82">
        <v>0.13800000000000001</v>
      </c>
      <c r="K780" s="82">
        <v>0.126</v>
      </c>
      <c r="L780" s="82">
        <v>0.13600000000000001</v>
      </c>
      <c r="M780" s="82">
        <v>0.11899999999999999</v>
      </c>
    </row>
    <row r="781" spans="8:13" x14ac:dyDescent="0.2">
      <c r="H781" s="81">
        <v>43871</v>
      </c>
      <c r="I781" s="82">
        <v>0.11</v>
      </c>
      <c r="J781" s="82">
        <v>0.13800000000000001</v>
      </c>
      <c r="K781" s="82">
        <v>0.128</v>
      </c>
      <c r="L781" s="82">
        <v>0.13800000000000001</v>
      </c>
      <c r="M781" s="82">
        <v>0.123</v>
      </c>
    </row>
    <row r="782" spans="8:13" x14ac:dyDescent="0.2">
      <c r="H782" s="81">
        <v>43872</v>
      </c>
      <c r="I782" s="82">
        <v>0.11</v>
      </c>
      <c r="J782" s="82">
        <v>0.13700000000000001</v>
      </c>
      <c r="K782" s="82">
        <v>0.127</v>
      </c>
      <c r="L782" s="82">
        <v>0.13700000000000001</v>
      </c>
      <c r="M782" s="82">
        <v>0.11</v>
      </c>
    </row>
    <row r="783" spans="8:13" x14ac:dyDescent="0.2">
      <c r="H783" s="81">
        <v>43873</v>
      </c>
      <c r="I783" s="82">
        <v>0.11</v>
      </c>
      <c r="J783" s="82">
        <v>0.13600000000000001</v>
      </c>
      <c r="K783" s="82">
        <v>0.11899999999999999</v>
      </c>
      <c r="L783" s="82">
        <v>0.13200000000000001</v>
      </c>
      <c r="M783" s="82">
        <v>0.114</v>
      </c>
    </row>
    <row r="784" spans="8:13" x14ac:dyDescent="0.2">
      <c r="H784" s="81">
        <v>43874</v>
      </c>
      <c r="I784" s="82">
        <v>0.11</v>
      </c>
      <c r="J784" s="82">
        <v>0.13500000000000001</v>
      </c>
      <c r="K784" s="82">
        <v>0.115</v>
      </c>
      <c r="L784" s="82">
        <v>0.13100000000000001</v>
      </c>
      <c r="M784" s="82">
        <v>0.111</v>
      </c>
    </row>
    <row r="785" spans="8:13" x14ac:dyDescent="0.2">
      <c r="H785" s="81">
        <v>43875</v>
      </c>
      <c r="I785" s="82">
        <v>0.11</v>
      </c>
      <c r="J785" s="82">
        <v>0.13400000000000001</v>
      </c>
      <c r="K785" s="82">
        <v>0.114</v>
      </c>
      <c r="L785" s="82">
        <v>0.13200000000000001</v>
      </c>
      <c r="M785" s="82">
        <v>0.111</v>
      </c>
    </row>
    <row r="786" spans="8:13" x14ac:dyDescent="0.2">
      <c r="H786" s="81">
        <v>43878</v>
      </c>
      <c r="I786" s="82">
        <v>0.11</v>
      </c>
      <c r="J786" s="82">
        <v>0.13300000000000001</v>
      </c>
      <c r="K786" s="82">
        <v>0.111</v>
      </c>
      <c r="L786" s="82">
        <v>0.13500000000000001</v>
      </c>
      <c r="M786" s="82">
        <v>0.109</v>
      </c>
    </row>
    <row r="787" spans="8:13" x14ac:dyDescent="0.2">
      <c r="H787" s="81">
        <v>43879</v>
      </c>
      <c r="I787" s="82">
        <v>0.11</v>
      </c>
      <c r="J787" s="82">
        <v>0.13100000000000001</v>
      </c>
      <c r="K787" s="82">
        <v>0.111</v>
      </c>
      <c r="L787" s="82">
        <v>0.127</v>
      </c>
      <c r="M787" s="82">
        <v>0.108</v>
      </c>
    </row>
    <row r="788" spans="8:13" x14ac:dyDescent="0.2">
      <c r="H788" s="81">
        <v>43880</v>
      </c>
      <c r="I788" s="82">
        <v>0.11</v>
      </c>
      <c r="J788" s="82">
        <v>0.13</v>
      </c>
      <c r="K788" s="82">
        <v>0.11</v>
      </c>
      <c r="L788" s="82">
        <v>0.127</v>
      </c>
      <c r="M788" s="82">
        <v>0.11</v>
      </c>
    </row>
    <row r="789" spans="8:13" x14ac:dyDescent="0.2">
      <c r="H789" s="81">
        <v>43881</v>
      </c>
      <c r="I789" s="82">
        <v>0.11</v>
      </c>
      <c r="J789" s="82">
        <v>0.13</v>
      </c>
      <c r="K789" s="82">
        <v>0.112</v>
      </c>
      <c r="L789" s="82">
        <v>0.127</v>
      </c>
      <c r="M789" s="82">
        <v>0.121</v>
      </c>
    </row>
    <row r="790" spans="8:13" x14ac:dyDescent="0.2">
      <c r="H790" s="81">
        <v>43882</v>
      </c>
      <c r="I790" s="82">
        <v>0.11</v>
      </c>
      <c r="J790" s="82">
        <v>0.129</v>
      </c>
      <c r="K790" s="82">
        <v>0.111</v>
      </c>
      <c r="L790" s="82">
        <v>0.127</v>
      </c>
      <c r="M790" s="82">
        <v>0.109</v>
      </c>
    </row>
    <row r="791" spans="8:13" x14ac:dyDescent="0.2">
      <c r="H791" s="81">
        <v>43885</v>
      </c>
      <c r="I791" s="82">
        <v>0.11</v>
      </c>
      <c r="J791" s="82">
        <v>0.128</v>
      </c>
      <c r="K791" s="82">
        <v>0.11</v>
      </c>
      <c r="L791" s="82">
        <v>0.129</v>
      </c>
      <c r="M791" s="82">
        <v>0.10299999999999999</v>
      </c>
    </row>
    <row r="792" spans="8:13" x14ac:dyDescent="0.2">
      <c r="H792" s="81">
        <v>43886</v>
      </c>
      <c r="I792" s="82">
        <v>0.11</v>
      </c>
      <c r="J792" s="82">
        <v>0.127</v>
      </c>
      <c r="K792" s="82">
        <v>0.11</v>
      </c>
      <c r="L792" s="82">
        <v>0.125</v>
      </c>
      <c r="M792" s="82">
        <v>0.105</v>
      </c>
    </row>
    <row r="793" spans="8:13" x14ac:dyDescent="0.2">
      <c r="H793" s="81">
        <v>43887</v>
      </c>
      <c r="I793" s="82">
        <v>0.11</v>
      </c>
      <c r="J793" s="82">
        <v>0.127</v>
      </c>
      <c r="K793" s="82">
        <v>0.109</v>
      </c>
      <c r="L793" s="82">
        <v>0.125</v>
      </c>
      <c r="M793" s="82">
        <v>0.107</v>
      </c>
    </row>
    <row r="794" spans="8:13" x14ac:dyDescent="0.2">
      <c r="H794" s="81">
        <v>43888</v>
      </c>
      <c r="I794" s="82">
        <v>0.11</v>
      </c>
      <c r="J794" s="82">
        <v>0.126</v>
      </c>
      <c r="K794" s="82">
        <v>0.108</v>
      </c>
      <c r="L794" s="82">
        <v>0.125</v>
      </c>
      <c r="M794" s="82">
        <v>0.115</v>
      </c>
    </row>
    <row r="795" spans="8:13" x14ac:dyDescent="0.2">
      <c r="H795" s="81">
        <v>43889</v>
      </c>
      <c r="I795" s="82">
        <v>0.11</v>
      </c>
      <c r="J795" s="82">
        <v>0.124</v>
      </c>
      <c r="K795" s="82">
        <v>0.108</v>
      </c>
      <c r="L795" s="82">
        <v>0.11700000000000001</v>
      </c>
      <c r="M795" s="82">
        <v>0.111</v>
      </c>
    </row>
    <row r="796" spans="8:13" x14ac:dyDescent="0.2">
      <c r="H796" s="81">
        <v>43892</v>
      </c>
      <c r="I796" s="82">
        <v>0.11</v>
      </c>
      <c r="J796" s="82">
        <v>0.123</v>
      </c>
      <c r="K796" s="82">
        <v>0.108</v>
      </c>
      <c r="L796" s="82">
        <v>0.126</v>
      </c>
      <c r="M796" s="82">
        <v>0.104</v>
      </c>
    </row>
    <row r="797" spans="8:13" x14ac:dyDescent="0.2">
      <c r="H797" s="81">
        <v>43893</v>
      </c>
      <c r="I797" s="82">
        <v>0.11</v>
      </c>
      <c r="J797" s="82">
        <v>0.123</v>
      </c>
      <c r="K797" s="82">
        <v>0.107</v>
      </c>
      <c r="L797" s="82">
        <v>0.122</v>
      </c>
      <c r="M797" s="82">
        <v>0.1</v>
      </c>
    </row>
    <row r="798" spans="8:13" x14ac:dyDescent="0.2">
      <c r="H798" s="81">
        <v>43894</v>
      </c>
      <c r="I798" s="82">
        <v>0.11</v>
      </c>
      <c r="J798" s="82">
        <v>0.123</v>
      </c>
      <c r="K798" s="82">
        <v>0.108</v>
      </c>
      <c r="L798" s="82">
        <v>0.123</v>
      </c>
      <c r="M798" s="82">
        <v>0.11</v>
      </c>
    </row>
    <row r="799" spans="8:13" x14ac:dyDescent="0.2">
      <c r="H799" s="81">
        <v>43895</v>
      </c>
      <c r="I799" s="82">
        <v>0.11</v>
      </c>
      <c r="J799" s="82">
        <v>0.122</v>
      </c>
      <c r="K799" s="82">
        <v>0.11</v>
      </c>
      <c r="L799" s="82">
        <v>0.123</v>
      </c>
      <c r="M799" s="82">
        <v>0.126</v>
      </c>
    </row>
    <row r="800" spans="8:13" x14ac:dyDescent="0.2">
      <c r="H800" s="81">
        <v>43896</v>
      </c>
      <c r="I800" s="82">
        <v>0.11</v>
      </c>
      <c r="J800" s="82">
        <v>0.123</v>
      </c>
      <c r="K800" s="82">
        <v>0.11</v>
      </c>
      <c r="L800" s="82">
        <v>0.121</v>
      </c>
      <c r="M800" s="82">
        <v>0.108</v>
      </c>
    </row>
    <row r="801" spans="8:13" x14ac:dyDescent="0.2">
      <c r="H801" s="81">
        <v>43900</v>
      </c>
      <c r="I801" s="82">
        <v>0.11</v>
      </c>
      <c r="J801" s="82">
        <v>0.122</v>
      </c>
      <c r="K801" s="82">
        <v>0.111</v>
      </c>
      <c r="L801" s="82">
        <v>0.122</v>
      </c>
      <c r="M801" s="82">
        <v>0.112</v>
      </c>
    </row>
    <row r="802" spans="8:13" x14ac:dyDescent="0.2">
      <c r="H802" s="81">
        <v>43901</v>
      </c>
      <c r="I802" s="82">
        <v>0.11</v>
      </c>
      <c r="J802" s="82">
        <v>0.122</v>
      </c>
      <c r="K802" s="82">
        <v>0.114</v>
      </c>
      <c r="L802" s="82">
        <v>0.12</v>
      </c>
      <c r="M802" s="82">
        <v>0.113</v>
      </c>
    </row>
    <row r="803" spans="8:13" x14ac:dyDescent="0.2">
      <c r="H803" s="81">
        <v>43902</v>
      </c>
      <c r="I803" s="82">
        <v>0.11</v>
      </c>
      <c r="J803" s="82">
        <v>0.121</v>
      </c>
      <c r="K803" s="82">
        <v>0.11600000000000001</v>
      </c>
      <c r="L803" s="82">
        <v>0.121</v>
      </c>
      <c r="M803" s="82">
        <v>0.12</v>
      </c>
    </row>
    <row r="804" spans="8:13" x14ac:dyDescent="0.2">
      <c r="H804" s="81">
        <v>43903</v>
      </c>
      <c r="I804" s="82">
        <v>0.1</v>
      </c>
      <c r="J804" s="82">
        <v>0.121</v>
      </c>
      <c r="K804" s="82">
        <v>0.11600000000000001</v>
      </c>
      <c r="L804" s="82">
        <v>0.12</v>
      </c>
      <c r="M804" s="82">
        <v>0.125</v>
      </c>
    </row>
    <row r="805" spans="8:13" x14ac:dyDescent="0.2">
      <c r="H805" s="81">
        <v>43906</v>
      </c>
      <c r="I805" s="82">
        <v>0.1</v>
      </c>
      <c r="J805" s="82">
        <v>0.121</v>
      </c>
      <c r="K805" s="82">
        <v>0.12</v>
      </c>
      <c r="L805" s="82">
        <v>0.121</v>
      </c>
      <c r="M805" s="82">
        <v>0.128</v>
      </c>
    </row>
    <row r="806" spans="8:13" x14ac:dyDescent="0.2">
      <c r="H806" s="81">
        <v>43907</v>
      </c>
      <c r="I806" s="82">
        <v>0.1</v>
      </c>
      <c r="J806" s="82">
        <v>0.12</v>
      </c>
      <c r="K806" s="82">
        <v>0.126</v>
      </c>
      <c r="L806" s="82">
        <v>0.11799999999999999</v>
      </c>
      <c r="M806" s="82">
        <v>0.14199999999999999</v>
      </c>
    </row>
    <row r="807" spans="8:13" x14ac:dyDescent="0.2">
      <c r="H807" s="81">
        <v>43908</v>
      </c>
      <c r="I807" s="82">
        <v>0.1</v>
      </c>
      <c r="J807" s="82">
        <v>0.11899999999999999</v>
      </c>
      <c r="K807" s="82">
        <v>0.13400000000000001</v>
      </c>
      <c r="L807" s="82">
        <v>0.11700000000000001</v>
      </c>
      <c r="M807" s="82">
        <v>0.154</v>
      </c>
    </row>
    <row r="808" spans="8:13" x14ac:dyDescent="0.2">
      <c r="H808" s="81">
        <v>43909</v>
      </c>
      <c r="I808" s="82">
        <v>0.1</v>
      </c>
      <c r="J808" s="82">
        <v>0.11899999999999999</v>
      </c>
      <c r="K808" s="82">
        <v>0.14199999999999999</v>
      </c>
      <c r="L808" s="82">
        <v>0.12</v>
      </c>
      <c r="M808" s="82">
        <v>0.16</v>
      </c>
    </row>
    <row r="809" spans="8:13" x14ac:dyDescent="0.2">
      <c r="H809" s="81">
        <v>43910</v>
      </c>
      <c r="I809" s="82">
        <v>0.1</v>
      </c>
      <c r="J809" s="82">
        <v>0.11899999999999999</v>
      </c>
      <c r="K809" s="82">
        <v>0.14699999999999999</v>
      </c>
      <c r="L809" s="82">
        <v>0.11899999999999999</v>
      </c>
      <c r="M809" s="82">
        <v>0.14899999999999999</v>
      </c>
    </row>
    <row r="810" spans="8:13" x14ac:dyDescent="0.2">
      <c r="H810" s="81">
        <v>43913</v>
      </c>
      <c r="I810" s="82">
        <v>0.1</v>
      </c>
      <c r="J810" s="82">
        <v>0.11899999999999999</v>
      </c>
      <c r="K810" s="82">
        <v>0.151</v>
      </c>
      <c r="L810" s="82">
        <v>0.121</v>
      </c>
      <c r="M810" s="82">
        <v>0.14899999999999999</v>
      </c>
    </row>
    <row r="811" spans="8:13" x14ac:dyDescent="0.2">
      <c r="H811" s="81">
        <v>43914</v>
      </c>
      <c r="I811" s="82">
        <v>0.1</v>
      </c>
      <c r="J811" s="82">
        <v>0.11899999999999999</v>
      </c>
      <c r="K811" s="82">
        <v>0.152</v>
      </c>
      <c r="L811" s="82">
        <v>0.12</v>
      </c>
      <c r="M811" s="82">
        <v>0.15</v>
      </c>
    </row>
    <row r="812" spans="8:13" x14ac:dyDescent="0.2">
      <c r="H812" s="81">
        <v>43915</v>
      </c>
      <c r="I812" s="82">
        <v>0.1</v>
      </c>
      <c r="J812" s="82">
        <v>0.12</v>
      </c>
      <c r="K812" s="82">
        <v>0.151</v>
      </c>
      <c r="L812" s="82">
        <v>0.11899999999999999</v>
      </c>
      <c r="M812" s="82">
        <v>0.14499999999999999</v>
      </c>
    </row>
    <row r="813" spans="8:13" x14ac:dyDescent="0.2">
      <c r="H813" s="81">
        <v>43916</v>
      </c>
      <c r="I813" s="82">
        <v>0.1</v>
      </c>
      <c r="J813" s="82">
        <v>0.12</v>
      </c>
      <c r="K813" s="82">
        <v>0.14799999999999999</v>
      </c>
      <c r="L813" s="82">
        <v>0.11899999999999999</v>
      </c>
      <c r="M813" s="82">
        <v>0.14599999999999999</v>
      </c>
    </row>
    <row r="814" spans="8:13" x14ac:dyDescent="0.2">
      <c r="H814" s="81">
        <v>43917</v>
      </c>
      <c r="I814" s="82">
        <v>0.1</v>
      </c>
      <c r="J814" s="82">
        <v>0.12</v>
      </c>
      <c r="K814" s="82">
        <v>0.14699999999999999</v>
      </c>
      <c r="L814" s="82">
        <v>0.121</v>
      </c>
      <c r="M814" s="82">
        <v>0.14299999999999999</v>
      </c>
    </row>
    <row r="815" spans="8:13" x14ac:dyDescent="0.2">
      <c r="H815" s="81">
        <v>43920</v>
      </c>
      <c r="I815" s="82">
        <v>0.1</v>
      </c>
      <c r="J815" s="82">
        <v>0.12</v>
      </c>
      <c r="K815" s="82">
        <v>0.14699999999999999</v>
      </c>
      <c r="L815" s="82">
        <v>0.121</v>
      </c>
      <c r="M815" s="82">
        <v>0.14899999999999999</v>
      </c>
    </row>
    <row r="816" spans="8:13" x14ac:dyDescent="0.2">
      <c r="H816" s="81">
        <v>43921</v>
      </c>
      <c r="I816" s="82">
        <v>0.1</v>
      </c>
      <c r="J816" s="82">
        <v>0.12</v>
      </c>
      <c r="K816" s="82">
        <v>0.14499999999999999</v>
      </c>
      <c r="L816" s="82">
        <v>0.11799999999999999</v>
      </c>
      <c r="M816" s="82">
        <v>0.14299999999999999</v>
      </c>
    </row>
    <row r="817" spans="8:13" x14ac:dyDescent="0.2">
      <c r="H817" s="81">
        <v>43922</v>
      </c>
      <c r="I817" s="82">
        <v>0.1</v>
      </c>
      <c r="J817" s="82">
        <v>0.121</v>
      </c>
      <c r="K817" s="82">
        <v>0.14399999999999999</v>
      </c>
      <c r="L817" s="82">
        <v>0.126</v>
      </c>
      <c r="M817" s="82">
        <v>0.14000000000000001</v>
      </c>
    </row>
    <row r="818" spans="8:13" x14ac:dyDescent="0.2">
      <c r="H818" s="81">
        <v>43923</v>
      </c>
      <c r="I818" s="82">
        <v>0.1</v>
      </c>
      <c r="J818" s="82">
        <v>0.121</v>
      </c>
      <c r="K818" s="82">
        <v>0.14299999999999999</v>
      </c>
      <c r="L818" s="82">
        <v>0.12</v>
      </c>
      <c r="M818" s="82">
        <v>0.13900000000000001</v>
      </c>
    </row>
    <row r="819" spans="8:13" x14ac:dyDescent="0.2">
      <c r="H819" s="81">
        <v>43924</v>
      </c>
      <c r="I819" s="82">
        <v>0.1</v>
      </c>
      <c r="J819" s="82">
        <v>0.122</v>
      </c>
      <c r="K819" s="82">
        <v>0.14199999999999999</v>
      </c>
      <c r="L819" s="82">
        <v>0.123</v>
      </c>
      <c r="M819" s="82">
        <v>0.14000000000000001</v>
      </c>
    </row>
    <row r="820" spans="8:13" x14ac:dyDescent="0.2">
      <c r="H820" s="81">
        <v>43927</v>
      </c>
      <c r="I820" s="82">
        <v>0.1</v>
      </c>
      <c r="J820" s="82">
        <v>0.122</v>
      </c>
      <c r="K820" s="82">
        <v>0.14099999999999999</v>
      </c>
      <c r="L820" s="82">
        <v>0.121</v>
      </c>
      <c r="M820" s="82">
        <v>0.14199999999999999</v>
      </c>
    </row>
    <row r="821" spans="8:13" x14ac:dyDescent="0.2">
      <c r="H821" s="81">
        <v>43928</v>
      </c>
      <c r="I821" s="82">
        <v>0.1</v>
      </c>
      <c r="J821" s="82">
        <v>0.122</v>
      </c>
      <c r="K821" s="82">
        <v>0.14000000000000001</v>
      </c>
      <c r="L821" s="82">
        <v>0.11799999999999999</v>
      </c>
      <c r="M821" s="82">
        <v>0.13900000000000001</v>
      </c>
    </row>
    <row r="822" spans="8:13" x14ac:dyDescent="0.2">
      <c r="H822" s="81">
        <v>43929</v>
      </c>
      <c r="I822" s="82">
        <v>0.1</v>
      </c>
      <c r="J822" s="82">
        <v>0.121</v>
      </c>
      <c r="K822" s="82">
        <v>0.14000000000000001</v>
      </c>
      <c r="L822" s="82">
        <v>0.122</v>
      </c>
      <c r="M822" s="82">
        <v>0.13800000000000001</v>
      </c>
    </row>
    <row r="823" spans="8:13" x14ac:dyDescent="0.2">
      <c r="H823" s="81">
        <v>43930</v>
      </c>
      <c r="I823" s="82">
        <v>0.1</v>
      </c>
      <c r="J823" s="82">
        <v>0.121</v>
      </c>
      <c r="K823" s="82">
        <v>0.13900000000000001</v>
      </c>
      <c r="L823" s="82">
        <v>0.121</v>
      </c>
      <c r="M823" s="82">
        <v>0.13800000000000001</v>
      </c>
    </row>
    <row r="824" spans="8:13" x14ac:dyDescent="0.2">
      <c r="H824" s="81">
        <v>43931</v>
      </c>
      <c r="I824" s="82">
        <v>0.1</v>
      </c>
      <c r="J824" s="82">
        <v>0.12</v>
      </c>
      <c r="K824" s="82">
        <v>0.13900000000000001</v>
      </c>
      <c r="L824" s="82">
        <v>0.11899999999999999</v>
      </c>
      <c r="M824" s="82">
        <v>0.13800000000000001</v>
      </c>
    </row>
    <row r="825" spans="8:13" x14ac:dyDescent="0.2">
      <c r="H825" s="81">
        <v>43934</v>
      </c>
      <c r="I825" s="82">
        <v>0.1</v>
      </c>
      <c r="J825" s="82">
        <v>0.12</v>
      </c>
      <c r="K825" s="82">
        <v>0.13800000000000001</v>
      </c>
      <c r="L825" s="82">
        <v>0.122</v>
      </c>
      <c r="M825" s="82">
        <v>0.13500000000000001</v>
      </c>
    </row>
    <row r="826" spans="8:13" x14ac:dyDescent="0.2">
      <c r="H826" s="81">
        <v>43935</v>
      </c>
      <c r="I826" s="82">
        <v>0.1</v>
      </c>
      <c r="J826" s="82">
        <v>0.121</v>
      </c>
      <c r="K826" s="82">
        <v>0.13600000000000001</v>
      </c>
      <c r="L826" s="82">
        <v>0.12</v>
      </c>
      <c r="M826" s="82">
        <v>0.13300000000000001</v>
      </c>
    </row>
    <row r="827" spans="8:13" x14ac:dyDescent="0.2">
      <c r="H827" s="81">
        <v>43936</v>
      </c>
      <c r="I827" s="82">
        <v>0.1</v>
      </c>
      <c r="J827" s="82">
        <v>0.12</v>
      </c>
      <c r="K827" s="82">
        <v>0.13500000000000001</v>
      </c>
      <c r="L827" s="82">
        <v>0.11799999999999999</v>
      </c>
      <c r="M827" s="82">
        <v>0.129</v>
      </c>
    </row>
    <row r="828" spans="8:13" x14ac:dyDescent="0.2">
      <c r="H828" s="81">
        <v>43937</v>
      </c>
      <c r="I828" s="82">
        <v>0.1</v>
      </c>
      <c r="J828" s="82">
        <v>0.12</v>
      </c>
      <c r="K828" s="82">
        <v>0.13300000000000001</v>
      </c>
      <c r="L828" s="82">
        <v>0.122</v>
      </c>
      <c r="M828" s="82">
        <v>0.13</v>
      </c>
    </row>
    <row r="829" spans="8:13" x14ac:dyDescent="0.2">
      <c r="H829" s="81">
        <v>43938</v>
      </c>
      <c r="I829" s="82">
        <v>0.1</v>
      </c>
      <c r="J829" s="82">
        <v>0.121</v>
      </c>
      <c r="K829" s="82">
        <v>0.13100000000000001</v>
      </c>
      <c r="L829" s="82">
        <v>0.121</v>
      </c>
      <c r="M829" s="82">
        <v>0.129</v>
      </c>
    </row>
    <row r="830" spans="8:13" x14ac:dyDescent="0.2">
      <c r="H830" s="81">
        <v>43942</v>
      </c>
      <c r="I830" s="82">
        <v>0.1</v>
      </c>
      <c r="J830" s="82">
        <v>0.121</v>
      </c>
      <c r="K830" s="82">
        <v>0.13</v>
      </c>
      <c r="L830" s="82">
        <v>0.123</v>
      </c>
      <c r="M830" s="82">
        <v>0.127</v>
      </c>
    </row>
    <row r="831" spans="8:13" x14ac:dyDescent="0.2">
      <c r="H831" s="81">
        <v>43943</v>
      </c>
      <c r="I831" s="82">
        <v>0.1</v>
      </c>
      <c r="J831" s="82">
        <v>0.121</v>
      </c>
      <c r="K831" s="82">
        <v>0.129</v>
      </c>
      <c r="L831" s="82">
        <v>0.121</v>
      </c>
      <c r="M831" s="82">
        <v>0.128</v>
      </c>
    </row>
    <row r="832" spans="8:13" x14ac:dyDescent="0.2">
      <c r="H832" s="81">
        <v>43944</v>
      </c>
      <c r="I832" s="82">
        <v>0.1</v>
      </c>
      <c r="J832" s="82">
        <v>0.122</v>
      </c>
      <c r="K832" s="82">
        <v>0.127</v>
      </c>
      <c r="L832" s="82">
        <v>0.121</v>
      </c>
      <c r="M832" s="82">
        <v>0.123</v>
      </c>
    </row>
    <row r="833" spans="8:13" x14ac:dyDescent="0.2">
      <c r="H833" s="81">
        <v>43945</v>
      </c>
      <c r="I833" s="82">
        <v>0.08</v>
      </c>
      <c r="J833" s="82">
        <v>0.121</v>
      </c>
      <c r="K833" s="82">
        <v>0.125</v>
      </c>
      <c r="L833" s="82">
        <v>0.122</v>
      </c>
      <c r="M833" s="82">
        <v>0.11600000000000001</v>
      </c>
    </row>
    <row r="834" spans="8:13" x14ac:dyDescent="0.2">
      <c r="H834" s="81">
        <v>43948</v>
      </c>
      <c r="I834" s="82">
        <v>0.08</v>
      </c>
      <c r="J834" s="82">
        <v>0.122</v>
      </c>
      <c r="K834" s="82">
        <v>0.122</v>
      </c>
      <c r="L834" s="82">
        <v>0.123</v>
      </c>
      <c r="M834" s="82">
        <v>0.11600000000000001</v>
      </c>
    </row>
    <row r="835" spans="8:13" x14ac:dyDescent="0.2">
      <c r="H835" s="81">
        <v>43949</v>
      </c>
      <c r="I835" s="82">
        <v>0.08</v>
      </c>
      <c r="J835" s="82">
        <v>0.121</v>
      </c>
      <c r="K835" s="82">
        <v>0.11799999999999999</v>
      </c>
      <c r="L835" s="82">
        <v>0.121</v>
      </c>
      <c r="M835" s="82">
        <v>0.107</v>
      </c>
    </row>
    <row r="836" spans="8:13" x14ac:dyDescent="0.2">
      <c r="H836" s="81">
        <v>43950</v>
      </c>
      <c r="I836" s="82">
        <v>0.08</v>
      </c>
      <c r="J836" s="82">
        <v>0.121</v>
      </c>
      <c r="K836" s="82">
        <v>0.11600000000000001</v>
      </c>
      <c r="L836" s="82">
        <v>0.11799999999999999</v>
      </c>
      <c r="M836" s="82">
        <v>0.11600000000000001</v>
      </c>
    </row>
    <row r="837" spans="8:13" x14ac:dyDescent="0.2">
      <c r="H837" s="81">
        <v>43951</v>
      </c>
      <c r="I837" s="82">
        <v>0.08</v>
      </c>
      <c r="J837" s="82">
        <v>0.121</v>
      </c>
      <c r="K837" s="82">
        <v>0.113</v>
      </c>
      <c r="L837" s="82">
        <v>0.122</v>
      </c>
      <c r="M837" s="82">
        <v>0.11</v>
      </c>
    </row>
    <row r="838" spans="8:13" x14ac:dyDescent="0.2">
      <c r="H838" s="81">
        <v>43955</v>
      </c>
      <c r="I838" s="82">
        <v>0.08</v>
      </c>
      <c r="J838" s="82">
        <v>0.121</v>
      </c>
      <c r="K838" s="82">
        <v>0.112</v>
      </c>
      <c r="L838" s="82">
        <v>0.123</v>
      </c>
      <c r="M838" s="82">
        <v>0.11</v>
      </c>
    </row>
    <row r="839" spans="8:13" x14ac:dyDescent="0.2">
      <c r="H839" s="81">
        <v>43956</v>
      </c>
      <c r="I839" s="82">
        <v>0.08</v>
      </c>
      <c r="J839" s="82">
        <v>0.121</v>
      </c>
      <c r="K839" s="82">
        <v>0.11</v>
      </c>
      <c r="L839" s="82">
        <v>0.121</v>
      </c>
      <c r="M839" s="82">
        <v>0.107</v>
      </c>
    </row>
    <row r="840" spans="8:13" x14ac:dyDescent="0.2">
      <c r="H840" s="81">
        <v>43957</v>
      </c>
      <c r="I840" s="82">
        <v>0.08</v>
      </c>
      <c r="J840" s="82">
        <v>0.121</v>
      </c>
      <c r="K840" s="82">
        <v>0.11</v>
      </c>
      <c r="L840" s="82">
        <v>0.12</v>
      </c>
      <c r="M840" s="82">
        <v>0.108</v>
      </c>
    </row>
    <row r="841" spans="8:13" x14ac:dyDescent="0.2">
      <c r="H841" s="81">
        <v>43958</v>
      </c>
      <c r="I841" s="82">
        <v>0.08</v>
      </c>
      <c r="J841" s="82">
        <v>0.12</v>
      </c>
      <c r="K841" s="82">
        <v>0.11</v>
      </c>
      <c r="L841" s="82">
        <v>0.11700000000000001</v>
      </c>
      <c r="M841" s="82">
        <v>0.115</v>
      </c>
    </row>
    <row r="842" spans="8:13" x14ac:dyDescent="0.2">
      <c r="H842" s="81">
        <v>43959</v>
      </c>
      <c r="I842" s="82">
        <v>0.08</v>
      </c>
      <c r="J842" s="82">
        <v>0.11899999999999999</v>
      </c>
      <c r="K842" s="82">
        <v>0.11</v>
      </c>
      <c r="L842" s="82">
        <v>0.11700000000000001</v>
      </c>
      <c r="M842" s="82">
        <v>0.108</v>
      </c>
    </row>
    <row r="843" spans="8:13" x14ac:dyDescent="0.2">
      <c r="H843" s="81">
        <v>43963</v>
      </c>
      <c r="I843" s="82">
        <v>0.08</v>
      </c>
      <c r="J843" s="82">
        <v>0.11899999999999999</v>
      </c>
      <c r="K843" s="82">
        <v>0.109</v>
      </c>
      <c r="L843" s="82">
        <v>0.11799999999999999</v>
      </c>
      <c r="M843" s="82">
        <v>0.108</v>
      </c>
    </row>
    <row r="844" spans="8:13" x14ac:dyDescent="0.2">
      <c r="H844" s="81">
        <v>43964</v>
      </c>
      <c r="I844" s="82">
        <v>0.08</v>
      </c>
      <c r="J844" s="82">
        <v>0.11799999999999999</v>
      </c>
      <c r="K844" s="82">
        <v>0.109</v>
      </c>
      <c r="L844" s="82">
        <v>0.11700000000000001</v>
      </c>
      <c r="M844" s="82">
        <v>0.105</v>
      </c>
    </row>
    <row r="845" spans="8:13" x14ac:dyDescent="0.2">
      <c r="H845" s="81">
        <v>43965</v>
      </c>
      <c r="I845" s="82">
        <v>0.08</v>
      </c>
      <c r="J845" s="82">
        <v>0.11700000000000001</v>
      </c>
      <c r="K845" s="82">
        <v>0.109</v>
      </c>
      <c r="L845" s="82">
        <v>0.11700000000000001</v>
      </c>
      <c r="M845" s="82">
        <v>0.108</v>
      </c>
    </row>
    <row r="846" spans="8:13" x14ac:dyDescent="0.2">
      <c r="H846" s="81">
        <v>43966</v>
      </c>
      <c r="I846" s="82">
        <v>0.08</v>
      </c>
      <c r="J846" s="82">
        <v>0.11700000000000001</v>
      </c>
      <c r="K846" s="82">
        <v>0.107</v>
      </c>
      <c r="L846" s="82">
        <v>0.11600000000000001</v>
      </c>
      <c r="M846" s="82">
        <v>0.107</v>
      </c>
    </row>
    <row r="847" spans="8:13" x14ac:dyDescent="0.2">
      <c r="H847" s="81">
        <v>43969</v>
      </c>
      <c r="I847" s="82">
        <v>0.08</v>
      </c>
      <c r="J847" s="82">
        <v>0.11700000000000001</v>
      </c>
      <c r="K847" s="82">
        <v>0.107</v>
      </c>
      <c r="L847" s="82">
        <v>0.115</v>
      </c>
      <c r="M847" s="82">
        <v>0.109</v>
      </c>
    </row>
    <row r="848" spans="8:13" x14ac:dyDescent="0.2">
      <c r="H848" s="81">
        <v>43970</v>
      </c>
      <c r="I848" s="82">
        <v>0.08</v>
      </c>
      <c r="J848" s="82">
        <v>0.11600000000000001</v>
      </c>
      <c r="K848" s="82">
        <v>0.106</v>
      </c>
      <c r="L848" s="82">
        <v>0.114</v>
      </c>
      <c r="M848" s="82">
        <v>0.10299999999999999</v>
      </c>
    </row>
    <row r="849" spans="8:13" x14ac:dyDescent="0.2">
      <c r="H849" s="81">
        <v>43971</v>
      </c>
      <c r="I849" s="82">
        <v>0.08</v>
      </c>
      <c r="J849" s="82">
        <v>0.11600000000000001</v>
      </c>
      <c r="K849" s="82">
        <v>0.106</v>
      </c>
      <c r="L849" s="82">
        <v>0.11700000000000001</v>
      </c>
      <c r="M849" s="82">
        <v>0.104</v>
      </c>
    </row>
    <row r="850" spans="8:13" x14ac:dyDescent="0.2">
      <c r="H850" s="81">
        <v>43972</v>
      </c>
      <c r="I850" s="82">
        <v>0.08</v>
      </c>
      <c r="J850" s="82">
        <v>0.115</v>
      </c>
      <c r="K850" s="82">
        <v>0.106</v>
      </c>
      <c r="L850" s="82">
        <v>0.11600000000000001</v>
      </c>
      <c r="M850" s="82">
        <v>0.107</v>
      </c>
    </row>
    <row r="851" spans="8:13" x14ac:dyDescent="0.2">
      <c r="H851" s="81">
        <v>43973</v>
      </c>
      <c r="I851" s="82">
        <v>0.08</v>
      </c>
      <c r="J851" s="82">
        <v>0.115</v>
      </c>
      <c r="K851" s="82">
        <v>0.106</v>
      </c>
      <c r="L851" s="82">
        <v>0.115</v>
      </c>
      <c r="M851" s="82">
        <v>0.108</v>
      </c>
    </row>
    <row r="852" spans="8:13" x14ac:dyDescent="0.2">
      <c r="H852" s="81">
        <v>43976</v>
      </c>
      <c r="I852" s="82">
        <v>0.08</v>
      </c>
      <c r="J852" s="82">
        <v>0.115</v>
      </c>
      <c r="K852" s="82">
        <v>0.106</v>
      </c>
      <c r="L852" s="82">
        <v>0.115</v>
      </c>
      <c r="M852" s="82">
        <v>0.108</v>
      </c>
    </row>
    <row r="853" spans="8:13" x14ac:dyDescent="0.2">
      <c r="H853" s="81">
        <v>43977</v>
      </c>
      <c r="I853" s="82">
        <v>0.08</v>
      </c>
      <c r="J853" s="82">
        <v>0.115</v>
      </c>
      <c r="K853" s="82">
        <v>0.106</v>
      </c>
      <c r="L853" s="82">
        <v>0.114</v>
      </c>
      <c r="M853" s="82">
        <v>0.10199999999999999</v>
      </c>
    </row>
    <row r="854" spans="8:13" x14ac:dyDescent="0.2">
      <c r="H854" s="81">
        <v>43978</v>
      </c>
      <c r="I854" s="82">
        <v>0.08</v>
      </c>
      <c r="J854" s="82">
        <v>0.115</v>
      </c>
      <c r="K854" s="82">
        <v>0.107</v>
      </c>
      <c r="L854" s="82">
        <v>0.114</v>
      </c>
      <c r="M854" s="82">
        <v>0.109</v>
      </c>
    </row>
    <row r="855" spans="8:13" x14ac:dyDescent="0.2">
      <c r="H855" s="81">
        <v>43979</v>
      </c>
      <c r="I855" s="82">
        <v>0.08</v>
      </c>
      <c r="J855" s="82">
        <v>0.115</v>
      </c>
      <c r="K855" s="82">
        <v>0.108</v>
      </c>
      <c r="L855" s="82">
        <v>0.115</v>
      </c>
      <c r="M855" s="82">
        <v>0.111</v>
      </c>
    </row>
    <row r="856" spans="8:13" x14ac:dyDescent="0.2">
      <c r="H856" s="81">
        <v>43980</v>
      </c>
      <c r="I856" s="82">
        <v>0.08</v>
      </c>
      <c r="J856" s="82">
        <v>0.115</v>
      </c>
      <c r="K856" s="82">
        <v>0.108</v>
      </c>
      <c r="L856" s="82">
        <v>0.11600000000000001</v>
      </c>
      <c r="M856" s="82">
        <v>0.108</v>
      </c>
    </row>
    <row r="857" spans="8:13" x14ac:dyDescent="0.2">
      <c r="H857" s="81">
        <v>43983</v>
      </c>
      <c r="I857" s="82">
        <v>0.08</v>
      </c>
      <c r="J857" s="82">
        <v>0.11600000000000001</v>
      </c>
      <c r="K857" s="82">
        <v>0.107</v>
      </c>
      <c r="L857" s="82">
        <v>0.121</v>
      </c>
      <c r="M857" s="82">
        <v>0.106</v>
      </c>
    </row>
    <row r="858" spans="8:13" x14ac:dyDescent="0.2">
      <c r="H858" s="81">
        <v>43984</v>
      </c>
      <c r="I858" s="82">
        <v>0.08</v>
      </c>
      <c r="J858" s="82">
        <v>0.115</v>
      </c>
      <c r="K858" s="82">
        <v>0.107</v>
      </c>
      <c r="L858" s="82">
        <v>0.112</v>
      </c>
      <c r="M858" s="82">
        <v>0.1</v>
      </c>
    </row>
    <row r="859" spans="8:13" x14ac:dyDescent="0.2">
      <c r="H859" s="81">
        <v>43985</v>
      </c>
      <c r="I859" s="82">
        <v>0.08</v>
      </c>
      <c r="J859" s="82">
        <v>0.115</v>
      </c>
      <c r="K859" s="82">
        <v>0.106</v>
      </c>
      <c r="L859" s="82">
        <v>0.112</v>
      </c>
      <c r="M859" s="82">
        <v>0.107</v>
      </c>
    </row>
    <row r="860" spans="8:13" x14ac:dyDescent="0.2">
      <c r="H860" s="81">
        <v>43986</v>
      </c>
      <c r="I860" s="82">
        <v>0.08</v>
      </c>
      <c r="J860" s="82">
        <v>0.115</v>
      </c>
      <c r="K860" s="82">
        <v>0.105</v>
      </c>
      <c r="L860" s="82">
        <v>0.113</v>
      </c>
      <c r="M860" s="82">
        <v>0.107</v>
      </c>
    </row>
    <row r="861" spans="8:13" x14ac:dyDescent="0.2">
      <c r="H861" s="81">
        <v>43987</v>
      </c>
      <c r="I861" s="82">
        <v>0.08</v>
      </c>
      <c r="J861" s="82">
        <v>0.113</v>
      </c>
      <c r="K861" s="82">
        <v>0.107</v>
      </c>
      <c r="L861" s="82">
        <v>0.11</v>
      </c>
      <c r="M861" s="82">
        <v>0.115</v>
      </c>
    </row>
    <row r="862" spans="8:13" x14ac:dyDescent="0.2">
      <c r="H862" s="81">
        <v>43991</v>
      </c>
      <c r="I862" s="82">
        <v>0.08</v>
      </c>
      <c r="J862" s="82">
        <v>0.112</v>
      </c>
      <c r="K862" s="82">
        <v>0.105</v>
      </c>
      <c r="L862" s="82">
        <v>0.112</v>
      </c>
      <c r="M862" s="82">
        <v>9.8000000000000004E-2</v>
      </c>
    </row>
    <row r="863" spans="8:13" x14ac:dyDescent="0.2">
      <c r="H863" s="81">
        <v>43992</v>
      </c>
      <c r="I863" s="82">
        <v>0.08</v>
      </c>
      <c r="J863" s="82">
        <v>0.111</v>
      </c>
      <c r="K863" s="82">
        <v>0.106</v>
      </c>
      <c r="L863" s="82">
        <v>0.111</v>
      </c>
      <c r="M863" s="82">
        <v>0.10199999999999999</v>
      </c>
    </row>
    <row r="864" spans="8:13" x14ac:dyDescent="0.2">
      <c r="H864" s="81">
        <v>43993</v>
      </c>
      <c r="I864" s="82">
        <v>0.08</v>
      </c>
      <c r="J864" s="82">
        <v>0.111</v>
      </c>
      <c r="K864" s="82">
        <v>0.105</v>
      </c>
      <c r="L864" s="82">
        <v>0.111</v>
      </c>
      <c r="M864" s="82">
        <v>0.10299999999999999</v>
      </c>
    </row>
    <row r="865" spans="8:13" x14ac:dyDescent="0.2">
      <c r="H865" s="81">
        <v>43994</v>
      </c>
      <c r="I865" s="82">
        <v>0.06</v>
      </c>
      <c r="J865" s="82">
        <v>0.111</v>
      </c>
      <c r="K865" s="82">
        <v>0.10100000000000001</v>
      </c>
      <c r="L865" s="82">
        <v>0.111</v>
      </c>
      <c r="M865" s="82">
        <v>8.5999999999999993E-2</v>
      </c>
    </row>
    <row r="866" spans="8:13" x14ac:dyDescent="0.2">
      <c r="H866" s="81">
        <v>43997</v>
      </c>
      <c r="I866" s="82">
        <v>0.06</v>
      </c>
      <c r="J866" s="82">
        <v>0.112</v>
      </c>
      <c r="K866" s="82">
        <v>9.7000000000000003E-2</v>
      </c>
      <c r="L866" s="82">
        <v>0.112</v>
      </c>
      <c r="M866" s="82">
        <v>9.5000000000000001E-2</v>
      </c>
    </row>
    <row r="867" spans="8:13" x14ac:dyDescent="0.2">
      <c r="H867" s="81">
        <v>43998</v>
      </c>
      <c r="I867" s="82">
        <v>0.06</v>
      </c>
      <c r="J867" s="82">
        <v>0.111</v>
      </c>
      <c r="K867" s="82">
        <v>9.6000000000000002E-2</v>
      </c>
      <c r="L867" s="82">
        <v>0.109</v>
      </c>
      <c r="M867" s="82">
        <v>9.2999999999999999E-2</v>
      </c>
    </row>
    <row r="868" spans="8:13" x14ac:dyDescent="0.2">
      <c r="H868" s="81">
        <v>43999</v>
      </c>
      <c r="I868" s="82">
        <v>0.06</v>
      </c>
      <c r="J868" s="82">
        <v>0.111</v>
      </c>
      <c r="K868" s="82">
        <v>9.5000000000000001E-2</v>
      </c>
      <c r="L868" s="82">
        <v>0.109</v>
      </c>
      <c r="M868" s="82">
        <v>9.8000000000000004E-2</v>
      </c>
    </row>
    <row r="869" spans="8:13" x14ac:dyDescent="0.2">
      <c r="H869" s="81">
        <v>44000</v>
      </c>
      <c r="I869" s="82">
        <v>0.06</v>
      </c>
      <c r="J869" s="82">
        <v>0.11</v>
      </c>
      <c r="K869" s="82">
        <v>9.4E-2</v>
      </c>
      <c r="L869" s="82">
        <v>0.111</v>
      </c>
      <c r="M869" s="82">
        <v>9.6000000000000002E-2</v>
      </c>
    </row>
    <row r="870" spans="8:13" x14ac:dyDescent="0.2">
      <c r="H870" s="81">
        <v>44001</v>
      </c>
      <c r="I870" s="82">
        <v>0.06</v>
      </c>
      <c r="J870" s="82">
        <v>0.109</v>
      </c>
      <c r="K870" s="82">
        <v>9.4E-2</v>
      </c>
      <c r="L870" s="82">
        <v>0.106</v>
      </c>
      <c r="M870" s="82">
        <v>8.8999999999999996E-2</v>
      </c>
    </row>
    <row r="871" spans="8:13" x14ac:dyDescent="0.2">
      <c r="H871" s="81">
        <v>44004</v>
      </c>
      <c r="I871" s="82">
        <v>0.06</v>
      </c>
      <c r="J871" s="82">
        <v>0.108</v>
      </c>
      <c r="K871" s="82">
        <v>9.4E-2</v>
      </c>
      <c r="L871" s="82">
        <v>0.108</v>
      </c>
      <c r="M871" s="82">
        <v>9.4E-2</v>
      </c>
    </row>
    <row r="872" spans="8:13" x14ac:dyDescent="0.2">
      <c r="H872" s="81">
        <v>44005</v>
      </c>
      <c r="I872" s="82">
        <v>0.06</v>
      </c>
      <c r="J872" s="82">
        <v>0.108</v>
      </c>
      <c r="K872" s="82">
        <v>9.2999999999999999E-2</v>
      </c>
      <c r="L872" s="82">
        <v>0.106</v>
      </c>
      <c r="M872" s="82">
        <v>8.6999999999999994E-2</v>
      </c>
    </row>
    <row r="873" spans="8:13" x14ac:dyDescent="0.2">
      <c r="H873" s="81">
        <v>44006</v>
      </c>
      <c r="I873" s="82">
        <v>0.06</v>
      </c>
      <c r="J873" s="82">
        <v>0.107</v>
      </c>
      <c r="K873" s="82">
        <v>9.2999999999999999E-2</v>
      </c>
      <c r="L873" s="82">
        <v>0.106</v>
      </c>
      <c r="M873" s="82">
        <v>9.8000000000000004E-2</v>
      </c>
    </row>
    <row r="874" spans="8:13" x14ac:dyDescent="0.2">
      <c r="H874" s="81">
        <v>44007</v>
      </c>
      <c r="I874" s="82">
        <v>0.06</v>
      </c>
      <c r="J874" s="82">
        <v>0.107</v>
      </c>
      <c r="K874" s="82">
        <v>9.2999999999999999E-2</v>
      </c>
      <c r="L874" s="82">
        <v>0.107</v>
      </c>
      <c r="M874" s="82">
        <v>9.8000000000000004E-2</v>
      </c>
    </row>
    <row r="875" spans="8:13" x14ac:dyDescent="0.2">
      <c r="H875" s="81">
        <v>44008</v>
      </c>
      <c r="I875" s="82">
        <v>0.06</v>
      </c>
      <c r="J875" s="82">
        <v>0.106</v>
      </c>
      <c r="K875" s="82">
        <v>9.5000000000000001E-2</v>
      </c>
      <c r="L875" s="82">
        <v>0.104</v>
      </c>
      <c r="M875" s="82">
        <v>0.1</v>
      </c>
    </row>
    <row r="876" spans="8:13" x14ac:dyDescent="0.2">
      <c r="H876" s="81">
        <v>44012</v>
      </c>
      <c r="I876" s="82">
        <v>0.06</v>
      </c>
      <c r="J876" s="82">
        <v>0.106</v>
      </c>
      <c r="K876" s="82">
        <v>9.6000000000000002E-2</v>
      </c>
      <c r="L876" s="82">
        <v>0.105</v>
      </c>
      <c r="M876" s="82">
        <v>9.6000000000000002E-2</v>
      </c>
    </row>
    <row r="877" spans="8:13" x14ac:dyDescent="0.2">
      <c r="H877" s="81">
        <v>44013</v>
      </c>
      <c r="I877" s="82">
        <v>0.06</v>
      </c>
      <c r="J877" s="82">
        <v>0.106</v>
      </c>
      <c r="K877" s="82">
        <v>9.5000000000000001E-2</v>
      </c>
      <c r="L877" s="82">
        <v>0.108</v>
      </c>
      <c r="M877" s="82">
        <v>8.5000000000000006E-2</v>
      </c>
    </row>
    <row r="878" spans="8:13" x14ac:dyDescent="0.2">
      <c r="H878" s="81">
        <v>44014</v>
      </c>
      <c r="I878" s="82">
        <v>0.06</v>
      </c>
      <c r="J878" s="82">
        <v>0.106</v>
      </c>
      <c r="K878" s="82">
        <v>9.2999999999999999E-2</v>
      </c>
      <c r="L878" s="82">
        <v>0.104</v>
      </c>
      <c r="M878" s="82">
        <v>8.8999999999999996E-2</v>
      </c>
    </row>
    <row r="879" spans="8:13" x14ac:dyDescent="0.2">
      <c r="H879" s="81">
        <v>44015</v>
      </c>
      <c r="I879" s="82">
        <v>0.06</v>
      </c>
      <c r="J879" s="82">
        <v>0.105</v>
      </c>
      <c r="K879" s="82">
        <v>0.09</v>
      </c>
      <c r="L879" s="82">
        <v>0.10199999999999999</v>
      </c>
      <c r="M879" s="82">
        <v>0.08</v>
      </c>
    </row>
    <row r="880" spans="8:13" x14ac:dyDescent="0.2">
      <c r="H880" s="81">
        <v>44018</v>
      </c>
      <c r="I880" s="82">
        <v>0.06</v>
      </c>
      <c r="J880" s="82">
        <v>0.104</v>
      </c>
      <c r="K880" s="82">
        <v>9.4E-2</v>
      </c>
      <c r="L880" s="82">
        <v>0.10199999999999999</v>
      </c>
      <c r="M880" s="82">
        <v>0.123</v>
      </c>
    </row>
    <row r="881" spans="8:13" x14ac:dyDescent="0.2">
      <c r="H881" s="81">
        <v>44019</v>
      </c>
      <c r="I881" s="82">
        <v>0.06</v>
      </c>
      <c r="J881" s="82">
        <v>0.10299999999999999</v>
      </c>
      <c r="K881" s="82">
        <v>9.4E-2</v>
      </c>
      <c r="L881" s="82">
        <v>9.9000000000000005E-2</v>
      </c>
      <c r="M881" s="82">
        <v>9.1999999999999998E-2</v>
      </c>
    </row>
    <row r="882" spans="8:13" x14ac:dyDescent="0.2">
      <c r="H882" s="81">
        <v>44020</v>
      </c>
      <c r="I882" s="82">
        <v>0.06</v>
      </c>
      <c r="J882" s="82">
        <v>0.10100000000000001</v>
      </c>
      <c r="K882" s="82">
        <v>9.6000000000000002E-2</v>
      </c>
      <c r="L882" s="82">
        <v>0.10100000000000001</v>
      </c>
      <c r="M882" s="82">
        <v>9.4E-2</v>
      </c>
    </row>
    <row r="883" spans="8:13" x14ac:dyDescent="0.2">
      <c r="H883" s="81">
        <v>44021</v>
      </c>
      <c r="I883" s="82">
        <v>0.06</v>
      </c>
      <c r="J883" s="82">
        <v>0.10100000000000001</v>
      </c>
      <c r="K883" s="82">
        <v>9.6000000000000002E-2</v>
      </c>
      <c r="L883" s="82">
        <v>0.1</v>
      </c>
      <c r="M883" s="82">
        <v>0.09</v>
      </c>
    </row>
    <row r="884" spans="8:13" x14ac:dyDescent="0.2">
      <c r="H884" s="81">
        <v>44022</v>
      </c>
      <c r="I884" s="82">
        <v>0.06</v>
      </c>
      <c r="J884" s="82">
        <v>0.1</v>
      </c>
      <c r="K884" s="82">
        <v>9.7000000000000003E-2</v>
      </c>
      <c r="L884" s="82">
        <v>0.1</v>
      </c>
      <c r="M884" s="82">
        <v>8.5000000000000006E-2</v>
      </c>
    </row>
    <row r="885" spans="8:13" x14ac:dyDescent="0.2">
      <c r="H885" s="81">
        <v>44025</v>
      </c>
      <c r="I885" s="82">
        <v>0.06</v>
      </c>
      <c r="J885" s="82">
        <v>0.1</v>
      </c>
      <c r="K885" s="82">
        <v>9.0999999999999998E-2</v>
      </c>
      <c r="L885" s="82">
        <v>0.1</v>
      </c>
      <c r="M885" s="82">
        <v>9.4E-2</v>
      </c>
    </row>
    <row r="886" spans="8:13" x14ac:dyDescent="0.2">
      <c r="H886" s="81">
        <v>44026</v>
      </c>
      <c r="I886" s="82">
        <v>0.06</v>
      </c>
      <c r="J886" s="82">
        <v>0.10100000000000001</v>
      </c>
      <c r="K886" s="82">
        <v>9.0999999999999998E-2</v>
      </c>
      <c r="L886" s="82">
        <v>0.10199999999999999</v>
      </c>
      <c r="M886" s="82">
        <v>8.8999999999999996E-2</v>
      </c>
    </row>
    <row r="887" spans="8:13" x14ac:dyDescent="0.2">
      <c r="H887" s="81">
        <v>44027</v>
      </c>
      <c r="I887" s="82">
        <v>0.06</v>
      </c>
      <c r="J887" s="82">
        <v>0.1</v>
      </c>
      <c r="K887" s="82">
        <v>0.09</v>
      </c>
      <c r="L887" s="82">
        <v>9.7000000000000003E-2</v>
      </c>
      <c r="M887" s="82">
        <v>9.1999999999999998E-2</v>
      </c>
    </row>
    <row r="888" spans="8:13" x14ac:dyDescent="0.2">
      <c r="H888" s="81">
        <v>44028</v>
      </c>
      <c r="I888" s="82">
        <v>0.06</v>
      </c>
      <c r="J888" s="82">
        <v>9.9000000000000005E-2</v>
      </c>
      <c r="K888" s="82">
        <v>0.09</v>
      </c>
      <c r="L888" s="82">
        <v>9.7000000000000003E-2</v>
      </c>
      <c r="M888" s="82">
        <v>8.6999999999999994E-2</v>
      </c>
    </row>
    <row r="889" spans="8:13" x14ac:dyDescent="0.2">
      <c r="H889" s="81">
        <v>44029</v>
      </c>
      <c r="I889" s="82">
        <v>0.06</v>
      </c>
      <c r="J889" s="82">
        <v>9.9000000000000005E-2</v>
      </c>
      <c r="K889" s="82">
        <v>0.09</v>
      </c>
      <c r="L889" s="82">
        <v>9.9000000000000005E-2</v>
      </c>
      <c r="M889" s="82">
        <v>8.5000000000000006E-2</v>
      </c>
    </row>
    <row r="890" spans="8:13" x14ac:dyDescent="0.2">
      <c r="H890" s="81">
        <v>44032</v>
      </c>
      <c r="I890" s="82">
        <v>0.06</v>
      </c>
      <c r="J890" s="82">
        <v>9.9000000000000005E-2</v>
      </c>
      <c r="K890" s="82">
        <v>0.09</v>
      </c>
      <c r="L890" s="82">
        <v>9.9000000000000005E-2</v>
      </c>
      <c r="M890" s="82">
        <v>9.8000000000000004E-2</v>
      </c>
    </row>
    <row r="891" spans="8:13" x14ac:dyDescent="0.2">
      <c r="H891" s="81">
        <v>44033</v>
      </c>
      <c r="I891" s="82">
        <v>0.06</v>
      </c>
      <c r="J891" s="82">
        <v>9.7000000000000003E-2</v>
      </c>
      <c r="K891" s="82">
        <v>0.09</v>
      </c>
      <c r="L891" s="82">
        <v>9.6000000000000002E-2</v>
      </c>
      <c r="M891" s="82">
        <v>8.7999999999999995E-2</v>
      </c>
    </row>
    <row r="892" spans="8:13" x14ac:dyDescent="0.2">
      <c r="H892" s="81">
        <v>44034</v>
      </c>
      <c r="I892" s="82">
        <v>0.06</v>
      </c>
      <c r="J892" s="82">
        <v>9.7000000000000003E-2</v>
      </c>
      <c r="K892" s="82">
        <v>9.1999999999999998E-2</v>
      </c>
      <c r="L892" s="82">
        <v>9.6000000000000002E-2</v>
      </c>
      <c r="M892" s="82">
        <v>0.10100000000000001</v>
      </c>
    </row>
  </sheetData>
  <hyperlinks>
    <hyperlink ref="I1" location="Tartalom_Index!A1" display="Vissza a Tartalomra / Return to the Index"/>
  </hyperlinks>
  <pageMargins left="0.7" right="0.7" top="0.75" bottom="0.75" header="0.3" footer="0.3"/>
  <pageSetup paperSize="9"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showGridLines="0" topLeftCell="A19" zoomScale="120" zoomScaleNormal="120" workbookViewId="0"/>
  </sheetViews>
  <sheetFormatPr defaultColWidth="9.140625" defaultRowHeight="10.5" x14ac:dyDescent="0.2"/>
  <cols>
    <col min="1" max="7" width="9.140625" style="286"/>
    <col min="8" max="8" width="10.140625" style="286" bestFit="1" customWidth="1"/>
    <col min="9" max="16384" width="9.140625" style="286"/>
  </cols>
  <sheetData>
    <row r="1" spans="1:10" x14ac:dyDescent="0.2">
      <c r="A1" s="291" t="s">
        <v>4</v>
      </c>
      <c r="B1" s="238" t="s">
        <v>592</v>
      </c>
      <c r="I1" s="80" t="s">
        <v>9</v>
      </c>
    </row>
    <row r="2" spans="1:10" x14ac:dyDescent="0.2">
      <c r="A2" s="291" t="s">
        <v>1</v>
      </c>
      <c r="B2" s="238" t="s">
        <v>593</v>
      </c>
    </row>
    <row r="3" spans="1:10" x14ac:dyDescent="0.2">
      <c r="A3" s="291" t="s">
        <v>6</v>
      </c>
      <c r="B3" s="291" t="s">
        <v>7</v>
      </c>
    </row>
    <row r="4" spans="1:10" x14ac:dyDescent="0.2">
      <c r="A4" s="291" t="s">
        <v>2</v>
      </c>
      <c r="B4" s="291" t="s">
        <v>8</v>
      </c>
    </row>
    <row r="5" spans="1:10" x14ac:dyDescent="0.2">
      <c r="A5" s="291" t="s">
        <v>5</v>
      </c>
      <c r="B5" s="4" t="s">
        <v>594</v>
      </c>
    </row>
    <row r="6" spans="1:10" x14ac:dyDescent="0.2">
      <c r="A6" s="291" t="s">
        <v>3</v>
      </c>
      <c r="B6" s="290" t="s">
        <v>595</v>
      </c>
    </row>
    <row r="7" spans="1:10" x14ac:dyDescent="0.2">
      <c r="B7" s="290"/>
    </row>
    <row r="8" spans="1:10" x14ac:dyDescent="0.2">
      <c r="B8" s="289"/>
      <c r="I8" s="286" t="s">
        <v>465</v>
      </c>
      <c r="J8" s="286" t="s">
        <v>466</v>
      </c>
    </row>
    <row r="9" spans="1:10" x14ac:dyDescent="0.2">
      <c r="I9" s="286" t="s">
        <v>628</v>
      </c>
      <c r="J9" s="286" t="s">
        <v>467</v>
      </c>
    </row>
    <row r="10" spans="1:10" x14ac:dyDescent="0.2">
      <c r="H10" s="288">
        <v>42735</v>
      </c>
      <c r="I10" s="287">
        <v>5.2</v>
      </c>
      <c r="J10" s="287">
        <v>20</v>
      </c>
    </row>
    <row r="11" spans="1:10" x14ac:dyDescent="0.2">
      <c r="H11" s="288"/>
      <c r="I11" s="287">
        <v>5.4</v>
      </c>
      <c r="J11" s="287">
        <v>20.100000000000001</v>
      </c>
    </row>
    <row r="12" spans="1:10" x14ac:dyDescent="0.2">
      <c r="H12" s="288"/>
      <c r="I12" s="287">
        <v>5.4</v>
      </c>
      <c r="J12" s="287">
        <v>21.1</v>
      </c>
    </row>
    <row r="13" spans="1:10" x14ac:dyDescent="0.2">
      <c r="H13" s="288">
        <v>42825</v>
      </c>
      <c r="I13" s="287">
        <v>4.9000000000000004</v>
      </c>
      <c r="J13" s="287">
        <v>20.3</v>
      </c>
    </row>
    <row r="14" spans="1:10" x14ac:dyDescent="0.2">
      <c r="H14" s="288"/>
      <c r="I14" s="287">
        <v>4.8</v>
      </c>
      <c r="J14" s="287">
        <v>21.4</v>
      </c>
    </row>
    <row r="15" spans="1:10" x14ac:dyDescent="0.2">
      <c r="H15" s="288"/>
      <c r="I15" s="287">
        <v>5.0999999999999996</v>
      </c>
      <c r="J15" s="287">
        <v>21.9</v>
      </c>
    </row>
    <row r="16" spans="1:10" x14ac:dyDescent="0.2">
      <c r="H16" s="288">
        <v>42916</v>
      </c>
      <c r="I16" s="287">
        <v>5.3</v>
      </c>
      <c r="J16" s="287">
        <v>21.7</v>
      </c>
    </row>
    <row r="17" spans="8:10" x14ac:dyDescent="0.2">
      <c r="H17" s="288"/>
      <c r="I17" s="287">
        <v>4.5999999999999996</v>
      </c>
      <c r="J17" s="287">
        <v>21.3</v>
      </c>
    </row>
    <row r="18" spans="8:10" x14ac:dyDescent="0.2">
      <c r="H18" s="288"/>
      <c r="I18" s="287">
        <v>4.7</v>
      </c>
      <c r="J18" s="287">
        <v>20.6</v>
      </c>
    </row>
    <row r="19" spans="8:10" x14ac:dyDescent="0.2">
      <c r="H19" s="288">
        <v>43008</v>
      </c>
      <c r="I19" s="287">
        <v>5.2</v>
      </c>
      <c r="J19" s="287">
        <v>22.1</v>
      </c>
    </row>
    <row r="20" spans="8:10" x14ac:dyDescent="0.2">
      <c r="H20" s="288"/>
      <c r="I20" s="287">
        <v>5.3</v>
      </c>
      <c r="J20" s="287">
        <v>22.5</v>
      </c>
    </row>
    <row r="21" spans="8:10" x14ac:dyDescent="0.2">
      <c r="H21" s="288"/>
      <c r="I21" s="287">
        <v>5.6</v>
      </c>
      <c r="J21" s="287">
        <v>21.2</v>
      </c>
    </row>
    <row r="22" spans="8:10" x14ac:dyDescent="0.2">
      <c r="H22" s="288">
        <v>43100</v>
      </c>
      <c r="I22" s="287">
        <v>5.2</v>
      </c>
      <c r="J22" s="287">
        <v>22.6</v>
      </c>
    </row>
    <row r="23" spans="8:10" x14ac:dyDescent="0.2">
      <c r="H23" s="288"/>
      <c r="I23" s="287">
        <v>5.3</v>
      </c>
      <c r="J23" s="287">
        <v>22.2</v>
      </c>
    </row>
    <row r="24" spans="8:10" x14ac:dyDescent="0.2">
      <c r="H24" s="288"/>
      <c r="I24" s="287">
        <v>5.0999999999999996</v>
      </c>
      <c r="J24" s="287">
        <v>23.3</v>
      </c>
    </row>
    <row r="25" spans="8:10" x14ac:dyDescent="0.2">
      <c r="H25" s="288">
        <v>43190</v>
      </c>
      <c r="I25" s="287">
        <v>4.8</v>
      </c>
      <c r="J25" s="287">
        <v>22.9</v>
      </c>
    </row>
    <row r="26" spans="8:10" x14ac:dyDescent="0.2">
      <c r="H26" s="288"/>
      <c r="I26" s="287">
        <v>4.5</v>
      </c>
      <c r="J26" s="287">
        <v>23.2</v>
      </c>
    </row>
    <row r="27" spans="8:10" x14ac:dyDescent="0.2">
      <c r="H27" s="288"/>
      <c r="I27" s="287">
        <v>4.8</v>
      </c>
      <c r="J27" s="287">
        <v>22.8</v>
      </c>
    </row>
    <row r="28" spans="8:10" x14ac:dyDescent="0.2">
      <c r="H28" s="288">
        <v>43281</v>
      </c>
      <c r="I28" s="287">
        <v>4.5999999999999996</v>
      </c>
      <c r="J28" s="287">
        <v>23.2</v>
      </c>
    </row>
    <row r="29" spans="8:10" x14ac:dyDescent="0.2">
      <c r="H29" s="288"/>
      <c r="I29" s="287">
        <v>4.3</v>
      </c>
      <c r="J29" s="287">
        <v>23.5</v>
      </c>
    </row>
    <row r="30" spans="8:10" x14ac:dyDescent="0.2">
      <c r="H30" s="288"/>
      <c r="I30" s="287">
        <v>4.5999999999999996</v>
      </c>
      <c r="J30" s="287">
        <v>24</v>
      </c>
    </row>
    <row r="31" spans="8:10" x14ac:dyDescent="0.2">
      <c r="H31" s="288">
        <v>43373</v>
      </c>
      <c r="I31" s="287">
        <v>4.9000000000000004</v>
      </c>
      <c r="J31" s="287">
        <v>23.3</v>
      </c>
    </row>
    <row r="32" spans="8:10" x14ac:dyDescent="0.2">
      <c r="H32" s="288"/>
      <c r="I32" s="287">
        <v>3.3</v>
      </c>
      <c r="J32" s="287">
        <v>24.5</v>
      </c>
    </row>
    <row r="33" spans="8:10" x14ac:dyDescent="0.2">
      <c r="H33" s="288"/>
      <c r="I33" s="287">
        <v>2.7</v>
      </c>
      <c r="J33" s="287">
        <v>23.6</v>
      </c>
    </row>
    <row r="34" spans="8:10" x14ac:dyDescent="0.2">
      <c r="H34" s="288">
        <v>43465</v>
      </c>
      <c r="I34" s="287">
        <v>3</v>
      </c>
      <c r="J34" s="287">
        <v>23.5</v>
      </c>
    </row>
    <row r="35" spans="8:10" x14ac:dyDescent="0.2">
      <c r="H35" s="288"/>
      <c r="I35" s="287">
        <v>3.3</v>
      </c>
      <c r="J35" s="287">
        <v>24.2</v>
      </c>
    </row>
    <row r="36" spans="8:10" x14ac:dyDescent="0.2">
      <c r="H36" s="288"/>
      <c r="I36" s="287">
        <v>2.6</v>
      </c>
      <c r="J36" s="287">
        <v>22.2</v>
      </c>
    </row>
    <row r="37" spans="8:10" x14ac:dyDescent="0.2">
      <c r="H37" s="288">
        <v>43555</v>
      </c>
      <c r="I37" s="287">
        <v>3</v>
      </c>
      <c r="J37" s="287">
        <v>20.9</v>
      </c>
    </row>
    <row r="38" spans="8:10" x14ac:dyDescent="0.2">
      <c r="H38" s="288"/>
      <c r="I38" s="287">
        <v>3.8</v>
      </c>
      <c r="J38" s="287">
        <v>22.1</v>
      </c>
    </row>
    <row r="39" spans="8:10" x14ac:dyDescent="0.2">
      <c r="H39" s="288"/>
      <c r="I39" s="287">
        <v>3.5</v>
      </c>
      <c r="J39" s="287">
        <v>23.1</v>
      </c>
    </row>
    <row r="40" spans="8:10" x14ac:dyDescent="0.2">
      <c r="H40" s="288">
        <v>43646</v>
      </c>
      <c r="I40" s="287">
        <v>3</v>
      </c>
      <c r="J40" s="287">
        <v>21.5</v>
      </c>
    </row>
    <row r="41" spans="8:10" x14ac:dyDescent="0.2">
      <c r="H41" s="288"/>
      <c r="I41" s="287">
        <v>3</v>
      </c>
      <c r="J41" s="287">
        <v>22.9</v>
      </c>
    </row>
    <row r="42" spans="8:10" x14ac:dyDescent="0.2">
      <c r="H42" s="288"/>
      <c r="I42" s="287">
        <v>3.5</v>
      </c>
      <c r="J42" s="287">
        <v>25.7</v>
      </c>
    </row>
    <row r="43" spans="8:10" x14ac:dyDescent="0.2">
      <c r="H43" s="288">
        <v>43738</v>
      </c>
      <c r="I43" s="287">
        <v>2.9</v>
      </c>
      <c r="J43" s="287">
        <v>23.8</v>
      </c>
    </row>
    <row r="44" spans="8:10" x14ac:dyDescent="0.2">
      <c r="H44" s="288"/>
      <c r="I44" s="287">
        <v>2</v>
      </c>
      <c r="J44" s="287">
        <v>24.2</v>
      </c>
    </row>
    <row r="45" spans="8:10" x14ac:dyDescent="0.2">
      <c r="I45" s="287">
        <v>2.5</v>
      </c>
      <c r="J45" s="287">
        <v>23.6</v>
      </c>
    </row>
    <row r="46" spans="8:10" x14ac:dyDescent="0.2">
      <c r="H46" s="288">
        <v>43830</v>
      </c>
      <c r="I46" s="287">
        <v>3.5</v>
      </c>
      <c r="J46" s="287">
        <v>23.5</v>
      </c>
    </row>
    <row r="47" spans="8:10" x14ac:dyDescent="0.2">
      <c r="I47" s="287">
        <v>3.7</v>
      </c>
      <c r="J47" s="287">
        <v>24.3</v>
      </c>
    </row>
    <row r="48" spans="8:10" x14ac:dyDescent="0.2">
      <c r="I48" s="287">
        <v>5.8</v>
      </c>
      <c r="J48" s="287">
        <v>25</v>
      </c>
    </row>
    <row r="49" spans="8:10" x14ac:dyDescent="0.2">
      <c r="H49" s="288">
        <v>43921</v>
      </c>
      <c r="I49" s="287">
        <v>6</v>
      </c>
      <c r="J49" s="287">
        <v>25.8</v>
      </c>
    </row>
    <row r="50" spans="8:10" x14ac:dyDescent="0.2">
      <c r="H50" s="288"/>
      <c r="I50" s="287">
        <v>5.2</v>
      </c>
      <c r="J50" s="287">
        <v>25.9</v>
      </c>
    </row>
    <row r="51" spans="8:10" x14ac:dyDescent="0.2">
      <c r="H51" s="288"/>
      <c r="I51" s="287">
        <v>5</v>
      </c>
      <c r="J51" s="287">
        <v>25.5</v>
      </c>
    </row>
    <row r="52" spans="8:10" x14ac:dyDescent="0.2">
      <c r="H52" s="288">
        <v>44012</v>
      </c>
      <c r="I52" s="287">
        <v>4.9000000000000004</v>
      </c>
      <c r="J52" s="287">
        <v>25.3</v>
      </c>
    </row>
  </sheetData>
  <hyperlinks>
    <hyperlink ref="I1" location="Tartalom_Index!A1" display="Vissza a Tartalomra / Return to the Index"/>
  </hyperlinks>
  <pageMargins left="0.7" right="0.7" top="0.75" bottom="0.75"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showGridLines="0" topLeftCell="A16" zoomScale="120" zoomScaleNormal="120" workbookViewId="0"/>
  </sheetViews>
  <sheetFormatPr defaultColWidth="9.140625" defaultRowHeight="10.5" x14ac:dyDescent="0.2"/>
  <cols>
    <col min="1" max="7" width="9.140625" style="286"/>
    <col min="8" max="8" width="10.140625" style="286" bestFit="1" customWidth="1"/>
    <col min="9" max="16384" width="9.140625" style="286"/>
  </cols>
  <sheetData>
    <row r="1" spans="1:10" x14ac:dyDescent="0.2">
      <c r="A1" s="291" t="s">
        <v>4</v>
      </c>
      <c r="B1" s="238" t="s">
        <v>367</v>
      </c>
      <c r="I1" s="80" t="s">
        <v>9</v>
      </c>
    </row>
    <row r="2" spans="1:10" x14ac:dyDescent="0.2">
      <c r="A2" s="291" t="s">
        <v>1</v>
      </c>
      <c r="B2" s="238" t="s">
        <v>368</v>
      </c>
    </row>
    <row r="3" spans="1:10" x14ac:dyDescent="0.2">
      <c r="A3" s="291" t="s">
        <v>6</v>
      </c>
      <c r="B3" s="291" t="s">
        <v>7</v>
      </c>
    </row>
    <row r="4" spans="1:10" x14ac:dyDescent="0.2">
      <c r="A4" s="291" t="s">
        <v>2</v>
      </c>
      <c r="B4" s="291" t="s">
        <v>8</v>
      </c>
    </row>
    <row r="5" spans="1:10" x14ac:dyDescent="0.2">
      <c r="A5" s="291" t="s">
        <v>5</v>
      </c>
      <c r="B5" s="4" t="s">
        <v>369</v>
      </c>
    </row>
    <row r="6" spans="1:10" x14ac:dyDescent="0.2">
      <c r="A6" s="291" t="s">
        <v>3</v>
      </c>
      <c r="B6" s="290" t="s">
        <v>370</v>
      </c>
    </row>
    <row r="7" spans="1:10" x14ac:dyDescent="0.2">
      <c r="B7" s="290"/>
    </row>
    <row r="8" spans="1:10" x14ac:dyDescent="0.2">
      <c r="B8" s="289"/>
      <c r="I8" s="286" t="s">
        <v>465</v>
      </c>
      <c r="J8" s="286" t="s">
        <v>466</v>
      </c>
    </row>
    <row r="9" spans="1:10" x14ac:dyDescent="0.2">
      <c r="I9" s="286" t="s">
        <v>628</v>
      </c>
      <c r="J9" s="286" t="s">
        <v>467</v>
      </c>
    </row>
    <row r="10" spans="1:10" x14ac:dyDescent="0.2">
      <c r="H10" s="288">
        <v>42735</v>
      </c>
      <c r="I10" s="287">
        <v>4.7</v>
      </c>
      <c r="J10" s="287">
        <v>11.8</v>
      </c>
    </row>
    <row r="11" spans="1:10" x14ac:dyDescent="0.2">
      <c r="H11" s="288"/>
      <c r="I11" s="287">
        <v>5.9</v>
      </c>
      <c r="J11" s="287">
        <v>11.9</v>
      </c>
    </row>
    <row r="12" spans="1:10" x14ac:dyDescent="0.2">
      <c r="H12" s="288"/>
      <c r="I12" s="287">
        <v>4.5999999999999996</v>
      </c>
      <c r="J12" s="287">
        <v>11.8</v>
      </c>
    </row>
    <row r="13" spans="1:10" x14ac:dyDescent="0.2">
      <c r="H13" s="288">
        <v>42825</v>
      </c>
      <c r="I13" s="287">
        <v>4.7</v>
      </c>
      <c r="J13" s="287">
        <v>11.6</v>
      </c>
    </row>
    <row r="14" spans="1:10" x14ac:dyDescent="0.2">
      <c r="H14" s="288"/>
      <c r="I14" s="287">
        <v>4.5999999999999996</v>
      </c>
      <c r="J14" s="287">
        <v>11.9</v>
      </c>
    </row>
    <row r="15" spans="1:10" x14ac:dyDescent="0.2">
      <c r="H15" s="288"/>
      <c r="I15" s="287">
        <v>5.0999999999999996</v>
      </c>
      <c r="J15" s="287">
        <v>12.5</v>
      </c>
    </row>
    <row r="16" spans="1:10" x14ac:dyDescent="0.2">
      <c r="H16" s="288">
        <v>42916</v>
      </c>
      <c r="I16" s="287">
        <v>4.4000000000000004</v>
      </c>
      <c r="J16" s="287">
        <v>12.9</v>
      </c>
    </row>
    <row r="17" spans="8:10" x14ac:dyDescent="0.2">
      <c r="H17" s="288"/>
      <c r="I17" s="287">
        <v>7.9</v>
      </c>
      <c r="J17" s="287">
        <v>13.9</v>
      </c>
    </row>
    <row r="18" spans="8:10" x14ac:dyDescent="0.2">
      <c r="H18" s="288"/>
      <c r="I18" s="287">
        <v>6</v>
      </c>
      <c r="J18" s="287">
        <v>14.4</v>
      </c>
    </row>
    <row r="19" spans="8:10" x14ac:dyDescent="0.2">
      <c r="H19" s="288">
        <v>43008</v>
      </c>
      <c r="I19" s="287">
        <v>6.7</v>
      </c>
      <c r="J19" s="287">
        <v>14.8</v>
      </c>
    </row>
    <row r="20" spans="8:10" x14ac:dyDescent="0.2">
      <c r="H20" s="288"/>
      <c r="I20" s="287">
        <v>5.9</v>
      </c>
      <c r="J20" s="287">
        <v>15.8</v>
      </c>
    </row>
    <row r="21" spans="8:10" x14ac:dyDescent="0.2">
      <c r="H21" s="288"/>
      <c r="I21" s="287">
        <v>5.9</v>
      </c>
      <c r="J21" s="287">
        <v>15.6</v>
      </c>
    </row>
    <row r="22" spans="8:10" x14ac:dyDescent="0.2">
      <c r="H22" s="288">
        <v>43100</v>
      </c>
      <c r="I22" s="287">
        <v>8.4</v>
      </c>
      <c r="J22" s="287">
        <v>19.8</v>
      </c>
    </row>
    <row r="23" spans="8:10" x14ac:dyDescent="0.2">
      <c r="H23" s="288"/>
      <c r="I23" s="287">
        <v>5.8</v>
      </c>
      <c r="J23" s="287">
        <v>26.2</v>
      </c>
    </row>
    <row r="24" spans="8:10" x14ac:dyDescent="0.2">
      <c r="H24" s="288"/>
      <c r="I24" s="287">
        <v>5.3</v>
      </c>
      <c r="J24" s="287">
        <v>25.8</v>
      </c>
    </row>
    <row r="25" spans="8:10" x14ac:dyDescent="0.2">
      <c r="H25" s="288">
        <v>43190</v>
      </c>
      <c r="I25" s="287">
        <v>6.1</v>
      </c>
      <c r="J25" s="287">
        <v>27.1</v>
      </c>
    </row>
    <row r="26" spans="8:10" x14ac:dyDescent="0.2">
      <c r="H26" s="288"/>
      <c r="I26" s="287">
        <v>5.5</v>
      </c>
      <c r="J26" s="287">
        <v>23.4</v>
      </c>
    </row>
    <row r="27" spans="8:10" x14ac:dyDescent="0.2">
      <c r="H27" s="288"/>
      <c r="I27" s="287">
        <v>5.9</v>
      </c>
      <c r="J27" s="287">
        <v>25.2</v>
      </c>
    </row>
    <row r="28" spans="8:10" x14ac:dyDescent="0.2">
      <c r="H28" s="288">
        <v>43281</v>
      </c>
      <c r="I28" s="287">
        <v>3.2</v>
      </c>
      <c r="J28" s="287">
        <v>24.1</v>
      </c>
    </row>
    <row r="29" spans="8:10" x14ac:dyDescent="0.2">
      <c r="H29" s="288"/>
      <c r="I29" s="287">
        <v>6.6</v>
      </c>
      <c r="J29" s="287">
        <v>25.2</v>
      </c>
    </row>
    <row r="30" spans="8:10" x14ac:dyDescent="0.2">
      <c r="H30" s="288"/>
      <c r="I30" s="287">
        <v>6.8</v>
      </c>
      <c r="J30" s="287">
        <v>21.9</v>
      </c>
    </row>
    <row r="31" spans="8:10" x14ac:dyDescent="0.2">
      <c r="H31" s="288">
        <v>43373</v>
      </c>
      <c r="I31" s="287">
        <v>5.4</v>
      </c>
      <c r="J31" s="287">
        <v>25.7</v>
      </c>
    </row>
    <row r="32" spans="8:10" x14ac:dyDescent="0.2">
      <c r="H32" s="288"/>
      <c r="I32" s="287">
        <v>5.3</v>
      </c>
      <c r="J32" s="287">
        <v>26</v>
      </c>
    </row>
    <row r="33" spans="8:10" x14ac:dyDescent="0.2">
      <c r="H33" s="288"/>
      <c r="I33" s="287">
        <v>5</v>
      </c>
      <c r="J33" s="287">
        <v>25.3</v>
      </c>
    </row>
    <row r="34" spans="8:10" x14ac:dyDescent="0.2">
      <c r="H34" s="288">
        <v>43465</v>
      </c>
      <c r="I34" s="287">
        <v>4.9000000000000004</v>
      </c>
      <c r="J34" s="287">
        <v>26.1</v>
      </c>
    </row>
    <row r="35" spans="8:10" x14ac:dyDescent="0.2">
      <c r="H35" s="288"/>
      <c r="I35" s="287">
        <v>8.6999999999999993</v>
      </c>
      <c r="J35" s="287">
        <v>31.9</v>
      </c>
    </row>
    <row r="36" spans="8:10" x14ac:dyDescent="0.2">
      <c r="H36" s="288"/>
      <c r="I36" s="287">
        <v>2.7</v>
      </c>
      <c r="J36" s="287">
        <v>28.4</v>
      </c>
    </row>
    <row r="37" spans="8:10" x14ac:dyDescent="0.2">
      <c r="H37" s="288">
        <v>43555</v>
      </c>
      <c r="I37" s="287">
        <v>3.7</v>
      </c>
      <c r="J37" s="287">
        <v>28.6</v>
      </c>
    </row>
    <row r="38" spans="8:10" x14ac:dyDescent="0.2">
      <c r="H38" s="288"/>
      <c r="I38" s="287">
        <v>2.8</v>
      </c>
      <c r="J38" s="287">
        <v>30.9</v>
      </c>
    </row>
    <row r="39" spans="8:10" x14ac:dyDescent="0.2">
      <c r="H39" s="288"/>
      <c r="I39" s="287">
        <v>3.4</v>
      </c>
      <c r="J39" s="287">
        <v>33.5</v>
      </c>
    </row>
    <row r="40" spans="8:10" x14ac:dyDescent="0.2">
      <c r="H40" s="288">
        <v>43646</v>
      </c>
      <c r="I40" s="287">
        <v>3.7</v>
      </c>
      <c r="J40" s="287">
        <v>25.5</v>
      </c>
    </row>
    <row r="41" spans="8:10" x14ac:dyDescent="0.2">
      <c r="H41" s="288"/>
      <c r="I41" s="287">
        <v>4.8</v>
      </c>
      <c r="J41" s="287">
        <v>34.700000000000003</v>
      </c>
    </row>
    <row r="42" spans="8:10" x14ac:dyDescent="0.2">
      <c r="H42" s="288"/>
      <c r="I42" s="287">
        <v>4.7</v>
      </c>
      <c r="J42" s="287">
        <v>25</v>
      </c>
    </row>
    <row r="43" spans="8:10" x14ac:dyDescent="0.2">
      <c r="H43" s="288">
        <v>43738</v>
      </c>
      <c r="I43" s="287">
        <v>4.5999999999999996</v>
      </c>
      <c r="J43" s="287">
        <v>25.3</v>
      </c>
    </row>
    <row r="44" spans="8:10" x14ac:dyDescent="0.2">
      <c r="I44" s="287">
        <v>4.0999999999999996</v>
      </c>
      <c r="J44" s="287">
        <v>26.3</v>
      </c>
    </row>
    <row r="45" spans="8:10" x14ac:dyDescent="0.2">
      <c r="I45" s="287">
        <v>4.8</v>
      </c>
      <c r="J45" s="287">
        <v>22</v>
      </c>
    </row>
    <row r="46" spans="8:10" x14ac:dyDescent="0.2">
      <c r="H46" s="288">
        <v>43830</v>
      </c>
      <c r="I46" s="287">
        <v>6.9</v>
      </c>
      <c r="J46" s="287">
        <v>25.9</v>
      </c>
    </row>
    <row r="47" spans="8:10" x14ac:dyDescent="0.2">
      <c r="I47" s="287">
        <v>6.8</v>
      </c>
      <c r="J47" s="287">
        <v>27.8</v>
      </c>
    </row>
    <row r="48" spans="8:10" x14ac:dyDescent="0.2">
      <c r="I48" s="287">
        <v>5.6</v>
      </c>
      <c r="J48" s="287">
        <v>26.5</v>
      </c>
    </row>
    <row r="49" spans="8:10" x14ac:dyDescent="0.2">
      <c r="H49" s="288">
        <v>43921</v>
      </c>
      <c r="I49" s="287">
        <v>7.7</v>
      </c>
      <c r="J49" s="287">
        <v>28</v>
      </c>
    </row>
    <row r="50" spans="8:10" x14ac:dyDescent="0.2">
      <c r="H50" s="288"/>
      <c r="I50" s="287">
        <v>6.7</v>
      </c>
      <c r="J50" s="287">
        <v>26.4</v>
      </c>
    </row>
    <row r="51" spans="8:10" x14ac:dyDescent="0.2">
      <c r="H51" s="288"/>
      <c r="I51" s="287">
        <v>6.3</v>
      </c>
      <c r="J51" s="287">
        <v>26</v>
      </c>
    </row>
    <row r="52" spans="8:10" x14ac:dyDescent="0.2">
      <c r="H52" s="288">
        <v>44012</v>
      </c>
      <c r="I52" s="287">
        <v>7</v>
      </c>
      <c r="J52" s="287">
        <v>26.4</v>
      </c>
    </row>
  </sheetData>
  <hyperlinks>
    <hyperlink ref="I1" location="Tartalom_Index!A1" display="Vissza a Tartalomra / Return to the Index"/>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showGridLines="0" topLeftCell="A22" zoomScale="120" zoomScaleNormal="120" workbookViewId="0"/>
  </sheetViews>
  <sheetFormatPr defaultColWidth="9.140625" defaultRowHeight="10.5" customHeight="1" x14ac:dyDescent="0.2"/>
  <cols>
    <col min="1" max="7" width="9.140625" style="101"/>
    <col min="8" max="8" width="9.140625" style="274"/>
    <col min="9" max="9" width="23.85546875" style="101" customWidth="1"/>
    <col min="10" max="10" width="34.7109375" style="101" customWidth="1"/>
    <col min="11" max="11" width="16.7109375" style="101" bestFit="1" customWidth="1"/>
    <col min="12" max="16384" width="9.140625" style="101"/>
  </cols>
  <sheetData>
    <row r="1" spans="1:13" ht="10.5" customHeight="1" x14ac:dyDescent="0.2">
      <c r="A1" s="101" t="s">
        <v>4</v>
      </c>
      <c r="B1" s="238" t="s">
        <v>330</v>
      </c>
      <c r="I1" s="80" t="s">
        <v>9</v>
      </c>
    </row>
    <row r="2" spans="1:13" ht="10.5" customHeight="1" x14ac:dyDescent="0.2">
      <c r="A2" s="101" t="s">
        <v>1</v>
      </c>
      <c r="B2" s="238" t="s">
        <v>331</v>
      </c>
    </row>
    <row r="3" spans="1:13" ht="10.5" customHeight="1" x14ac:dyDescent="0.2">
      <c r="A3" s="101" t="s">
        <v>6</v>
      </c>
      <c r="B3" s="101" t="s">
        <v>7</v>
      </c>
    </row>
    <row r="4" spans="1:13" ht="10.5" customHeight="1" x14ac:dyDescent="0.2">
      <c r="A4" s="101" t="s">
        <v>2</v>
      </c>
      <c r="B4" s="101" t="s">
        <v>8</v>
      </c>
    </row>
    <row r="5" spans="1:13" ht="10.5" customHeight="1" x14ac:dyDescent="0.2">
      <c r="A5" s="101" t="s">
        <v>5</v>
      </c>
      <c r="B5" s="4" t="s">
        <v>540</v>
      </c>
    </row>
    <row r="6" spans="1:13" ht="10.5" customHeight="1" x14ac:dyDescent="0.2">
      <c r="A6" s="101" t="s">
        <v>3</v>
      </c>
      <c r="B6" s="275" t="s">
        <v>332</v>
      </c>
    </row>
    <row r="8" spans="1:13" ht="10.5" customHeight="1" x14ac:dyDescent="0.2">
      <c r="I8" s="101" t="s">
        <v>468</v>
      </c>
      <c r="J8" s="101" t="s">
        <v>469</v>
      </c>
      <c r="K8" s="101" t="s">
        <v>470</v>
      </c>
    </row>
    <row r="9" spans="1:13" ht="10.5" customHeight="1" x14ac:dyDescent="0.2">
      <c r="I9" s="101" t="s">
        <v>471</v>
      </c>
      <c r="J9" s="101" t="s">
        <v>472</v>
      </c>
      <c r="K9" s="101" t="s">
        <v>473</v>
      </c>
    </row>
    <row r="10" spans="1:13" ht="10.5" customHeight="1" x14ac:dyDescent="0.2">
      <c r="G10" s="101" t="str">
        <f>REPLACE(H10,1,2,"Q4")</f>
        <v>Q4.16</v>
      </c>
      <c r="H10" s="274" t="s">
        <v>474</v>
      </c>
      <c r="I10" s="323">
        <v>-135.9</v>
      </c>
      <c r="J10" s="323">
        <v>-11.9</v>
      </c>
      <c r="K10" s="82">
        <v>0</v>
      </c>
      <c r="L10" s="101" t="str">
        <f>G10</f>
        <v>Q4.16</v>
      </c>
      <c r="M10" s="101" t="str">
        <f>H10</f>
        <v>IV.16</v>
      </c>
    </row>
    <row r="11" spans="1:13" ht="10.5" customHeight="1" x14ac:dyDescent="0.2">
      <c r="G11" s="101" t="str">
        <f>REPLACE(H11,1,1,"Q1")</f>
        <v>Q1.17</v>
      </c>
      <c r="H11" s="274" t="s">
        <v>337</v>
      </c>
      <c r="I11" s="323">
        <v>0.7</v>
      </c>
      <c r="J11" s="323">
        <v>2.5</v>
      </c>
      <c r="K11" s="82">
        <v>1.4999999999999999E-2</v>
      </c>
    </row>
    <row r="12" spans="1:13" ht="10.5" customHeight="1" x14ac:dyDescent="0.2">
      <c r="G12" s="101" t="str">
        <f>REPLACE(H12,1,2,"Q2")</f>
        <v>Q2.17</v>
      </c>
      <c r="H12" s="274" t="s">
        <v>475</v>
      </c>
      <c r="I12" s="323">
        <v>-3.7</v>
      </c>
      <c r="J12" s="323">
        <v>-1.5</v>
      </c>
      <c r="K12" s="82">
        <v>-2.3E-2</v>
      </c>
      <c r="L12" s="101" t="str">
        <f>G12</f>
        <v>Q2.17</v>
      </c>
      <c r="M12" s="101" t="str">
        <f>H12</f>
        <v>II.17</v>
      </c>
    </row>
    <row r="13" spans="1:13" ht="10.5" customHeight="1" x14ac:dyDescent="0.2">
      <c r="G13" s="101" t="str">
        <f>REPLACE(H13,1,3,"Q3")</f>
        <v>Q3.17</v>
      </c>
      <c r="H13" s="274" t="s">
        <v>338</v>
      </c>
      <c r="I13" s="323">
        <v>1.3</v>
      </c>
      <c r="J13" s="323">
        <v>1.9</v>
      </c>
      <c r="K13" s="82">
        <v>1.2999999999999999E-2</v>
      </c>
    </row>
    <row r="14" spans="1:13" ht="10.5" customHeight="1" x14ac:dyDescent="0.2">
      <c r="G14" s="101" t="str">
        <f>REPLACE(H14,1,2,"Q4")</f>
        <v>Q4.17</v>
      </c>
      <c r="H14" s="274" t="s">
        <v>476</v>
      </c>
      <c r="I14" s="323">
        <v>-23.9</v>
      </c>
      <c r="J14" s="323">
        <v>-2.6</v>
      </c>
      <c r="K14" s="82">
        <v>-0.158</v>
      </c>
      <c r="L14" s="101" t="str">
        <f>G14</f>
        <v>Q4.17</v>
      </c>
      <c r="M14" s="101" t="str">
        <f>H14</f>
        <v>IV.17</v>
      </c>
    </row>
    <row r="15" spans="1:13" ht="10.5" customHeight="1" x14ac:dyDescent="0.2">
      <c r="G15" s="101" t="str">
        <f>REPLACE(H15,1,1,"Q1")</f>
        <v>Q1.18</v>
      </c>
      <c r="H15" s="274" t="s">
        <v>339</v>
      </c>
      <c r="I15" s="323">
        <v>3.7</v>
      </c>
      <c r="J15" s="323">
        <v>5</v>
      </c>
      <c r="K15" s="82">
        <v>0.219</v>
      </c>
    </row>
    <row r="16" spans="1:13" ht="10.5" customHeight="1" x14ac:dyDescent="0.2">
      <c r="G16" s="101" t="str">
        <f>REPLACE(H16,1,2,"Q2")</f>
        <v>Q2.18</v>
      </c>
      <c r="H16" s="274" t="s">
        <v>477</v>
      </c>
      <c r="I16" s="323">
        <v>3.3</v>
      </c>
      <c r="J16" s="323">
        <v>-3.7</v>
      </c>
      <c r="K16" s="82">
        <v>0.105</v>
      </c>
      <c r="L16" s="101" t="str">
        <f>G16</f>
        <v>Q2.18</v>
      </c>
      <c r="M16" s="101" t="str">
        <f>H16</f>
        <v>II.18</v>
      </c>
    </row>
    <row r="17" spans="7:13" ht="10.5" customHeight="1" x14ac:dyDescent="0.2">
      <c r="G17" s="101" t="str">
        <f>REPLACE(H17,1,3,"Q3")</f>
        <v>Q3.18</v>
      </c>
      <c r="H17" s="274" t="s">
        <v>340</v>
      </c>
      <c r="I17" s="323">
        <v>-1.8</v>
      </c>
      <c r="J17" s="323">
        <v>4.5</v>
      </c>
      <c r="K17" s="82">
        <v>9.5000000000000001E-2</v>
      </c>
    </row>
    <row r="18" spans="7:13" ht="10.5" customHeight="1" x14ac:dyDescent="0.2">
      <c r="G18" s="101" t="str">
        <f>REPLACE(H18,1,2,"Q4")</f>
        <v>Q4.18</v>
      </c>
      <c r="H18" s="274" t="s">
        <v>478</v>
      </c>
      <c r="I18" s="323">
        <v>6.6</v>
      </c>
      <c r="J18" s="323">
        <v>3.7</v>
      </c>
      <c r="K18" s="82">
        <v>0.14699999999999999</v>
      </c>
      <c r="L18" s="101" t="str">
        <f>G18</f>
        <v>Q4.18</v>
      </c>
      <c r="M18" s="101" t="str">
        <f>H18</f>
        <v>IV.18</v>
      </c>
    </row>
    <row r="19" spans="7:13" ht="10.5" customHeight="1" x14ac:dyDescent="0.2">
      <c r="G19" s="101" t="str">
        <f>REPLACE(H19,1,1,"Q1")</f>
        <v>Q1.19</v>
      </c>
      <c r="H19" s="274" t="s">
        <v>341</v>
      </c>
      <c r="I19" s="323">
        <v>7.6</v>
      </c>
      <c r="J19" s="323">
        <v>5.3</v>
      </c>
      <c r="K19" s="82">
        <v>0.313</v>
      </c>
    </row>
    <row r="20" spans="7:13" ht="10.5" customHeight="1" x14ac:dyDescent="0.2">
      <c r="G20" s="101" t="str">
        <f>REPLACE(H20,1,2,"Q2")</f>
        <v>Q2.19</v>
      </c>
      <c r="H20" s="274" t="s">
        <v>452</v>
      </c>
      <c r="I20" s="323">
        <v>10.7</v>
      </c>
      <c r="J20" s="323">
        <v>7.5</v>
      </c>
      <c r="K20" s="82">
        <v>0.379</v>
      </c>
      <c r="L20" s="101" t="str">
        <f>G20</f>
        <v>Q2.19</v>
      </c>
      <c r="M20" s="101" t="str">
        <f>H20</f>
        <v>II.19</v>
      </c>
    </row>
    <row r="21" spans="7:13" ht="10.5" customHeight="1" x14ac:dyDescent="0.2">
      <c r="G21" s="101" t="str">
        <f>REPLACE(H21,1,3,"Q3")</f>
        <v>Q3.19</v>
      </c>
      <c r="H21" s="274" t="s">
        <v>342</v>
      </c>
      <c r="I21" s="323">
        <v>9.1</v>
      </c>
      <c r="J21" s="323">
        <v>8.1999999999999993</v>
      </c>
      <c r="K21" s="82">
        <v>0.38300000000000001</v>
      </c>
    </row>
    <row r="22" spans="7:13" ht="10.5" customHeight="1" x14ac:dyDescent="0.2">
      <c r="G22" s="101" t="str">
        <f>REPLACE(H22,1,3,"Q4.")</f>
        <v>Q4.19</v>
      </c>
      <c r="H22" s="274" t="s">
        <v>453</v>
      </c>
      <c r="I22" s="323">
        <v>5.2</v>
      </c>
      <c r="J22" s="323">
        <v>4.8</v>
      </c>
      <c r="K22" s="82">
        <v>0.33500000000000002</v>
      </c>
      <c r="L22" s="101" t="str">
        <f>G22</f>
        <v>Q4.19</v>
      </c>
      <c r="M22" s="101" t="str">
        <f>H22</f>
        <v>IV.19</v>
      </c>
    </row>
    <row r="23" spans="7:13" ht="10.5" customHeight="1" x14ac:dyDescent="0.2">
      <c r="G23" s="101" t="str">
        <f>REPLACE(H23,1,1,"Q1")</f>
        <v>Q1.20</v>
      </c>
      <c r="H23" s="274" t="s">
        <v>344</v>
      </c>
      <c r="I23" s="323">
        <v>10.4</v>
      </c>
      <c r="J23" s="323">
        <v>5.7</v>
      </c>
      <c r="K23" s="82">
        <v>0.308</v>
      </c>
    </row>
    <row r="24" spans="7:13" ht="10.5" customHeight="1" x14ac:dyDescent="0.2">
      <c r="G24" s="101" t="str">
        <f>REPLACE(H24,1,2,"Q2")</f>
        <v>Q2.20</v>
      </c>
      <c r="H24" s="274" t="s">
        <v>544</v>
      </c>
      <c r="I24" s="323">
        <v>3.6</v>
      </c>
      <c r="J24" s="323">
        <v>4.0999999999999996</v>
      </c>
      <c r="K24" s="82">
        <v>0.22900000000000001</v>
      </c>
      <c r="L24" s="101" t="str">
        <f>G24</f>
        <v>Q2.20</v>
      </c>
      <c r="M24" s="101" t="str">
        <f>H24</f>
        <v>II.20</v>
      </c>
    </row>
    <row r="25" spans="7:13" ht="10.5" customHeight="1" x14ac:dyDescent="0.2">
      <c r="H25" s="101"/>
    </row>
  </sheetData>
  <hyperlinks>
    <hyperlink ref="I1" location="Tartalom_Index!A1" display="Vissza a Tartalomra / Return to the Index"/>
  </hyperlinks>
  <pageMargins left="0.7" right="0.7" top="0.75" bottom="0.75" header="0.3" footer="0.3"/>
  <pageSetup paperSize="9" orientation="portrait" horizontalDpi="4294967293"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showGridLines="0" topLeftCell="A10" zoomScale="120" zoomScaleNormal="120" workbookViewId="0"/>
  </sheetViews>
  <sheetFormatPr defaultColWidth="8.85546875" defaultRowHeight="10.5" x14ac:dyDescent="0.2"/>
  <cols>
    <col min="1" max="16384" width="8.85546875" style="101"/>
  </cols>
  <sheetData>
    <row r="1" spans="1:12" x14ac:dyDescent="0.2">
      <c r="A1" s="101" t="s">
        <v>4</v>
      </c>
      <c r="B1" s="238" t="s">
        <v>333</v>
      </c>
      <c r="I1" s="80" t="s">
        <v>9</v>
      </c>
    </row>
    <row r="2" spans="1:12" x14ac:dyDescent="0.2">
      <c r="A2" s="101" t="s">
        <v>1</v>
      </c>
      <c r="B2" s="238" t="s">
        <v>334</v>
      </c>
    </row>
    <row r="3" spans="1:12" x14ac:dyDescent="0.2">
      <c r="A3" s="101" t="s">
        <v>6</v>
      </c>
      <c r="B3" s="101" t="s">
        <v>7</v>
      </c>
    </row>
    <row r="4" spans="1:12" x14ac:dyDescent="0.2">
      <c r="A4" s="101" t="s">
        <v>2</v>
      </c>
      <c r="B4" s="101" t="s">
        <v>8</v>
      </c>
    </row>
    <row r="5" spans="1:12" x14ac:dyDescent="0.2">
      <c r="A5" s="101" t="s">
        <v>5</v>
      </c>
      <c r="B5" s="4" t="s">
        <v>335</v>
      </c>
    </row>
    <row r="6" spans="1:12" x14ac:dyDescent="0.2">
      <c r="A6" s="101" t="s">
        <v>3</v>
      </c>
      <c r="B6" s="4" t="s">
        <v>336</v>
      </c>
    </row>
    <row r="8" spans="1:12" x14ac:dyDescent="0.2">
      <c r="I8" s="101" t="s">
        <v>479</v>
      </c>
      <c r="J8" s="101" t="s">
        <v>550</v>
      </c>
    </row>
    <row r="9" spans="1:12" x14ac:dyDescent="0.2">
      <c r="I9" s="101" t="s">
        <v>480</v>
      </c>
      <c r="J9" s="101" t="s">
        <v>551</v>
      </c>
    </row>
    <row r="10" spans="1:12" x14ac:dyDescent="0.2">
      <c r="G10" s="101" t="str">
        <f>REPLACE(H10,1,2,"Q4")</f>
        <v>Q4.16</v>
      </c>
      <c r="H10" s="274" t="s">
        <v>474</v>
      </c>
      <c r="I10" s="276">
        <v>25.1</v>
      </c>
      <c r="J10" s="103">
        <v>0.53500000000000003</v>
      </c>
      <c r="K10" s="101" t="str">
        <f>G10</f>
        <v>Q4.16</v>
      </c>
      <c r="L10" s="101" t="str">
        <f>H10</f>
        <v>IV.16</v>
      </c>
    </row>
    <row r="11" spans="1:12" x14ac:dyDescent="0.2">
      <c r="G11" s="101" t="str">
        <f>REPLACE(H11,1,1,"Q1")</f>
        <v>Q1.17</v>
      </c>
      <c r="H11" s="274" t="s">
        <v>337</v>
      </c>
      <c r="I11" s="276">
        <v>23.9</v>
      </c>
      <c r="J11" s="103">
        <v>0.49</v>
      </c>
    </row>
    <row r="12" spans="1:12" x14ac:dyDescent="0.2">
      <c r="G12" s="101" t="str">
        <f>REPLACE(H12,1,2,"Q2")</f>
        <v>Q2.17</v>
      </c>
      <c r="H12" s="274" t="s">
        <v>475</v>
      </c>
      <c r="I12" s="276">
        <v>20.9</v>
      </c>
      <c r="J12" s="103">
        <v>0.629</v>
      </c>
      <c r="K12" s="101" t="str">
        <f>G12</f>
        <v>Q2.17</v>
      </c>
      <c r="L12" s="101" t="str">
        <f>H12</f>
        <v>II.17</v>
      </c>
    </row>
    <row r="13" spans="1:12" x14ac:dyDescent="0.2">
      <c r="G13" s="101" t="str">
        <f>REPLACE(H13,1,3,"Q3")</f>
        <v>Q3.17</v>
      </c>
      <c r="H13" s="274" t="s">
        <v>338</v>
      </c>
      <c r="I13" s="276">
        <v>24</v>
      </c>
      <c r="J13" s="103">
        <v>0.57199999999999995</v>
      </c>
    </row>
    <row r="14" spans="1:12" x14ac:dyDescent="0.2">
      <c r="G14" s="101" t="str">
        <f>REPLACE(H14,1,2,"Q4")</f>
        <v>Q4.17</v>
      </c>
      <c r="H14" s="274" t="s">
        <v>476</v>
      </c>
      <c r="I14" s="276">
        <v>26.3</v>
      </c>
      <c r="J14" s="103">
        <v>0.57199999999999995</v>
      </c>
      <c r="K14" s="101" t="str">
        <f>G14</f>
        <v>Q4.17</v>
      </c>
      <c r="L14" s="101" t="str">
        <f>H14</f>
        <v>IV.17</v>
      </c>
    </row>
    <row r="15" spans="1:12" x14ac:dyDescent="0.2">
      <c r="G15" s="101" t="str">
        <f>REPLACE(H15,1,1,"Q1")</f>
        <v>Q1.18</v>
      </c>
      <c r="H15" s="274" t="s">
        <v>339</v>
      </c>
      <c r="I15" s="276">
        <v>25.4</v>
      </c>
      <c r="J15" s="103">
        <v>0.57899999999999996</v>
      </c>
    </row>
    <row r="16" spans="1:12" x14ac:dyDescent="0.2">
      <c r="G16" s="101" t="str">
        <f>REPLACE(H16,1,2,"Q2")</f>
        <v>Q2.18</v>
      </c>
      <c r="H16" s="274" t="s">
        <v>477</v>
      </c>
      <c r="I16" s="276">
        <v>26.9</v>
      </c>
      <c r="J16" s="103">
        <v>0.63100000000000001</v>
      </c>
      <c r="K16" s="101" t="str">
        <f>G16</f>
        <v>Q2.18</v>
      </c>
      <c r="L16" s="101" t="str">
        <f>H16</f>
        <v>II.18</v>
      </c>
    </row>
    <row r="17" spans="7:12" x14ac:dyDescent="0.2">
      <c r="G17" s="101" t="str">
        <f>REPLACE(H17,1,3,"Q3")</f>
        <v>Q3.18</v>
      </c>
      <c r="H17" s="274" t="s">
        <v>340</v>
      </c>
      <c r="I17" s="276">
        <v>30.5</v>
      </c>
      <c r="J17" s="103">
        <v>0.53700000000000003</v>
      </c>
    </row>
    <row r="18" spans="7:12" x14ac:dyDescent="0.2">
      <c r="G18" s="101" t="str">
        <f>REPLACE(H18,1,2,"Q4")</f>
        <v>Q4.18</v>
      </c>
      <c r="H18" s="274" t="s">
        <v>478</v>
      </c>
      <c r="I18" s="276">
        <v>38.5</v>
      </c>
      <c r="J18" s="103">
        <v>0.61199999999999999</v>
      </c>
      <c r="K18" s="101" t="str">
        <f>G18</f>
        <v>Q4.18</v>
      </c>
      <c r="L18" s="101" t="str">
        <f>H18</f>
        <v>IV.18</v>
      </c>
    </row>
    <row r="19" spans="7:12" x14ac:dyDescent="0.2">
      <c r="G19" s="101" t="str">
        <f>REPLACE(H19,1,1,"Q1")</f>
        <v>Q1.19</v>
      </c>
      <c r="H19" s="274" t="s">
        <v>341</v>
      </c>
      <c r="I19" s="276">
        <v>35</v>
      </c>
      <c r="J19" s="103">
        <v>0.47599999999999998</v>
      </c>
    </row>
    <row r="20" spans="7:12" x14ac:dyDescent="0.2">
      <c r="G20" s="101" t="str">
        <f>REPLACE(H20,1,2,"Q2")</f>
        <v>Q2.19</v>
      </c>
      <c r="H20" s="274" t="s">
        <v>452</v>
      </c>
      <c r="I20" s="276">
        <v>39.1</v>
      </c>
      <c r="J20" s="103">
        <v>0.47099999999999997</v>
      </c>
      <c r="K20" s="101" t="str">
        <f>G20</f>
        <v>Q2.19</v>
      </c>
      <c r="L20" s="101" t="str">
        <f>H20</f>
        <v>II.19</v>
      </c>
    </row>
    <row r="21" spans="7:12" x14ac:dyDescent="0.2">
      <c r="G21" s="101" t="str">
        <f>REPLACE(H21,1,3,"Q3")</f>
        <v>Q3.19</v>
      </c>
      <c r="H21" s="274" t="s">
        <v>342</v>
      </c>
      <c r="I21" s="276">
        <v>38.200000000000003</v>
      </c>
      <c r="J21" s="103">
        <v>0.47399999999999998</v>
      </c>
    </row>
    <row r="22" spans="7:12" x14ac:dyDescent="0.2">
      <c r="G22" s="101" t="str">
        <f>REPLACE(H22,1,2,"Q4")</f>
        <v>Q4.19</v>
      </c>
      <c r="H22" s="274" t="s">
        <v>453</v>
      </c>
      <c r="I22" s="276">
        <v>34.9</v>
      </c>
      <c r="J22" s="103">
        <v>0.61699999999999999</v>
      </c>
      <c r="K22" s="101" t="str">
        <f>G22</f>
        <v>Q4.19</v>
      </c>
      <c r="L22" s="101" t="str">
        <f>H22</f>
        <v>IV.19</v>
      </c>
    </row>
    <row r="23" spans="7:12" x14ac:dyDescent="0.2">
      <c r="G23" s="101" t="str">
        <f>REPLACE(H23,1,1,"Q1")</f>
        <v>Q1.20</v>
      </c>
      <c r="H23" s="274" t="s">
        <v>344</v>
      </c>
      <c r="I23" s="276">
        <v>41.2</v>
      </c>
      <c r="J23" s="103">
        <v>0.47399999999999998</v>
      </c>
    </row>
    <row r="24" spans="7:12" x14ac:dyDescent="0.2">
      <c r="G24" s="101" t="str">
        <f>REPLACE(H24,1,2,"Q2")</f>
        <v>Q2.20</v>
      </c>
      <c r="H24" s="274" t="s">
        <v>544</v>
      </c>
      <c r="I24" s="276">
        <v>41.2</v>
      </c>
      <c r="J24" s="103">
        <v>0.48499999999999999</v>
      </c>
      <c r="K24" s="101" t="str">
        <f>G24</f>
        <v>Q2.20</v>
      </c>
      <c r="L24" s="101" t="str">
        <f>H24</f>
        <v>II.20</v>
      </c>
    </row>
  </sheetData>
  <hyperlinks>
    <hyperlink ref="I1" location="Tartalom_Index!A1" display="Vissza a Tartalomra / Return to the Index"/>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3"/>
  <sheetViews>
    <sheetView showGridLines="0" topLeftCell="A10" zoomScale="120" zoomScaleNormal="120" workbookViewId="0"/>
  </sheetViews>
  <sheetFormatPr defaultColWidth="8.85546875" defaultRowHeight="10.5" x14ac:dyDescent="0.2"/>
  <cols>
    <col min="1" max="7" width="8.85546875" style="101"/>
    <col min="8" max="8" width="8.85546875" style="274"/>
    <col min="9" max="16384" width="8.85546875" style="101"/>
  </cols>
  <sheetData>
    <row r="1" spans="1:14" x14ac:dyDescent="0.2">
      <c r="A1" s="101" t="s">
        <v>4</v>
      </c>
      <c r="B1" s="238" t="s">
        <v>583</v>
      </c>
      <c r="I1" s="80" t="s">
        <v>9</v>
      </c>
    </row>
    <row r="2" spans="1:14" x14ac:dyDescent="0.2">
      <c r="A2" s="101" t="s">
        <v>1</v>
      </c>
      <c r="B2" s="238" t="s">
        <v>584</v>
      </c>
    </row>
    <row r="3" spans="1:14" x14ac:dyDescent="0.2">
      <c r="A3" s="101" t="s">
        <v>6</v>
      </c>
      <c r="B3" s="101" t="s">
        <v>7</v>
      </c>
    </row>
    <row r="4" spans="1:14" x14ac:dyDescent="0.2">
      <c r="A4" s="101" t="s">
        <v>2</v>
      </c>
      <c r="B4" s="101" t="s">
        <v>8</v>
      </c>
    </row>
    <row r="5" spans="1:14" x14ac:dyDescent="0.2">
      <c r="A5" s="101" t="s">
        <v>5</v>
      </c>
      <c r="B5" s="4" t="s">
        <v>581</v>
      </c>
    </row>
    <row r="6" spans="1:14" x14ac:dyDescent="0.2">
      <c r="A6" s="101" t="s">
        <v>3</v>
      </c>
      <c r="B6" s="275" t="s">
        <v>582</v>
      </c>
    </row>
    <row r="8" spans="1:14" x14ac:dyDescent="0.2">
      <c r="I8" s="101" t="s">
        <v>481</v>
      </c>
      <c r="J8" s="101" t="s">
        <v>482</v>
      </c>
      <c r="K8" s="101" t="s">
        <v>483</v>
      </c>
      <c r="L8" s="101" t="s">
        <v>484</v>
      </c>
    </row>
    <row r="9" spans="1:14" x14ac:dyDescent="0.2">
      <c r="I9" s="101" t="s">
        <v>87</v>
      </c>
      <c r="J9" s="101" t="s">
        <v>89</v>
      </c>
      <c r="K9" s="101" t="s">
        <v>485</v>
      </c>
      <c r="L9" s="101" t="s">
        <v>486</v>
      </c>
    </row>
    <row r="10" spans="1:14" x14ac:dyDescent="0.2">
      <c r="G10" s="274" t="str">
        <f>REPLACE(H10,1,2,"Q4")</f>
        <v>Q4.16</v>
      </c>
      <c r="H10" s="274" t="s">
        <v>474</v>
      </c>
      <c r="I10" s="276">
        <v>11.491</v>
      </c>
      <c r="J10" s="276">
        <v>5.9989999999999997</v>
      </c>
      <c r="K10" s="276">
        <v>3.4940000000000002</v>
      </c>
      <c r="L10" s="276">
        <v>4.1589999999999998</v>
      </c>
      <c r="M10" s="274" t="str">
        <f>G10</f>
        <v>Q4.16</v>
      </c>
      <c r="N10" s="274" t="str">
        <f>H10</f>
        <v>IV.16</v>
      </c>
    </row>
    <row r="11" spans="1:14" x14ac:dyDescent="0.2">
      <c r="G11" s="274" t="str">
        <f>REPLACE(H11,1,1,"Q1")</f>
        <v>Q1.17</v>
      </c>
      <c r="H11" s="274" t="s">
        <v>337</v>
      </c>
      <c r="I11" s="276">
        <v>11.57</v>
      </c>
      <c r="J11" s="276">
        <v>6.6210000000000004</v>
      </c>
      <c r="K11" s="276">
        <v>4.3609999999999998</v>
      </c>
      <c r="L11" s="276">
        <v>1.3640000000000001</v>
      </c>
      <c r="M11" s="274"/>
      <c r="N11" s="274"/>
    </row>
    <row r="12" spans="1:14" x14ac:dyDescent="0.2">
      <c r="G12" s="274" t="str">
        <f>REPLACE(H12,1,2,"Q2")</f>
        <v>Q2.17</v>
      </c>
      <c r="H12" s="274" t="s">
        <v>475</v>
      </c>
      <c r="I12" s="276">
        <v>12.48</v>
      </c>
      <c r="J12" s="276">
        <v>7.0890000000000004</v>
      </c>
      <c r="K12" s="276">
        <v>0.156</v>
      </c>
      <c r="L12" s="276">
        <v>1.173</v>
      </c>
      <c r="M12" s="274" t="str">
        <f>G12</f>
        <v>Q2.17</v>
      </c>
      <c r="N12" s="274" t="str">
        <f>H12</f>
        <v>II.17</v>
      </c>
    </row>
    <row r="13" spans="1:14" x14ac:dyDescent="0.2">
      <c r="G13" s="274" t="str">
        <f>REPLACE(H13,1,3,"Q3")</f>
        <v>Q3.17</v>
      </c>
      <c r="H13" s="274" t="s">
        <v>338</v>
      </c>
      <c r="I13" s="276">
        <v>13.72</v>
      </c>
      <c r="J13" s="276">
        <v>7.7690000000000001</v>
      </c>
      <c r="K13" s="276">
        <v>0.66400000000000003</v>
      </c>
      <c r="L13" s="276">
        <v>1.8009999999999999</v>
      </c>
      <c r="M13" s="274"/>
      <c r="N13" s="274"/>
    </row>
    <row r="14" spans="1:14" x14ac:dyDescent="0.2">
      <c r="G14" s="274" t="str">
        <f>REPLACE(H14,1,2,"Q4")</f>
        <v>Q4.17</v>
      </c>
      <c r="H14" s="274" t="s">
        <v>476</v>
      </c>
      <c r="I14" s="276">
        <v>15.336</v>
      </c>
      <c r="J14" s="276">
        <v>5.9969999999999999</v>
      </c>
      <c r="K14" s="276">
        <v>2.0510000000000002</v>
      </c>
      <c r="L14" s="276">
        <v>2.9449999999999998</v>
      </c>
      <c r="M14" s="274" t="str">
        <f>G14</f>
        <v>Q4.17</v>
      </c>
      <c r="N14" s="274" t="str">
        <f>H14</f>
        <v>IV.17</v>
      </c>
    </row>
    <row r="15" spans="1:14" x14ac:dyDescent="0.2">
      <c r="G15" s="274" t="str">
        <f>REPLACE(H15,1,1,"Q1")</f>
        <v>Q1.18</v>
      </c>
      <c r="H15" s="274" t="s">
        <v>339</v>
      </c>
      <c r="I15" s="276">
        <v>16.553999999999998</v>
      </c>
      <c r="J15" s="276">
        <v>8.4949999999999992</v>
      </c>
      <c r="K15" s="276">
        <v>-1.8220000000000001</v>
      </c>
      <c r="L15" s="276">
        <v>2.1269999999999998</v>
      </c>
      <c r="M15" s="274"/>
      <c r="N15" s="274"/>
    </row>
    <row r="16" spans="1:14" x14ac:dyDescent="0.2">
      <c r="G16" s="274" t="str">
        <f>REPLACE(H16,1,2,"Q2")</f>
        <v>Q2.18</v>
      </c>
      <c r="H16" s="274" t="s">
        <v>477</v>
      </c>
      <c r="I16" s="276">
        <v>16.170000000000002</v>
      </c>
      <c r="J16" s="276">
        <v>9.2040000000000006</v>
      </c>
      <c r="K16" s="276">
        <v>-0.32700000000000001</v>
      </c>
      <c r="L16" s="276">
        <v>1.855</v>
      </c>
      <c r="M16" s="274" t="str">
        <f>G16</f>
        <v>Q2.18</v>
      </c>
      <c r="N16" s="274" t="str">
        <f>H16</f>
        <v>II.18</v>
      </c>
    </row>
    <row r="17" spans="7:14" x14ac:dyDescent="0.2">
      <c r="G17" s="274" t="str">
        <f>REPLACE(H17,1,3,"Q3")</f>
        <v>Q3.18</v>
      </c>
      <c r="H17" s="274" t="s">
        <v>340</v>
      </c>
      <c r="I17" s="276">
        <v>17.899999999999999</v>
      </c>
      <c r="J17" s="276">
        <v>10.536</v>
      </c>
      <c r="K17" s="276">
        <v>-6.9000000000000006E-2</v>
      </c>
      <c r="L17" s="276">
        <v>2.1339999999999999</v>
      </c>
      <c r="M17" s="274"/>
      <c r="N17" s="274"/>
    </row>
    <row r="18" spans="7:14" x14ac:dyDescent="0.2">
      <c r="G18" s="274" t="str">
        <f>REPLACE(H18,1,2,"Q4")</f>
        <v>Q4.18</v>
      </c>
      <c r="H18" s="274" t="s">
        <v>478</v>
      </c>
      <c r="I18" s="276">
        <v>22.417999999999999</v>
      </c>
      <c r="J18" s="276">
        <v>9.5739999999999998</v>
      </c>
      <c r="K18" s="276">
        <v>4.0709999999999997</v>
      </c>
      <c r="L18" s="276">
        <v>2.472</v>
      </c>
      <c r="M18" s="274" t="str">
        <f>G18</f>
        <v>Q4.18</v>
      </c>
      <c r="N18" s="274" t="str">
        <f>H18</f>
        <v>IV.18</v>
      </c>
    </row>
    <row r="19" spans="7:14" x14ac:dyDescent="0.2">
      <c r="G19" s="274" t="str">
        <f>REPLACE(H19,1,1,"Q1")</f>
        <v>Q1.19</v>
      </c>
      <c r="H19" s="274" t="s">
        <v>341</v>
      </c>
      <c r="I19" s="276">
        <v>19.54</v>
      </c>
      <c r="J19" s="276">
        <v>9.9969999999999999</v>
      </c>
      <c r="K19" s="276">
        <v>3.766</v>
      </c>
      <c r="L19" s="276">
        <v>1.718</v>
      </c>
      <c r="M19" s="274"/>
      <c r="N19" s="274"/>
    </row>
    <row r="20" spans="7:14" x14ac:dyDescent="0.2">
      <c r="G20" s="274" t="str">
        <f>REPLACE(H20,1,2,"Q2")</f>
        <v>Q2.19</v>
      </c>
      <c r="H20" s="274" t="s">
        <v>452</v>
      </c>
      <c r="I20" s="276">
        <v>19.850000000000001</v>
      </c>
      <c r="J20" s="276">
        <v>10.816000000000001</v>
      </c>
      <c r="K20" s="276">
        <v>6.6040000000000001</v>
      </c>
      <c r="L20" s="276">
        <v>1.85</v>
      </c>
      <c r="M20" s="274" t="str">
        <f>G20</f>
        <v>Q2.19</v>
      </c>
      <c r="N20" s="274" t="str">
        <f>H20</f>
        <v>II.19</v>
      </c>
    </row>
    <row r="21" spans="7:14" x14ac:dyDescent="0.2">
      <c r="G21" s="274" t="str">
        <f>REPLACE(H21,1,3,"Q3")</f>
        <v>Q3.19</v>
      </c>
      <c r="H21" s="274" t="s">
        <v>342</v>
      </c>
      <c r="I21" s="276">
        <v>20.146999999999998</v>
      </c>
      <c r="J21" s="276">
        <v>11.507999999999999</v>
      </c>
      <c r="K21" s="276">
        <v>4.4039999999999999</v>
      </c>
      <c r="L21" s="276">
        <v>2.0979999999999999</v>
      </c>
      <c r="M21" s="274"/>
      <c r="N21" s="274"/>
    </row>
    <row r="22" spans="7:14" x14ac:dyDescent="0.2">
      <c r="G22" s="274" t="str">
        <f>REPLACE(H22,1,2,"Q4")</f>
        <v>Q4.19</v>
      </c>
      <c r="H22" s="274" t="s">
        <v>453</v>
      </c>
      <c r="I22" s="276">
        <v>19.353999999999999</v>
      </c>
      <c r="J22" s="276">
        <v>11.64</v>
      </c>
      <c r="K22" s="276">
        <v>1.4510000000000001</v>
      </c>
      <c r="L22" s="276">
        <v>2.4820000000000002</v>
      </c>
      <c r="M22" s="274" t="str">
        <f>G22</f>
        <v>Q4.19</v>
      </c>
      <c r="N22" s="274" t="str">
        <f>H22</f>
        <v>IV.19</v>
      </c>
    </row>
    <row r="23" spans="7:14" x14ac:dyDescent="0.2">
      <c r="G23" s="274" t="str">
        <f>REPLACE(H23,1,1,"Q1")</f>
        <v>Q1.20</v>
      </c>
      <c r="H23" s="274" t="s">
        <v>344</v>
      </c>
      <c r="I23" s="276">
        <v>20.869</v>
      </c>
      <c r="J23" s="276">
        <v>10.79</v>
      </c>
      <c r="K23" s="276">
        <v>7.742</v>
      </c>
      <c r="L23" s="276">
        <v>1.8240000000000001</v>
      </c>
      <c r="M23" s="274"/>
      <c r="N23" s="274"/>
    </row>
    <row r="24" spans="7:14" x14ac:dyDescent="0.2">
      <c r="G24" s="274" t="str">
        <f>REPLACE(H24,1,2,"Q2")</f>
        <v>Q2.20</v>
      </c>
      <c r="H24" s="274" t="s">
        <v>544</v>
      </c>
      <c r="I24" s="276">
        <v>20.059000000000001</v>
      </c>
      <c r="J24" s="276">
        <v>9.7129999999999992</v>
      </c>
      <c r="K24" s="276">
        <v>10.077</v>
      </c>
      <c r="L24" s="276">
        <v>1.3280000000000001</v>
      </c>
      <c r="M24" s="274" t="str">
        <f>G24</f>
        <v>Q2.20</v>
      </c>
      <c r="N24" s="274" t="str">
        <f>H24</f>
        <v>II.20</v>
      </c>
    </row>
    <row r="25" spans="7:14" x14ac:dyDescent="0.2">
      <c r="H25" s="101"/>
    </row>
    <row r="26" spans="7:14" x14ac:dyDescent="0.2">
      <c r="H26" s="101"/>
    </row>
    <row r="27" spans="7:14" x14ac:dyDescent="0.2">
      <c r="H27" s="101"/>
    </row>
    <row r="28" spans="7:14" x14ac:dyDescent="0.2">
      <c r="H28" s="101"/>
    </row>
    <row r="29" spans="7:14" x14ac:dyDescent="0.2">
      <c r="H29" s="101"/>
    </row>
    <row r="30" spans="7:14" x14ac:dyDescent="0.2">
      <c r="H30" s="101"/>
    </row>
    <row r="31" spans="7:14" x14ac:dyDescent="0.2">
      <c r="H31" s="101"/>
    </row>
    <row r="32" spans="7:14" x14ac:dyDescent="0.2">
      <c r="H32" s="101"/>
    </row>
    <row r="33" spans="8:8" x14ac:dyDescent="0.2">
      <c r="H33" s="101"/>
    </row>
    <row r="34" spans="8:8" x14ac:dyDescent="0.2">
      <c r="H34" s="101"/>
    </row>
    <row r="35" spans="8:8" x14ac:dyDescent="0.2">
      <c r="H35" s="101"/>
    </row>
    <row r="36" spans="8:8" x14ac:dyDescent="0.2">
      <c r="H36" s="101"/>
    </row>
    <row r="37" spans="8:8" x14ac:dyDescent="0.2">
      <c r="H37" s="101"/>
    </row>
    <row r="38" spans="8:8" x14ac:dyDescent="0.2">
      <c r="H38" s="101"/>
    </row>
    <row r="39" spans="8:8" x14ac:dyDescent="0.2">
      <c r="H39" s="101"/>
    </row>
    <row r="40" spans="8:8" x14ac:dyDescent="0.2">
      <c r="H40" s="101"/>
    </row>
    <row r="41" spans="8:8" x14ac:dyDescent="0.2">
      <c r="H41" s="101"/>
    </row>
    <row r="42" spans="8:8" x14ac:dyDescent="0.2">
      <c r="H42" s="101"/>
    </row>
    <row r="43" spans="8:8" x14ac:dyDescent="0.2">
      <c r="H43" s="101"/>
    </row>
    <row r="44" spans="8:8" x14ac:dyDescent="0.2">
      <c r="H44" s="101"/>
    </row>
    <row r="45" spans="8:8" x14ac:dyDescent="0.2">
      <c r="H45" s="101"/>
    </row>
    <row r="46" spans="8:8" x14ac:dyDescent="0.2">
      <c r="H46" s="101"/>
    </row>
    <row r="47" spans="8:8" x14ac:dyDescent="0.2">
      <c r="H47" s="101"/>
    </row>
    <row r="48" spans="8:8" x14ac:dyDescent="0.2">
      <c r="H48" s="101"/>
    </row>
    <row r="49" spans="8:8" x14ac:dyDescent="0.2">
      <c r="H49" s="101"/>
    </row>
    <row r="50" spans="8:8" x14ac:dyDescent="0.2">
      <c r="H50" s="101"/>
    </row>
    <row r="51" spans="8:8" x14ac:dyDescent="0.2">
      <c r="H51" s="101"/>
    </row>
    <row r="52" spans="8:8" x14ac:dyDescent="0.2">
      <c r="H52" s="101"/>
    </row>
    <row r="53" spans="8:8" x14ac:dyDescent="0.2">
      <c r="H53" s="101"/>
    </row>
    <row r="54" spans="8:8" x14ac:dyDescent="0.2">
      <c r="H54" s="101"/>
    </row>
    <row r="55" spans="8:8" x14ac:dyDescent="0.2">
      <c r="H55" s="101"/>
    </row>
    <row r="56" spans="8:8" x14ac:dyDescent="0.2">
      <c r="H56" s="101"/>
    </row>
    <row r="57" spans="8:8" x14ac:dyDescent="0.2">
      <c r="H57" s="101"/>
    </row>
    <row r="58" spans="8:8" x14ac:dyDescent="0.2">
      <c r="H58" s="101"/>
    </row>
    <row r="59" spans="8:8" x14ac:dyDescent="0.2">
      <c r="H59" s="101"/>
    </row>
    <row r="60" spans="8:8" x14ac:dyDescent="0.2">
      <c r="H60" s="101"/>
    </row>
    <row r="61" spans="8:8" x14ac:dyDescent="0.2">
      <c r="H61" s="101"/>
    </row>
    <row r="62" spans="8:8" x14ac:dyDescent="0.2">
      <c r="H62" s="101"/>
    </row>
    <row r="63" spans="8:8" x14ac:dyDescent="0.2">
      <c r="H63" s="101"/>
    </row>
    <row r="64" spans="8:8" x14ac:dyDescent="0.2">
      <c r="H64" s="101"/>
    </row>
    <row r="65" spans="8:8" x14ac:dyDescent="0.2">
      <c r="H65" s="101"/>
    </row>
    <row r="66" spans="8:8" x14ac:dyDescent="0.2">
      <c r="H66" s="101"/>
    </row>
    <row r="67" spans="8:8" x14ac:dyDescent="0.2">
      <c r="H67" s="101"/>
    </row>
    <row r="68" spans="8:8" x14ac:dyDescent="0.2">
      <c r="H68" s="101"/>
    </row>
    <row r="69" spans="8:8" x14ac:dyDescent="0.2">
      <c r="H69" s="101"/>
    </row>
    <row r="70" spans="8:8" x14ac:dyDescent="0.2">
      <c r="H70" s="101"/>
    </row>
    <row r="71" spans="8:8" x14ac:dyDescent="0.2">
      <c r="H71" s="101"/>
    </row>
    <row r="72" spans="8:8" x14ac:dyDescent="0.2">
      <c r="H72" s="101"/>
    </row>
    <row r="73" spans="8:8" x14ac:dyDescent="0.2">
      <c r="H73" s="101"/>
    </row>
    <row r="74" spans="8:8" x14ac:dyDescent="0.2">
      <c r="H74" s="101"/>
    </row>
    <row r="75" spans="8:8" x14ac:dyDescent="0.2">
      <c r="H75" s="101"/>
    </row>
    <row r="76" spans="8:8" x14ac:dyDescent="0.2">
      <c r="H76" s="101"/>
    </row>
    <row r="77" spans="8:8" x14ac:dyDescent="0.2">
      <c r="H77" s="101"/>
    </row>
    <row r="78" spans="8:8" x14ac:dyDescent="0.2">
      <c r="H78" s="101"/>
    </row>
    <row r="79" spans="8:8" x14ac:dyDescent="0.2">
      <c r="H79" s="101"/>
    </row>
    <row r="80" spans="8:8" x14ac:dyDescent="0.2">
      <c r="H80" s="101"/>
    </row>
    <row r="81" spans="8:8" x14ac:dyDescent="0.2">
      <c r="H81" s="101"/>
    </row>
    <row r="82" spans="8:8" x14ac:dyDescent="0.2">
      <c r="H82" s="101"/>
    </row>
    <row r="83" spans="8:8" x14ac:dyDescent="0.2">
      <c r="H83" s="101"/>
    </row>
  </sheetData>
  <hyperlinks>
    <hyperlink ref="I1" location="Tartalom_Index!A1" display="Vissza a Tartalomra / Return to the Index"/>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showGridLines="0" topLeftCell="A16" zoomScale="120" zoomScaleNormal="120" workbookViewId="0"/>
  </sheetViews>
  <sheetFormatPr defaultColWidth="8.85546875" defaultRowHeight="10.5" x14ac:dyDescent="0.2"/>
  <cols>
    <col min="1" max="16384" width="8.85546875" style="101"/>
  </cols>
  <sheetData>
    <row r="1" spans="1:13" x14ac:dyDescent="0.2">
      <c r="A1" s="101" t="s">
        <v>4</v>
      </c>
      <c r="B1" s="238" t="s">
        <v>587</v>
      </c>
      <c r="I1" s="80" t="s">
        <v>9</v>
      </c>
    </row>
    <row r="2" spans="1:13" x14ac:dyDescent="0.2">
      <c r="A2" s="101" t="s">
        <v>1</v>
      </c>
      <c r="B2" s="238" t="s">
        <v>586</v>
      </c>
    </row>
    <row r="3" spans="1:13" x14ac:dyDescent="0.2">
      <c r="A3" s="101" t="s">
        <v>6</v>
      </c>
      <c r="B3" s="101" t="s">
        <v>7</v>
      </c>
    </row>
    <row r="4" spans="1:13" x14ac:dyDescent="0.2">
      <c r="A4" s="101" t="s">
        <v>2</v>
      </c>
      <c r="B4" s="101" t="s">
        <v>8</v>
      </c>
    </row>
    <row r="5" spans="1:13" x14ac:dyDescent="0.2">
      <c r="A5" s="101" t="s">
        <v>5</v>
      </c>
      <c r="B5" s="4" t="s">
        <v>585</v>
      </c>
    </row>
    <row r="6" spans="1:13" x14ac:dyDescent="0.2">
      <c r="A6" s="101" t="s">
        <v>3</v>
      </c>
      <c r="B6" s="275" t="s">
        <v>588</v>
      </c>
    </row>
    <row r="8" spans="1:13" x14ac:dyDescent="0.2">
      <c r="I8" s="101" t="s">
        <v>348</v>
      </c>
      <c r="J8" s="101" t="s">
        <v>349</v>
      </c>
      <c r="K8" s="101" t="s">
        <v>350</v>
      </c>
    </row>
    <row r="9" spans="1:13" x14ac:dyDescent="0.2">
      <c r="I9" s="101" t="s">
        <v>487</v>
      </c>
      <c r="J9" s="101" t="s">
        <v>488</v>
      </c>
      <c r="K9" s="101" t="s">
        <v>489</v>
      </c>
    </row>
    <row r="10" spans="1:13" x14ac:dyDescent="0.2">
      <c r="G10" s="101" t="str">
        <f>REPLACE(H10,1,2,"Q4")</f>
        <v>Q4.16</v>
      </c>
      <c r="H10" s="274" t="s">
        <v>474</v>
      </c>
      <c r="I10" s="276">
        <v>143.333</v>
      </c>
      <c r="J10" s="276">
        <v>17.465</v>
      </c>
      <c r="K10" s="103">
        <v>0.20799999999999999</v>
      </c>
      <c r="L10" s="101" t="str">
        <f>G10</f>
        <v>Q4.16</v>
      </c>
      <c r="M10" s="101" t="str">
        <f>H10</f>
        <v>IV.16</v>
      </c>
    </row>
    <row r="11" spans="1:13" x14ac:dyDescent="0.2">
      <c r="G11" s="101" t="str">
        <f>REPLACE(H11,1,1,"Q1")</f>
        <v>Q1.17</v>
      </c>
      <c r="H11" s="274" t="s">
        <v>337</v>
      </c>
      <c r="I11" s="276">
        <v>2.327</v>
      </c>
      <c r="J11" s="276">
        <v>5.7389999999999999</v>
      </c>
      <c r="K11" s="103">
        <v>3.4000000000000002E-2</v>
      </c>
    </row>
    <row r="12" spans="1:13" x14ac:dyDescent="0.2">
      <c r="G12" s="101" t="str">
        <f>REPLACE(H12,1,2,"Q2")</f>
        <v>Q2.17</v>
      </c>
      <c r="H12" s="274" t="s">
        <v>475</v>
      </c>
      <c r="I12" s="276">
        <v>4.6920000000000002</v>
      </c>
      <c r="J12" s="276">
        <v>7.2750000000000004</v>
      </c>
      <c r="K12" s="103">
        <v>4.2999999999999997E-2</v>
      </c>
      <c r="L12" s="101" t="str">
        <f>G12</f>
        <v>Q2.17</v>
      </c>
      <c r="M12" s="101" t="str">
        <f>H12</f>
        <v>II.17</v>
      </c>
    </row>
    <row r="13" spans="1:13" x14ac:dyDescent="0.2">
      <c r="G13" s="101" t="str">
        <f>REPLACE(H13,1,3,"Q3")</f>
        <v>Q3.17</v>
      </c>
      <c r="H13" s="274" t="s">
        <v>338</v>
      </c>
      <c r="I13" s="276">
        <v>0.998</v>
      </c>
      <c r="J13" s="276">
        <v>5.1829999999999998</v>
      </c>
      <c r="K13" s="103">
        <v>3.6999999999999998E-2</v>
      </c>
    </row>
    <row r="14" spans="1:13" x14ac:dyDescent="0.2">
      <c r="G14" s="101" t="str">
        <f>REPLACE(H14,1,2,"Q4")</f>
        <v>Q4.17</v>
      </c>
      <c r="H14" s="274" t="s">
        <v>476</v>
      </c>
      <c r="I14" s="276">
        <v>12.323</v>
      </c>
      <c r="J14" s="276">
        <v>10.737</v>
      </c>
      <c r="K14" s="103">
        <v>5.1999999999999998E-2</v>
      </c>
      <c r="L14" s="101" t="str">
        <f>G14</f>
        <v>Q4.17</v>
      </c>
      <c r="M14" s="101" t="str">
        <f>H14</f>
        <v>IV.17</v>
      </c>
    </row>
    <row r="15" spans="1:13" x14ac:dyDescent="0.2">
      <c r="G15" s="101" t="str">
        <f>REPLACE(H15,1,1,"Q1")</f>
        <v>Q1.18</v>
      </c>
      <c r="H15" s="274" t="s">
        <v>339</v>
      </c>
      <c r="I15" s="277">
        <v>-7.2999999999999995E-2</v>
      </c>
      <c r="J15" s="276">
        <v>1.1659999999999999</v>
      </c>
      <c r="K15" s="103">
        <v>5.0000000000000001E-3</v>
      </c>
    </row>
    <row r="16" spans="1:13" x14ac:dyDescent="0.2">
      <c r="G16" s="101" t="str">
        <f>REPLACE(H16,1,2,"Q2")</f>
        <v>Q2.18</v>
      </c>
      <c r="H16" s="274" t="s">
        <v>477</v>
      </c>
      <c r="I16" s="277">
        <v>1.1339999999999999</v>
      </c>
      <c r="J16" s="276">
        <v>7.133</v>
      </c>
      <c r="K16" s="103">
        <v>0.02</v>
      </c>
      <c r="L16" s="101" t="str">
        <f>G16</f>
        <v>Q2.18</v>
      </c>
      <c r="M16" s="101" t="str">
        <f>H16</f>
        <v>II.18</v>
      </c>
    </row>
    <row r="17" spans="7:13" x14ac:dyDescent="0.2">
      <c r="G17" s="101" t="str">
        <f>REPLACE(H17,1,3,"Q3")</f>
        <v>Q3.18</v>
      </c>
      <c r="H17" s="274" t="s">
        <v>340</v>
      </c>
      <c r="I17" s="277">
        <v>6.1109999999999998</v>
      </c>
      <c r="J17" s="276">
        <v>4.3970000000000002</v>
      </c>
      <c r="K17" s="103">
        <v>2.7E-2</v>
      </c>
    </row>
    <row r="18" spans="7:13" x14ac:dyDescent="0.2">
      <c r="G18" s="101" t="str">
        <f>REPLACE(H18,1,2,"Q4")</f>
        <v>Q4.18</v>
      </c>
      <c r="H18" s="274" t="s">
        <v>478</v>
      </c>
      <c r="I18" s="277">
        <v>-1.4E-2</v>
      </c>
      <c r="J18" s="276">
        <v>3.903</v>
      </c>
      <c r="K18" s="103">
        <v>2.4E-2</v>
      </c>
      <c r="L18" s="101" t="str">
        <f>G18</f>
        <v>Q4.18</v>
      </c>
      <c r="M18" s="101" t="str">
        <f>H18</f>
        <v>IV.18</v>
      </c>
    </row>
    <row r="19" spans="7:13" x14ac:dyDescent="0.2">
      <c r="G19" s="101" t="str">
        <f>REPLACE(H19,1,1,"Q1")</f>
        <v>Q1.19</v>
      </c>
      <c r="H19" s="274" t="s">
        <v>341</v>
      </c>
      <c r="I19" s="277">
        <v>0.33700000000000002</v>
      </c>
      <c r="J19" s="276">
        <v>4.3769999999999998</v>
      </c>
      <c r="K19" s="103">
        <v>1.9E-2</v>
      </c>
    </row>
    <row r="20" spans="7:13" x14ac:dyDescent="0.2">
      <c r="G20" s="101" t="str">
        <f>REPLACE(H20,1,2,"Q2")</f>
        <v>Q2.19</v>
      </c>
      <c r="H20" s="274" t="s">
        <v>452</v>
      </c>
      <c r="I20" s="277">
        <v>-4.3999999999999997E-2</v>
      </c>
      <c r="J20" s="276">
        <v>1.7729999999999999</v>
      </c>
      <c r="K20" s="103">
        <v>1.2999999999999999E-2</v>
      </c>
      <c r="L20" s="101" t="str">
        <f>G20</f>
        <v>Q2.19</v>
      </c>
      <c r="M20" s="101" t="str">
        <f>H20</f>
        <v>II.19</v>
      </c>
    </row>
    <row r="21" spans="7:13" x14ac:dyDescent="0.2">
      <c r="G21" s="101" t="str">
        <f>REPLACE(H21,1,3,"Q3")</f>
        <v>Q3.19</v>
      </c>
      <c r="H21" s="274" t="s">
        <v>342</v>
      </c>
      <c r="I21" s="277">
        <v>-0.105</v>
      </c>
      <c r="J21" s="276">
        <v>1.9590000000000001</v>
      </c>
      <c r="K21" s="103">
        <v>1.0999999999999999E-2</v>
      </c>
    </row>
    <row r="22" spans="7:13" x14ac:dyDescent="0.2">
      <c r="G22" s="101" t="str">
        <f>REPLACE(H22,1,2,"Q4")</f>
        <v>Q4.19</v>
      </c>
      <c r="H22" s="274" t="s">
        <v>453</v>
      </c>
      <c r="I22" s="277">
        <v>0.17599999999999999</v>
      </c>
      <c r="J22" s="276">
        <v>2.2410000000000001</v>
      </c>
      <c r="K22" s="103">
        <v>1.0999999999999999E-2</v>
      </c>
      <c r="L22" s="101" t="str">
        <f>G22</f>
        <v>Q4.19</v>
      </c>
      <c r="M22" s="101" t="str">
        <f>H22</f>
        <v>IV.19</v>
      </c>
    </row>
    <row r="23" spans="7:13" x14ac:dyDescent="0.2">
      <c r="G23" s="101" t="str">
        <f>REPLACE(H23,1,1,"Q1")</f>
        <v>Q1.20</v>
      </c>
      <c r="H23" s="274" t="s">
        <v>344</v>
      </c>
      <c r="I23" s="277">
        <v>0.20399999999999999</v>
      </c>
      <c r="J23" s="276">
        <v>4.4790000000000001</v>
      </c>
      <c r="K23" s="103">
        <v>0.02</v>
      </c>
    </row>
    <row r="24" spans="7:13" x14ac:dyDescent="0.2">
      <c r="G24" s="101" t="str">
        <f>REPLACE(H24,1,2,"Q2")</f>
        <v>Q2.20</v>
      </c>
      <c r="H24" s="274" t="s">
        <v>544</v>
      </c>
      <c r="I24" s="277">
        <v>8.6069999999999993</v>
      </c>
      <c r="J24" s="276">
        <v>4.5229999999999997</v>
      </c>
      <c r="K24" s="103">
        <v>3.6999999999999998E-2</v>
      </c>
      <c r="L24" s="101" t="str">
        <f>G24</f>
        <v>Q2.20</v>
      </c>
      <c r="M24" s="101" t="str">
        <f>H24</f>
        <v>II.20</v>
      </c>
    </row>
  </sheetData>
  <hyperlinks>
    <hyperlink ref="I1" location="Tartalom_Index!A1" display="Vissza a Tartalomra / Return to the Index"/>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4" zoomScale="120" zoomScaleNormal="120" workbookViewId="0"/>
  </sheetViews>
  <sheetFormatPr defaultColWidth="9.140625" defaultRowHeight="10.5" x14ac:dyDescent="0.2"/>
  <cols>
    <col min="1" max="7" width="9.140625" style="101"/>
    <col min="8" max="8" width="11.28515625" style="101" bestFit="1" customWidth="1"/>
    <col min="9" max="9" width="28.42578125" style="101" bestFit="1" customWidth="1"/>
    <col min="10" max="10" width="21.42578125" style="101" bestFit="1" customWidth="1"/>
    <col min="11" max="16384" width="9.140625" style="101"/>
  </cols>
  <sheetData>
    <row r="1" spans="1:12" x14ac:dyDescent="0.2">
      <c r="A1" s="101" t="s">
        <v>4</v>
      </c>
      <c r="B1" s="238" t="s">
        <v>167</v>
      </c>
      <c r="I1" s="327" t="s">
        <v>9</v>
      </c>
      <c r="J1" s="328"/>
      <c r="K1" s="328"/>
      <c r="L1" s="328"/>
    </row>
    <row r="2" spans="1:12" x14ac:dyDescent="0.2">
      <c r="A2" s="101" t="s">
        <v>1</v>
      </c>
      <c r="B2" s="238" t="s">
        <v>168</v>
      </c>
    </row>
    <row r="3" spans="1:12" x14ac:dyDescent="0.2">
      <c r="A3" s="101" t="s">
        <v>6</v>
      </c>
      <c r="B3" s="101" t="s">
        <v>7</v>
      </c>
    </row>
    <row r="4" spans="1:12" x14ac:dyDescent="0.2">
      <c r="A4" s="101" t="s">
        <v>2</v>
      </c>
      <c r="B4" s="101" t="s">
        <v>8</v>
      </c>
    </row>
    <row r="5" spans="1:12" x14ac:dyDescent="0.2">
      <c r="A5" s="101" t="s">
        <v>5</v>
      </c>
      <c r="B5" s="4"/>
    </row>
    <row r="6" spans="1:12" x14ac:dyDescent="0.2">
      <c r="A6" s="101" t="s">
        <v>3</v>
      </c>
      <c r="B6" s="275"/>
    </row>
    <row r="8" spans="1:12" x14ac:dyDescent="0.2">
      <c r="I8" s="101" t="s">
        <v>490</v>
      </c>
      <c r="J8" s="101" t="s">
        <v>491</v>
      </c>
    </row>
    <row r="9" spans="1:12" x14ac:dyDescent="0.2">
      <c r="I9" s="101" t="s">
        <v>492</v>
      </c>
      <c r="J9" s="101" t="s">
        <v>493</v>
      </c>
    </row>
    <row r="10" spans="1:12" x14ac:dyDescent="0.2">
      <c r="H10" s="102">
        <v>42735</v>
      </c>
      <c r="I10" s="277">
        <v>109.5</v>
      </c>
      <c r="J10" s="103">
        <v>0.13200000000000001</v>
      </c>
    </row>
    <row r="11" spans="1:12" x14ac:dyDescent="0.2">
      <c r="H11" s="102"/>
      <c r="I11" s="277">
        <v>112.1</v>
      </c>
      <c r="J11" s="103">
        <v>0.14199999999999999</v>
      </c>
    </row>
    <row r="12" spans="1:12" x14ac:dyDescent="0.2">
      <c r="H12" s="102"/>
      <c r="I12" s="277">
        <v>107.8</v>
      </c>
      <c r="J12" s="103">
        <v>0.15</v>
      </c>
    </row>
    <row r="13" spans="1:12" x14ac:dyDescent="0.2">
      <c r="H13" s="102"/>
      <c r="I13" s="277">
        <v>103.3</v>
      </c>
      <c r="J13" s="103">
        <v>0.14799999999999999</v>
      </c>
    </row>
    <row r="14" spans="1:12" x14ac:dyDescent="0.2">
      <c r="H14" s="102"/>
      <c r="I14" s="277">
        <v>100.7</v>
      </c>
      <c r="J14" s="103">
        <v>0.14599999999999999</v>
      </c>
    </row>
    <row r="15" spans="1:12" x14ac:dyDescent="0.2">
      <c r="H15" s="102"/>
      <c r="I15" s="277">
        <v>101.5</v>
      </c>
      <c r="J15" s="103">
        <v>0.14699999999999999</v>
      </c>
    </row>
    <row r="16" spans="1:12" x14ac:dyDescent="0.2">
      <c r="H16" s="102">
        <v>42916</v>
      </c>
      <c r="I16" s="277">
        <v>106.8</v>
      </c>
      <c r="J16" s="103">
        <v>0.14799999999999999</v>
      </c>
    </row>
    <row r="17" spans="8:10" x14ac:dyDescent="0.2">
      <c r="H17" s="102"/>
      <c r="I17" s="277">
        <v>116.1</v>
      </c>
      <c r="J17" s="103">
        <v>0.16600000000000001</v>
      </c>
    </row>
    <row r="18" spans="8:10" x14ac:dyDescent="0.2">
      <c r="H18" s="102"/>
      <c r="I18" s="277">
        <v>117.8</v>
      </c>
      <c r="J18" s="103">
        <v>0.16800000000000001</v>
      </c>
    </row>
    <row r="19" spans="8:10" x14ac:dyDescent="0.2">
      <c r="H19" s="102"/>
      <c r="I19" s="277">
        <v>119.3</v>
      </c>
      <c r="J19" s="103">
        <v>0.16600000000000001</v>
      </c>
    </row>
    <row r="20" spans="8:10" x14ac:dyDescent="0.2">
      <c r="H20" s="102"/>
      <c r="I20" s="277">
        <v>117.6</v>
      </c>
      <c r="J20" s="103">
        <v>0.16400000000000001</v>
      </c>
    </row>
    <row r="21" spans="8:10" x14ac:dyDescent="0.2">
      <c r="H21" s="102"/>
      <c r="I21" s="277">
        <v>119</v>
      </c>
      <c r="J21" s="103">
        <v>0.16800000000000001</v>
      </c>
    </row>
    <row r="22" spans="8:10" x14ac:dyDescent="0.2">
      <c r="H22" s="102">
        <v>43100</v>
      </c>
      <c r="I22" s="277">
        <v>123.4</v>
      </c>
      <c r="J22" s="103">
        <v>0.17399999999999999</v>
      </c>
    </row>
    <row r="23" spans="8:10" x14ac:dyDescent="0.2">
      <c r="H23" s="102"/>
      <c r="I23" s="277">
        <v>126.9</v>
      </c>
      <c r="J23" s="103">
        <v>0.17599999999999999</v>
      </c>
    </row>
    <row r="24" spans="8:10" x14ac:dyDescent="0.2">
      <c r="H24" s="102"/>
      <c r="I24" s="277">
        <v>129.6</v>
      </c>
      <c r="J24" s="103">
        <v>0.182</v>
      </c>
    </row>
    <row r="25" spans="8:10" x14ac:dyDescent="0.2">
      <c r="H25" s="102"/>
      <c r="I25" s="277">
        <v>127</v>
      </c>
      <c r="J25" s="103">
        <v>0.17799999999999999</v>
      </c>
    </row>
    <row r="26" spans="8:10" x14ac:dyDescent="0.2">
      <c r="H26" s="102"/>
      <c r="I26" s="277">
        <v>130.9</v>
      </c>
      <c r="J26" s="103">
        <v>0.184</v>
      </c>
    </row>
    <row r="27" spans="8:10" x14ac:dyDescent="0.2">
      <c r="H27" s="102"/>
      <c r="I27" s="277">
        <v>126.3</v>
      </c>
      <c r="J27" s="103">
        <v>0.17699999999999999</v>
      </c>
    </row>
    <row r="28" spans="8:10" x14ac:dyDescent="0.2">
      <c r="H28" s="102">
        <v>43281</v>
      </c>
      <c r="I28" s="277">
        <v>128.69999999999999</v>
      </c>
      <c r="J28" s="103">
        <v>0.17799999999999999</v>
      </c>
    </row>
    <row r="29" spans="8:10" x14ac:dyDescent="0.2">
      <c r="H29" s="102"/>
      <c r="I29" s="277">
        <v>132.6</v>
      </c>
      <c r="J29" s="103">
        <v>0.17899999999999999</v>
      </c>
    </row>
    <row r="30" spans="8:10" x14ac:dyDescent="0.2">
      <c r="H30" s="102"/>
      <c r="I30" s="277">
        <v>133.9</v>
      </c>
      <c r="J30" s="103">
        <v>0.17599999999999999</v>
      </c>
    </row>
    <row r="31" spans="8:10" x14ac:dyDescent="0.2">
      <c r="H31" s="102"/>
      <c r="I31" s="277">
        <v>132.69999999999999</v>
      </c>
      <c r="J31" s="103">
        <v>0.17199999999999999</v>
      </c>
    </row>
    <row r="32" spans="8:10" x14ac:dyDescent="0.2">
      <c r="H32" s="102"/>
      <c r="I32" s="277">
        <v>134.9</v>
      </c>
      <c r="J32" s="103">
        <v>0.17499999999999999</v>
      </c>
    </row>
    <row r="33" spans="8:10" x14ac:dyDescent="0.2">
      <c r="H33" s="102"/>
      <c r="I33" s="277">
        <v>134.5</v>
      </c>
      <c r="J33" s="103">
        <v>0.17499999999999999</v>
      </c>
    </row>
    <row r="34" spans="8:10" x14ac:dyDescent="0.2">
      <c r="H34" s="102">
        <v>43465</v>
      </c>
      <c r="I34" s="277">
        <v>136.30000000000001</v>
      </c>
      <c r="J34" s="103">
        <v>0.17699999999999999</v>
      </c>
    </row>
    <row r="35" spans="8:10" x14ac:dyDescent="0.2">
      <c r="H35" s="102"/>
      <c r="I35" s="277">
        <v>135.19999999999999</v>
      </c>
      <c r="J35" s="103">
        <v>0.18099999999999999</v>
      </c>
    </row>
    <row r="36" spans="8:10" x14ac:dyDescent="0.2">
      <c r="H36" s="102"/>
      <c r="I36" s="277">
        <v>136.5</v>
      </c>
      <c r="J36" s="103">
        <v>0.185</v>
      </c>
    </row>
    <row r="37" spans="8:10" x14ac:dyDescent="0.2">
      <c r="H37" s="102">
        <v>43555</v>
      </c>
      <c r="I37" s="277">
        <v>137.4</v>
      </c>
      <c r="J37" s="103">
        <v>0.183</v>
      </c>
    </row>
    <row r="38" spans="8:10" x14ac:dyDescent="0.2">
      <c r="H38" s="102"/>
      <c r="I38" s="277">
        <v>133.9</v>
      </c>
      <c r="J38" s="103">
        <v>0.17699999999999999</v>
      </c>
    </row>
    <row r="39" spans="8:10" x14ac:dyDescent="0.2">
      <c r="H39" s="102"/>
      <c r="I39" s="277">
        <v>134.9</v>
      </c>
      <c r="J39" s="103">
        <v>0.17599999999999999</v>
      </c>
    </row>
    <row r="40" spans="8:10" x14ac:dyDescent="0.2">
      <c r="H40" s="102">
        <v>43646</v>
      </c>
      <c r="I40" s="277">
        <v>136</v>
      </c>
      <c r="J40" s="103">
        <v>0.17499999999999999</v>
      </c>
    </row>
    <row r="41" spans="8:10" x14ac:dyDescent="0.2">
      <c r="H41" s="102"/>
      <c r="I41" s="277">
        <v>137.9</v>
      </c>
      <c r="J41" s="103">
        <v>0.17399999999999999</v>
      </c>
    </row>
    <row r="42" spans="8:10" x14ac:dyDescent="0.2">
      <c r="H42" s="102"/>
      <c r="I42" s="277">
        <v>143.80000000000001</v>
      </c>
      <c r="J42" s="103">
        <v>0.18</v>
      </c>
    </row>
    <row r="43" spans="8:10" x14ac:dyDescent="0.2">
      <c r="H43" s="102">
        <v>43738</v>
      </c>
      <c r="I43" s="277">
        <v>143.9</v>
      </c>
      <c r="J43" s="103">
        <v>0.184</v>
      </c>
    </row>
    <row r="44" spans="8:10" x14ac:dyDescent="0.2">
      <c r="H44" s="102"/>
      <c r="I44" s="277">
        <v>146.80000000000001</v>
      </c>
      <c r="J44" s="103">
        <v>0.186</v>
      </c>
    </row>
    <row r="45" spans="8:10" x14ac:dyDescent="0.2">
      <c r="H45" s="102"/>
      <c r="I45" s="277">
        <v>147.1</v>
      </c>
      <c r="J45" s="103">
        <v>0.187</v>
      </c>
    </row>
    <row r="46" spans="8:10" x14ac:dyDescent="0.2">
      <c r="H46" s="102">
        <v>43830</v>
      </c>
      <c r="I46" s="277">
        <v>150.30000000000001</v>
      </c>
      <c r="J46" s="103">
        <v>0.19700000000000001</v>
      </c>
    </row>
    <row r="47" spans="8:10" x14ac:dyDescent="0.2">
      <c r="I47" s="277">
        <v>150.9</v>
      </c>
      <c r="J47" s="103">
        <v>0.20300000000000001</v>
      </c>
    </row>
    <row r="48" spans="8:10" x14ac:dyDescent="0.2">
      <c r="I48" s="277">
        <v>149.30000000000001</v>
      </c>
      <c r="J48" s="103">
        <v>0.20100000000000001</v>
      </c>
    </row>
    <row r="49" spans="8:10" x14ac:dyDescent="0.2">
      <c r="H49" s="102">
        <v>43921</v>
      </c>
      <c r="I49" s="277">
        <v>155.30000000000001</v>
      </c>
      <c r="J49" s="103">
        <v>0.193</v>
      </c>
    </row>
    <row r="50" spans="8:10" x14ac:dyDescent="0.2">
      <c r="I50" s="277">
        <v>154.4</v>
      </c>
      <c r="J50" s="103">
        <v>0.19700000000000001</v>
      </c>
    </row>
    <row r="51" spans="8:10" x14ac:dyDescent="0.2">
      <c r="I51" s="277">
        <v>171.7</v>
      </c>
      <c r="J51" s="103">
        <v>0.222</v>
      </c>
    </row>
    <row r="52" spans="8:10" x14ac:dyDescent="0.2">
      <c r="H52" s="102">
        <v>44012</v>
      </c>
      <c r="I52" s="277">
        <v>170.8</v>
      </c>
      <c r="J52" s="103">
        <v>0.219</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showGridLines="0" zoomScale="120" zoomScaleNormal="120" workbookViewId="0"/>
  </sheetViews>
  <sheetFormatPr defaultColWidth="9.140625" defaultRowHeight="10.5" x14ac:dyDescent="0.2"/>
  <cols>
    <col min="1" max="7" width="9.140625" style="101"/>
    <col min="8" max="8" width="11.28515625" style="101" bestFit="1" customWidth="1"/>
    <col min="9" max="9" width="28.42578125" style="101" bestFit="1" customWidth="1"/>
    <col min="10" max="10" width="21.42578125" style="101" bestFit="1" customWidth="1"/>
    <col min="11" max="15" width="9.28515625" style="101" bestFit="1" customWidth="1"/>
    <col min="16" max="16384" width="9.140625" style="101"/>
  </cols>
  <sheetData>
    <row r="1" spans="1:15" x14ac:dyDescent="0.2">
      <c r="A1" s="101" t="s">
        <v>4</v>
      </c>
      <c r="B1" s="238" t="s">
        <v>589</v>
      </c>
      <c r="I1" s="327" t="s">
        <v>9</v>
      </c>
      <c r="J1" s="328"/>
      <c r="K1" s="328"/>
      <c r="L1" s="328"/>
    </row>
    <row r="2" spans="1:15" x14ac:dyDescent="0.2">
      <c r="A2" s="101" t="s">
        <v>1</v>
      </c>
      <c r="B2" s="238" t="s">
        <v>170</v>
      </c>
    </row>
    <row r="3" spans="1:15" x14ac:dyDescent="0.2">
      <c r="A3" s="101" t="s">
        <v>6</v>
      </c>
      <c r="B3" s="101" t="s">
        <v>7</v>
      </c>
    </row>
    <row r="4" spans="1:15" x14ac:dyDescent="0.2">
      <c r="A4" s="101" t="s">
        <v>2</v>
      </c>
      <c r="B4" s="101" t="s">
        <v>8</v>
      </c>
    </row>
    <row r="5" spans="1:15" x14ac:dyDescent="0.2">
      <c r="A5" s="101" t="s">
        <v>5</v>
      </c>
      <c r="B5" s="4" t="s">
        <v>590</v>
      </c>
    </row>
    <row r="6" spans="1:15" x14ac:dyDescent="0.2">
      <c r="A6" s="101" t="s">
        <v>3</v>
      </c>
      <c r="B6" s="275" t="s">
        <v>591</v>
      </c>
    </row>
    <row r="8" spans="1:15" x14ac:dyDescent="0.2">
      <c r="I8" s="101" t="s">
        <v>494</v>
      </c>
      <c r="J8" s="101" t="s">
        <v>495</v>
      </c>
      <c r="K8" s="101" t="s">
        <v>496</v>
      </c>
      <c r="L8" s="101" t="s">
        <v>228</v>
      </c>
      <c r="M8" s="101" t="s">
        <v>497</v>
      </c>
      <c r="N8" s="101" t="s">
        <v>498</v>
      </c>
      <c r="O8" s="101" t="s">
        <v>499</v>
      </c>
    </row>
    <row r="9" spans="1:15" x14ac:dyDescent="0.2">
      <c r="I9" s="101" t="s">
        <v>500</v>
      </c>
      <c r="J9" s="101" t="s">
        <v>501</v>
      </c>
      <c r="K9" s="101" t="s">
        <v>502</v>
      </c>
      <c r="L9" s="101" t="s">
        <v>229</v>
      </c>
      <c r="M9" s="101" t="s">
        <v>503</v>
      </c>
      <c r="N9" s="101" t="s">
        <v>504</v>
      </c>
      <c r="O9" s="101" t="s">
        <v>505</v>
      </c>
    </row>
    <row r="10" spans="1:15" x14ac:dyDescent="0.2">
      <c r="H10" s="102">
        <v>42735</v>
      </c>
      <c r="I10" s="277">
        <v>109.5</v>
      </c>
      <c r="J10" s="277">
        <v>415.2</v>
      </c>
      <c r="K10" s="277">
        <v>25.6</v>
      </c>
      <c r="L10" s="277">
        <v>20.2</v>
      </c>
      <c r="M10" s="277">
        <v>-161.5</v>
      </c>
      <c r="N10" s="277">
        <v>-196.9</v>
      </c>
      <c r="O10" s="277">
        <v>6.9</v>
      </c>
    </row>
    <row r="11" spans="1:15" x14ac:dyDescent="0.2">
      <c r="H11" s="102"/>
      <c r="I11" s="277">
        <v>112.1</v>
      </c>
      <c r="J11" s="277">
        <v>413.9</v>
      </c>
      <c r="K11" s="277">
        <v>25.5</v>
      </c>
      <c r="L11" s="277">
        <v>20.2</v>
      </c>
      <c r="M11" s="277">
        <v>-160.1</v>
      </c>
      <c r="N11" s="277">
        <v>-195.1</v>
      </c>
      <c r="O11" s="277">
        <v>7.8</v>
      </c>
    </row>
    <row r="12" spans="1:15" x14ac:dyDescent="0.2">
      <c r="H12" s="102"/>
      <c r="I12" s="277">
        <v>107.8</v>
      </c>
      <c r="J12" s="277">
        <v>430.4</v>
      </c>
      <c r="K12" s="277">
        <v>25.5</v>
      </c>
      <c r="L12" s="277">
        <v>19.899999999999999</v>
      </c>
      <c r="M12" s="277">
        <v>-160</v>
      </c>
      <c r="N12" s="277">
        <v>-212.8</v>
      </c>
      <c r="O12" s="277">
        <v>4.9000000000000004</v>
      </c>
    </row>
    <row r="13" spans="1:15" x14ac:dyDescent="0.2">
      <c r="H13" s="102"/>
      <c r="I13" s="277">
        <v>103.3</v>
      </c>
      <c r="J13" s="277">
        <v>440.7</v>
      </c>
      <c r="K13" s="277">
        <v>25.5</v>
      </c>
      <c r="L13" s="277">
        <v>19.7</v>
      </c>
      <c r="M13" s="277">
        <v>-160.4</v>
      </c>
      <c r="N13" s="277">
        <v>-226.3</v>
      </c>
      <c r="O13" s="277">
        <v>4</v>
      </c>
    </row>
    <row r="14" spans="1:15" x14ac:dyDescent="0.2">
      <c r="H14" s="102"/>
      <c r="I14" s="277">
        <v>100.7</v>
      </c>
      <c r="J14" s="277">
        <v>438.7</v>
      </c>
      <c r="K14" s="277">
        <v>28.2</v>
      </c>
      <c r="L14" s="277">
        <v>19.100000000000001</v>
      </c>
      <c r="M14" s="277">
        <v>-163.30000000000001</v>
      </c>
      <c r="N14" s="277">
        <v>-224.2</v>
      </c>
      <c r="O14" s="277">
        <v>2.2000000000000002</v>
      </c>
    </row>
    <row r="15" spans="1:15" x14ac:dyDescent="0.2">
      <c r="H15" s="102"/>
      <c r="I15" s="277">
        <v>101.5</v>
      </c>
      <c r="J15" s="277">
        <v>436.9</v>
      </c>
      <c r="K15" s="277">
        <v>30.7</v>
      </c>
      <c r="L15" s="277">
        <v>19</v>
      </c>
      <c r="M15" s="277">
        <v>-163.1</v>
      </c>
      <c r="N15" s="277">
        <v>-222</v>
      </c>
      <c r="O15" s="277">
        <v>0</v>
      </c>
    </row>
    <row r="16" spans="1:15" x14ac:dyDescent="0.2">
      <c r="H16" s="102">
        <v>42916</v>
      </c>
      <c r="I16" s="277">
        <v>106.8</v>
      </c>
      <c r="J16" s="277">
        <v>447.8</v>
      </c>
      <c r="K16" s="277">
        <v>30.7</v>
      </c>
      <c r="L16" s="277">
        <v>12.4</v>
      </c>
      <c r="M16" s="277">
        <v>-175.9</v>
      </c>
      <c r="N16" s="277">
        <v>-215.1</v>
      </c>
      <c r="O16" s="277">
        <v>6.9</v>
      </c>
    </row>
    <row r="17" spans="8:15" x14ac:dyDescent="0.2">
      <c r="H17" s="102"/>
      <c r="I17" s="277">
        <v>116.1</v>
      </c>
      <c r="J17" s="277">
        <v>470.4</v>
      </c>
      <c r="K17" s="277">
        <v>30.7</v>
      </c>
      <c r="L17" s="277">
        <v>12.2</v>
      </c>
      <c r="M17" s="277">
        <v>-351.6</v>
      </c>
      <c r="N17" s="277">
        <v>-53.4</v>
      </c>
      <c r="O17" s="277">
        <v>7.7</v>
      </c>
    </row>
    <row r="18" spans="8:15" x14ac:dyDescent="0.2">
      <c r="H18" s="102"/>
      <c r="I18" s="277">
        <v>117.8</v>
      </c>
      <c r="J18" s="277">
        <v>471.3</v>
      </c>
      <c r="K18" s="277">
        <v>30.7</v>
      </c>
      <c r="L18" s="277">
        <v>11.8</v>
      </c>
      <c r="M18" s="277">
        <v>-356.1</v>
      </c>
      <c r="N18" s="277">
        <v>-49.4</v>
      </c>
      <c r="O18" s="277">
        <v>9.5</v>
      </c>
    </row>
    <row r="19" spans="8:15" x14ac:dyDescent="0.2">
      <c r="H19" s="102"/>
      <c r="I19" s="277">
        <v>119.3</v>
      </c>
      <c r="J19" s="277">
        <v>472</v>
      </c>
      <c r="K19" s="277">
        <v>30.8</v>
      </c>
      <c r="L19" s="277">
        <v>12.1</v>
      </c>
      <c r="M19" s="277">
        <v>-356.7</v>
      </c>
      <c r="N19" s="277">
        <v>-49</v>
      </c>
      <c r="O19" s="277">
        <v>10.199999999999999</v>
      </c>
    </row>
    <row r="20" spans="8:15" x14ac:dyDescent="0.2">
      <c r="H20" s="102"/>
      <c r="I20" s="277">
        <v>117.6</v>
      </c>
      <c r="J20" s="277">
        <v>472</v>
      </c>
      <c r="K20" s="277">
        <v>36.200000000000003</v>
      </c>
      <c r="L20" s="277">
        <v>11.9</v>
      </c>
      <c r="M20" s="277">
        <v>-371.6</v>
      </c>
      <c r="N20" s="277">
        <v>-41.1</v>
      </c>
      <c r="O20" s="277">
        <v>10.1</v>
      </c>
    </row>
    <row r="21" spans="8:15" x14ac:dyDescent="0.2">
      <c r="H21" s="102"/>
      <c r="I21" s="277">
        <v>119</v>
      </c>
      <c r="J21" s="277">
        <v>475</v>
      </c>
      <c r="K21" s="277">
        <v>36.200000000000003</v>
      </c>
      <c r="L21" s="277">
        <v>11.8</v>
      </c>
      <c r="M21" s="277">
        <v>-371.9</v>
      </c>
      <c r="N21" s="277">
        <v>-43.7</v>
      </c>
      <c r="O21" s="277">
        <v>11.6</v>
      </c>
    </row>
    <row r="22" spans="8:15" x14ac:dyDescent="0.2">
      <c r="H22" s="102">
        <v>43100</v>
      </c>
      <c r="I22" s="277">
        <v>123.4</v>
      </c>
      <c r="J22" s="277">
        <v>495.9</v>
      </c>
      <c r="K22" s="277">
        <v>36.200000000000003</v>
      </c>
      <c r="L22" s="277">
        <v>11.8</v>
      </c>
      <c r="M22" s="277">
        <v>-371.3</v>
      </c>
      <c r="N22" s="277">
        <v>-60.4</v>
      </c>
      <c r="O22" s="277">
        <v>11.1</v>
      </c>
    </row>
    <row r="23" spans="8:15" x14ac:dyDescent="0.2">
      <c r="H23" s="102"/>
      <c r="I23" s="277">
        <v>126.9</v>
      </c>
      <c r="J23" s="277">
        <v>497.1</v>
      </c>
      <c r="K23" s="277">
        <v>36.200000000000003</v>
      </c>
      <c r="L23" s="277">
        <v>11.8</v>
      </c>
      <c r="M23" s="277">
        <v>-372</v>
      </c>
      <c r="N23" s="277">
        <v>-58</v>
      </c>
      <c r="O23" s="277">
        <v>11.8</v>
      </c>
    </row>
    <row r="24" spans="8:15" x14ac:dyDescent="0.2">
      <c r="H24" s="102"/>
      <c r="I24" s="277">
        <v>129.6</v>
      </c>
      <c r="J24" s="277">
        <v>497.1</v>
      </c>
      <c r="K24" s="277">
        <v>36.200000000000003</v>
      </c>
      <c r="L24" s="277">
        <v>11.4</v>
      </c>
      <c r="M24" s="277">
        <v>-379.2</v>
      </c>
      <c r="N24" s="277">
        <v>-50.1</v>
      </c>
      <c r="O24" s="277">
        <v>14.3</v>
      </c>
    </row>
    <row r="25" spans="8:15" x14ac:dyDescent="0.2">
      <c r="H25" s="102"/>
      <c r="I25" s="277">
        <v>127</v>
      </c>
      <c r="J25" s="277">
        <v>496.1</v>
      </c>
      <c r="K25" s="277">
        <v>37.299999999999997</v>
      </c>
      <c r="L25" s="277">
        <v>11.2</v>
      </c>
      <c r="M25" s="277">
        <v>-381.1</v>
      </c>
      <c r="N25" s="277">
        <v>-52.5</v>
      </c>
      <c r="O25" s="277">
        <v>16</v>
      </c>
    </row>
    <row r="26" spans="8:15" x14ac:dyDescent="0.2">
      <c r="H26" s="102"/>
      <c r="I26" s="277">
        <v>130.9</v>
      </c>
      <c r="J26" s="277">
        <v>496.4</v>
      </c>
      <c r="K26" s="277">
        <v>37.5</v>
      </c>
      <c r="L26" s="277">
        <v>11</v>
      </c>
      <c r="M26" s="277">
        <v>-378.9</v>
      </c>
      <c r="N26" s="277">
        <v>-48.2</v>
      </c>
      <c r="O26" s="277">
        <v>13</v>
      </c>
    </row>
    <row r="27" spans="8:15" x14ac:dyDescent="0.2">
      <c r="H27" s="102"/>
      <c r="I27" s="277">
        <v>126.3</v>
      </c>
      <c r="J27" s="277">
        <v>498.6</v>
      </c>
      <c r="K27" s="277">
        <v>38.4</v>
      </c>
      <c r="L27" s="277">
        <v>11</v>
      </c>
      <c r="M27" s="277">
        <v>-410.4</v>
      </c>
      <c r="N27" s="277">
        <v>-32.4</v>
      </c>
      <c r="O27" s="277">
        <v>21.1</v>
      </c>
    </row>
    <row r="28" spans="8:15" x14ac:dyDescent="0.2">
      <c r="H28" s="102">
        <v>43281</v>
      </c>
      <c r="I28" s="277">
        <v>128.69999999999999</v>
      </c>
      <c r="J28" s="277">
        <v>506.8</v>
      </c>
      <c r="K28" s="277">
        <v>38.4</v>
      </c>
      <c r="L28" s="277">
        <v>11</v>
      </c>
      <c r="M28" s="277">
        <v>-428</v>
      </c>
      <c r="N28" s="277">
        <v>-21.7</v>
      </c>
      <c r="O28" s="277">
        <v>22.3</v>
      </c>
    </row>
    <row r="29" spans="8:15" x14ac:dyDescent="0.2">
      <c r="H29" s="102"/>
      <c r="I29" s="277">
        <v>132.6</v>
      </c>
      <c r="J29" s="277">
        <v>507.5</v>
      </c>
      <c r="K29" s="277">
        <v>39</v>
      </c>
      <c r="L29" s="277">
        <v>11.3</v>
      </c>
      <c r="M29" s="277">
        <v>-428.1</v>
      </c>
      <c r="N29" s="277">
        <v>-20.2</v>
      </c>
      <c r="O29" s="277">
        <v>23</v>
      </c>
    </row>
    <row r="30" spans="8:15" x14ac:dyDescent="0.2">
      <c r="H30" s="102"/>
      <c r="I30" s="277">
        <v>133.9</v>
      </c>
      <c r="J30" s="277">
        <v>507.3</v>
      </c>
      <c r="K30" s="277">
        <v>39</v>
      </c>
      <c r="L30" s="277">
        <v>12.1</v>
      </c>
      <c r="M30" s="277">
        <v>-435.7</v>
      </c>
      <c r="N30" s="277">
        <v>-13.4</v>
      </c>
      <c r="O30" s="277">
        <v>24.5</v>
      </c>
    </row>
    <row r="31" spans="8:15" x14ac:dyDescent="0.2">
      <c r="H31" s="102"/>
      <c r="I31" s="277">
        <v>132.69999999999999</v>
      </c>
      <c r="J31" s="277">
        <v>507.7</v>
      </c>
      <c r="K31" s="277">
        <v>39.1</v>
      </c>
      <c r="L31" s="277">
        <v>12.1</v>
      </c>
      <c r="M31" s="277">
        <v>-435.7</v>
      </c>
      <c r="N31" s="277">
        <v>-14.9</v>
      </c>
      <c r="O31" s="277">
        <v>24.5</v>
      </c>
    </row>
    <row r="32" spans="8:15" x14ac:dyDescent="0.2">
      <c r="H32" s="102"/>
      <c r="I32" s="277">
        <v>134.9</v>
      </c>
      <c r="J32" s="277">
        <v>507.7</v>
      </c>
      <c r="K32" s="277">
        <v>39</v>
      </c>
      <c r="L32" s="277">
        <v>11.7</v>
      </c>
      <c r="M32" s="277">
        <v>-435.3</v>
      </c>
      <c r="N32" s="277">
        <v>-13.7</v>
      </c>
      <c r="O32" s="277">
        <v>25.4</v>
      </c>
    </row>
    <row r="33" spans="8:15" x14ac:dyDescent="0.2">
      <c r="H33" s="102"/>
      <c r="I33" s="277">
        <v>134.5</v>
      </c>
      <c r="J33" s="277">
        <v>465.6</v>
      </c>
      <c r="K33" s="277">
        <v>39</v>
      </c>
      <c r="L33" s="277">
        <v>11.8</v>
      </c>
      <c r="M33" s="277">
        <v>-396.6</v>
      </c>
      <c r="N33" s="277">
        <v>-11.8</v>
      </c>
      <c r="O33" s="277">
        <v>26.5</v>
      </c>
    </row>
    <row r="34" spans="8:15" x14ac:dyDescent="0.2">
      <c r="H34" s="102">
        <v>43465</v>
      </c>
      <c r="I34" s="277">
        <v>136.30000000000001</v>
      </c>
      <c r="J34" s="277">
        <v>466.1</v>
      </c>
      <c r="K34" s="277">
        <v>39</v>
      </c>
      <c r="L34" s="277">
        <v>11.3</v>
      </c>
      <c r="M34" s="277">
        <v>-391.9</v>
      </c>
      <c r="N34" s="277">
        <v>-14.8</v>
      </c>
      <c r="O34" s="277">
        <v>26.7</v>
      </c>
    </row>
    <row r="35" spans="8:15" x14ac:dyDescent="0.2">
      <c r="H35" s="102"/>
      <c r="I35" s="277">
        <v>135.19999999999999</v>
      </c>
      <c r="J35" s="277">
        <v>466.4</v>
      </c>
      <c r="K35" s="277">
        <v>39</v>
      </c>
      <c r="L35" s="277">
        <v>10.8</v>
      </c>
      <c r="M35" s="277">
        <v>-392.2</v>
      </c>
      <c r="N35" s="277">
        <v>-17.899999999999999</v>
      </c>
      <c r="O35" s="277">
        <v>29.1</v>
      </c>
    </row>
    <row r="36" spans="8:15" x14ac:dyDescent="0.2">
      <c r="H36" s="102"/>
      <c r="I36" s="277">
        <v>136.5</v>
      </c>
      <c r="J36" s="277">
        <v>469.7</v>
      </c>
      <c r="K36" s="277">
        <v>39</v>
      </c>
      <c r="L36" s="277">
        <v>9.8000000000000007</v>
      </c>
      <c r="M36" s="277">
        <v>-392.2</v>
      </c>
      <c r="N36" s="277">
        <v>-18.399999999999999</v>
      </c>
      <c r="O36" s="277">
        <v>28.5</v>
      </c>
    </row>
    <row r="37" spans="8:15" x14ac:dyDescent="0.2">
      <c r="H37" s="102">
        <v>43555</v>
      </c>
      <c r="I37" s="277">
        <v>137.4</v>
      </c>
      <c r="J37" s="277">
        <v>469.9</v>
      </c>
      <c r="K37" s="277">
        <v>39</v>
      </c>
      <c r="L37" s="277">
        <v>9.9</v>
      </c>
      <c r="M37" s="277">
        <v>-392.2</v>
      </c>
      <c r="N37" s="277">
        <v>-18</v>
      </c>
      <c r="O37" s="277">
        <v>28.9</v>
      </c>
    </row>
    <row r="38" spans="8:15" x14ac:dyDescent="0.2">
      <c r="H38" s="102"/>
      <c r="I38" s="277">
        <v>133.9</v>
      </c>
      <c r="J38" s="277">
        <v>470.3</v>
      </c>
      <c r="K38" s="277">
        <v>35.6</v>
      </c>
      <c r="L38" s="277">
        <v>9.6</v>
      </c>
      <c r="M38" s="277">
        <v>-389.9</v>
      </c>
      <c r="N38" s="277">
        <v>-12.5</v>
      </c>
      <c r="O38" s="277">
        <v>20.8</v>
      </c>
    </row>
    <row r="39" spans="8:15" x14ac:dyDescent="0.2">
      <c r="H39" s="102"/>
      <c r="I39" s="277">
        <v>134.9</v>
      </c>
      <c r="J39" s="277">
        <v>470.2</v>
      </c>
      <c r="K39" s="277">
        <v>37.799999999999997</v>
      </c>
      <c r="L39" s="277">
        <v>9.6999999999999993</v>
      </c>
      <c r="M39" s="277">
        <v>-393.4</v>
      </c>
      <c r="N39" s="277">
        <v>-7.7</v>
      </c>
      <c r="O39" s="277">
        <v>18.399999999999999</v>
      </c>
    </row>
    <row r="40" spans="8:15" x14ac:dyDescent="0.2">
      <c r="H40" s="102">
        <v>43646</v>
      </c>
      <c r="I40" s="277">
        <v>136</v>
      </c>
      <c r="J40" s="277">
        <v>470.2</v>
      </c>
      <c r="K40" s="277">
        <v>37.799999999999997</v>
      </c>
      <c r="L40" s="277">
        <v>9.6</v>
      </c>
      <c r="M40" s="277">
        <v>-393.4</v>
      </c>
      <c r="N40" s="277">
        <v>-7.3</v>
      </c>
      <c r="O40" s="277">
        <v>19.100000000000001</v>
      </c>
    </row>
    <row r="41" spans="8:15" x14ac:dyDescent="0.2">
      <c r="H41" s="102"/>
      <c r="I41" s="277">
        <v>137.9</v>
      </c>
      <c r="J41" s="277">
        <v>470.5</v>
      </c>
      <c r="K41" s="277">
        <v>37.9</v>
      </c>
      <c r="L41" s="277">
        <v>8.9</v>
      </c>
      <c r="M41" s="277">
        <v>-393.4</v>
      </c>
      <c r="N41" s="277">
        <v>-7.7</v>
      </c>
      <c r="O41" s="277">
        <v>21.8</v>
      </c>
    </row>
    <row r="42" spans="8:15" x14ac:dyDescent="0.2">
      <c r="H42" s="102"/>
      <c r="I42" s="277">
        <v>143.80000000000001</v>
      </c>
      <c r="J42" s="277">
        <v>472.3</v>
      </c>
      <c r="K42" s="277">
        <v>38</v>
      </c>
      <c r="L42" s="277">
        <v>9.1999999999999993</v>
      </c>
      <c r="M42" s="277">
        <v>-392.9</v>
      </c>
      <c r="N42" s="277">
        <v>-6.5</v>
      </c>
      <c r="O42" s="277">
        <v>23.6</v>
      </c>
    </row>
    <row r="43" spans="8:15" x14ac:dyDescent="0.2">
      <c r="H43" s="102">
        <v>43738</v>
      </c>
      <c r="I43" s="277">
        <v>143.9</v>
      </c>
      <c r="J43" s="277">
        <v>470.9</v>
      </c>
      <c r="K43" s="277">
        <v>37.9</v>
      </c>
      <c r="L43" s="277">
        <v>8.6</v>
      </c>
      <c r="M43" s="277">
        <v>-392.8</v>
      </c>
      <c r="N43" s="277">
        <v>-7</v>
      </c>
      <c r="O43" s="277">
        <v>26.5</v>
      </c>
    </row>
    <row r="44" spans="8:15" x14ac:dyDescent="0.2">
      <c r="H44" s="102"/>
      <c r="I44" s="277">
        <v>146.80000000000001</v>
      </c>
      <c r="J44" s="277">
        <v>470.9</v>
      </c>
      <c r="K44" s="277">
        <v>37.9</v>
      </c>
      <c r="L44" s="277">
        <v>8.6999999999999993</v>
      </c>
      <c r="M44" s="277">
        <v>-392.9</v>
      </c>
      <c r="N44" s="277">
        <v>-5.0999999999999996</v>
      </c>
      <c r="O44" s="277">
        <v>27.4</v>
      </c>
    </row>
    <row r="45" spans="8:15" x14ac:dyDescent="0.2">
      <c r="H45" s="102"/>
      <c r="I45" s="277">
        <v>147.1</v>
      </c>
      <c r="J45" s="277">
        <v>471</v>
      </c>
      <c r="K45" s="277">
        <v>37.9</v>
      </c>
      <c r="L45" s="277">
        <v>8.3000000000000007</v>
      </c>
      <c r="M45" s="277">
        <v>-393</v>
      </c>
      <c r="N45" s="277">
        <v>-5.5</v>
      </c>
      <c r="O45" s="277">
        <v>28.4</v>
      </c>
    </row>
    <row r="46" spans="8:15" x14ac:dyDescent="0.2">
      <c r="H46" s="102">
        <v>43830</v>
      </c>
      <c r="I46" s="277">
        <v>150.30000000000001</v>
      </c>
      <c r="J46" s="277">
        <v>471.2</v>
      </c>
      <c r="K46" s="277">
        <v>36.299999999999997</v>
      </c>
      <c r="L46" s="277">
        <v>10</v>
      </c>
      <c r="M46" s="277">
        <v>-393</v>
      </c>
      <c r="N46" s="277">
        <v>-4.7</v>
      </c>
      <c r="O46" s="277">
        <v>30.5</v>
      </c>
    </row>
    <row r="47" spans="8:15" x14ac:dyDescent="0.2">
      <c r="H47" s="102"/>
      <c r="I47" s="277">
        <v>150.9</v>
      </c>
      <c r="J47" s="277">
        <v>471.2</v>
      </c>
      <c r="K47" s="277">
        <v>36.299999999999997</v>
      </c>
      <c r="L47" s="277">
        <v>9.1</v>
      </c>
      <c r="M47" s="277">
        <v>-393</v>
      </c>
      <c r="N47" s="277">
        <v>-2.9</v>
      </c>
      <c r="O47" s="277">
        <v>30.3</v>
      </c>
    </row>
    <row r="48" spans="8:15" x14ac:dyDescent="0.2">
      <c r="H48" s="102"/>
      <c r="I48" s="277">
        <v>149.30000000000001</v>
      </c>
      <c r="J48" s="277">
        <v>471.2</v>
      </c>
      <c r="K48" s="277">
        <v>36.299999999999997</v>
      </c>
      <c r="L48" s="277">
        <v>7.4</v>
      </c>
      <c r="M48" s="277">
        <v>-393</v>
      </c>
      <c r="N48" s="277">
        <v>-3.2</v>
      </c>
      <c r="O48" s="277">
        <v>30.5</v>
      </c>
    </row>
    <row r="49" spans="8:15" x14ac:dyDescent="0.2">
      <c r="H49" s="102">
        <v>43921</v>
      </c>
      <c r="I49" s="277">
        <v>155.30000000000001</v>
      </c>
      <c r="J49" s="277">
        <v>471.3</v>
      </c>
      <c r="K49" s="277">
        <v>36.299999999999997</v>
      </c>
      <c r="L49" s="277">
        <v>8.4</v>
      </c>
      <c r="M49" s="277">
        <v>-392.9</v>
      </c>
      <c r="N49" s="277">
        <v>-3.4</v>
      </c>
      <c r="O49" s="277">
        <v>35.5</v>
      </c>
    </row>
    <row r="50" spans="8:15" x14ac:dyDescent="0.2">
      <c r="H50" s="102"/>
      <c r="I50" s="277">
        <v>154.4</v>
      </c>
      <c r="J50" s="277">
        <v>473.8</v>
      </c>
      <c r="K50" s="277">
        <v>37.4</v>
      </c>
      <c r="L50" s="277">
        <v>8.1</v>
      </c>
      <c r="M50" s="277">
        <v>-387.9</v>
      </c>
      <c r="N50" s="277">
        <v>-3.2</v>
      </c>
      <c r="O50" s="277">
        <v>26.1</v>
      </c>
    </row>
    <row r="51" spans="8:15" x14ac:dyDescent="0.2">
      <c r="I51" s="277">
        <v>171.7</v>
      </c>
      <c r="J51" s="277">
        <v>473.9</v>
      </c>
      <c r="K51" s="277">
        <v>39.4</v>
      </c>
      <c r="L51" s="277">
        <v>8.1</v>
      </c>
      <c r="M51" s="277">
        <v>-379</v>
      </c>
      <c r="N51" s="277">
        <v>-4.4000000000000004</v>
      </c>
      <c r="O51" s="277">
        <v>33.700000000000003</v>
      </c>
    </row>
    <row r="52" spans="8:15" x14ac:dyDescent="0.2">
      <c r="H52" s="102">
        <v>44012</v>
      </c>
      <c r="I52" s="277">
        <v>170.8</v>
      </c>
      <c r="J52" s="277">
        <v>474</v>
      </c>
      <c r="K52" s="277">
        <v>39.4</v>
      </c>
      <c r="L52" s="277">
        <v>8</v>
      </c>
      <c r="M52" s="277">
        <v>-378.8</v>
      </c>
      <c r="N52" s="277">
        <v>-5</v>
      </c>
      <c r="O52" s="277">
        <v>33.1</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showGridLines="0" zoomScale="120" zoomScaleNormal="120" workbookViewId="0"/>
  </sheetViews>
  <sheetFormatPr defaultColWidth="9.28515625" defaultRowHeight="10.5" x14ac:dyDescent="0.2"/>
  <cols>
    <col min="1" max="8" width="9.28515625" style="16"/>
    <col min="9" max="10" width="10.7109375" style="16" bestFit="1" customWidth="1"/>
    <col min="11" max="16384" width="9.28515625" style="16"/>
  </cols>
  <sheetData>
    <row r="1" spans="1:15" s="4" customFormat="1" ht="10.5" customHeight="1" x14ac:dyDescent="0.2">
      <c r="A1" s="1" t="s">
        <v>4</v>
      </c>
      <c r="B1" s="23" t="s">
        <v>117</v>
      </c>
      <c r="F1" s="6"/>
      <c r="G1" s="6"/>
      <c r="H1" s="7"/>
      <c r="I1" s="327" t="s">
        <v>9</v>
      </c>
      <c r="J1" s="328"/>
      <c r="K1" s="328"/>
      <c r="L1" s="5"/>
    </row>
    <row r="2" spans="1:15" s="4" customFormat="1" ht="10.5" customHeight="1" x14ac:dyDescent="0.2">
      <c r="A2" s="1" t="s">
        <v>1</v>
      </c>
      <c r="B2" s="22" t="s">
        <v>116</v>
      </c>
      <c r="F2" s="6"/>
      <c r="G2" s="6"/>
      <c r="H2" s="8"/>
      <c r="I2" s="5"/>
      <c r="J2" s="5"/>
      <c r="K2" s="5"/>
      <c r="L2" s="5"/>
    </row>
    <row r="3" spans="1:15" s="4" customFormat="1" ht="10.5" customHeight="1" x14ac:dyDescent="0.2">
      <c r="A3" s="1" t="s">
        <v>6</v>
      </c>
      <c r="B3" s="4" t="s">
        <v>7</v>
      </c>
      <c r="F3" s="6"/>
      <c r="G3" s="6"/>
      <c r="H3" s="21"/>
    </row>
    <row r="4" spans="1:15" s="4" customFormat="1" ht="10.5" customHeight="1" x14ac:dyDescent="0.2">
      <c r="A4" s="1" t="s">
        <v>2</v>
      </c>
      <c r="B4" s="4" t="s">
        <v>8</v>
      </c>
      <c r="F4" s="6"/>
      <c r="G4" s="6"/>
      <c r="H4" s="7"/>
    </row>
    <row r="5" spans="1:15" s="4" customFormat="1" ht="10.5" customHeight="1" x14ac:dyDescent="0.2">
      <c r="A5" s="3" t="s">
        <v>5</v>
      </c>
      <c r="B5" s="4" t="s">
        <v>115</v>
      </c>
      <c r="F5" s="6"/>
      <c r="G5" s="6"/>
      <c r="H5" s="7"/>
    </row>
    <row r="6" spans="1:15" s="4" customFormat="1" ht="10.5" customHeight="1" x14ac:dyDescent="0.2">
      <c r="A6" s="3" t="s">
        <v>3</v>
      </c>
      <c r="B6" s="4" t="s">
        <v>114</v>
      </c>
      <c r="F6" s="6"/>
      <c r="G6" s="6"/>
      <c r="H6" s="7"/>
    </row>
    <row r="10" spans="1:15" x14ac:dyDescent="0.2">
      <c r="J10" s="20"/>
      <c r="K10" s="20"/>
      <c r="L10" s="20"/>
    </row>
    <row r="11" spans="1:15" x14ac:dyDescent="0.2">
      <c r="J11" s="20"/>
      <c r="K11" s="20"/>
      <c r="L11" s="20"/>
    </row>
    <row r="12" spans="1:15" x14ac:dyDescent="0.2">
      <c r="I12" s="20"/>
      <c r="J12" s="19"/>
      <c r="K12" s="19"/>
    </row>
    <row r="13" spans="1:15" x14ac:dyDescent="0.2">
      <c r="I13" s="16">
        <v>2015</v>
      </c>
      <c r="J13" s="16">
        <v>2016</v>
      </c>
      <c r="K13" s="16">
        <v>2017</v>
      </c>
      <c r="L13" s="16">
        <v>2018</v>
      </c>
      <c r="M13" s="16">
        <v>2019</v>
      </c>
      <c r="N13" s="18" t="s">
        <v>416</v>
      </c>
      <c r="O13" s="18" t="s">
        <v>547</v>
      </c>
    </row>
    <row r="14" spans="1:15" x14ac:dyDescent="0.2">
      <c r="I14" s="16">
        <v>2015</v>
      </c>
      <c r="J14" s="16">
        <v>2016</v>
      </c>
      <c r="K14" s="16">
        <v>2017</v>
      </c>
      <c r="L14" s="18" t="s">
        <v>97</v>
      </c>
      <c r="M14" s="16">
        <v>2019</v>
      </c>
      <c r="N14" s="18" t="s">
        <v>417</v>
      </c>
      <c r="O14" s="18" t="s">
        <v>548</v>
      </c>
    </row>
    <row r="15" spans="1:15" x14ac:dyDescent="0.2">
      <c r="G15" s="16" t="s">
        <v>113</v>
      </c>
      <c r="H15" s="16" t="s">
        <v>112</v>
      </c>
      <c r="I15" s="17">
        <v>117</v>
      </c>
      <c r="J15" s="17">
        <v>96</v>
      </c>
      <c r="K15" s="17">
        <v>82</v>
      </c>
      <c r="L15" s="17">
        <v>77</v>
      </c>
      <c r="M15" s="16">
        <v>75</v>
      </c>
      <c r="N15" s="16">
        <v>75</v>
      </c>
      <c r="O15" s="16">
        <v>75</v>
      </c>
    </row>
    <row r="16" spans="1:15" x14ac:dyDescent="0.2">
      <c r="G16" s="16" t="s">
        <v>109</v>
      </c>
      <c r="H16" s="16" t="s">
        <v>108</v>
      </c>
      <c r="I16" s="17">
        <v>-30</v>
      </c>
      <c r="J16" s="17">
        <v>-21</v>
      </c>
      <c r="K16" s="17">
        <v>-14</v>
      </c>
      <c r="L16" s="17">
        <v>-4</v>
      </c>
      <c r="M16" s="16">
        <v>-2</v>
      </c>
      <c r="N16" s="16">
        <v>0</v>
      </c>
      <c r="O16" s="16">
        <v>0</v>
      </c>
    </row>
    <row r="17" spans="7:15" x14ac:dyDescent="0.2">
      <c r="G17" s="16" t="s">
        <v>12</v>
      </c>
      <c r="H17" s="16" t="s">
        <v>10</v>
      </c>
      <c r="I17" s="17">
        <v>7</v>
      </c>
      <c r="J17" s="17">
        <v>6</v>
      </c>
      <c r="K17" s="17">
        <v>5</v>
      </c>
      <c r="L17" s="17">
        <v>5</v>
      </c>
      <c r="M17" s="16">
        <v>5</v>
      </c>
      <c r="N17" s="16">
        <v>5</v>
      </c>
      <c r="O17" s="16">
        <v>5</v>
      </c>
    </row>
    <row r="18" spans="7:15" x14ac:dyDescent="0.2">
      <c r="G18" s="16" t="s">
        <v>109</v>
      </c>
      <c r="H18" s="16" t="s">
        <v>108</v>
      </c>
      <c r="I18" s="17">
        <v>0</v>
      </c>
      <c r="J18" s="17">
        <v>-1</v>
      </c>
      <c r="K18" s="17">
        <v>-1</v>
      </c>
      <c r="L18" s="17">
        <v>0</v>
      </c>
      <c r="M18" s="16">
        <v>0</v>
      </c>
      <c r="N18" s="16">
        <v>0</v>
      </c>
      <c r="O18" s="16">
        <v>0</v>
      </c>
    </row>
    <row r="19" spans="7:15" x14ac:dyDescent="0.2">
      <c r="G19" s="16" t="s">
        <v>14</v>
      </c>
      <c r="H19" s="16" t="s">
        <v>15</v>
      </c>
      <c r="I19" s="17">
        <v>25</v>
      </c>
      <c r="J19" s="17">
        <v>25</v>
      </c>
      <c r="K19" s="17">
        <v>23</v>
      </c>
      <c r="L19" s="17">
        <v>21</v>
      </c>
      <c r="M19" s="16">
        <v>20</v>
      </c>
      <c r="N19" s="16">
        <v>20</v>
      </c>
      <c r="O19" s="16">
        <v>20</v>
      </c>
    </row>
    <row r="20" spans="7:15" x14ac:dyDescent="0.2">
      <c r="G20" s="16" t="s">
        <v>109</v>
      </c>
      <c r="H20" s="16" t="s">
        <v>108</v>
      </c>
      <c r="I20" s="17">
        <v>0</v>
      </c>
      <c r="J20" s="17">
        <v>0</v>
      </c>
      <c r="K20" s="17">
        <v>-2</v>
      </c>
      <c r="L20" s="17">
        <v>-2</v>
      </c>
      <c r="M20" s="16">
        <v>-1</v>
      </c>
      <c r="N20" s="16">
        <v>0</v>
      </c>
      <c r="O20" s="16">
        <v>0</v>
      </c>
    </row>
    <row r="21" spans="7:15" x14ac:dyDescent="0.2">
      <c r="G21" s="16" t="s">
        <v>13</v>
      </c>
      <c r="H21" s="16" t="s">
        <v>11</v>
      </c>
      <c r="I21" s="17">
        <v>85</v>
      </c>
      <c r="J21" s="17">
        <v>65</v>
      </c>
      <c r="K21" s="17">
        <v>54</v>
      </c>
      <c r="L21" s="17">
        <v>51</v>
      </c>
      <c r="M21" s="16">
        <v>50</v>
      </c>
      <c r="N21" s="16">
        <v>50</v>
      </c>
      <c r="O21" s="16">
        <v>50</v>
      </c>
    </row>
    <row r="22" spans="7:15" x14ac:dyDescent="0.2">
      <c r="G22" s="16" t="s">
        <v>109</v>
      </c>
      <c r="H22" s="16" t="s">
        <v>108</v>
      </c>
      <c r="I22" s="17">
        <v>-30</v>
      </c>
      <c r="J22" s="17">
        <v>-20</v>
      </c>
      <c r="K22" s="17">
        <v>-11</v>
      </c>
      <c r="L22" s="17">
        <v>-2</v>
      </c>
      <c r="M22" s="16">
        <v>-1</v>
      </c>
      <c r="N22" s="16">
        <v>0</v>
      </c>
      <c r="O22" s="16">
        <v>0</v>
      </c>
    </row>
    <row r="23" spans="7:15" x14ac:dyDescent="0.2">
      <c r="G23" s="16" t="s">
        <v>111</v>
      </c>
      <c r="H23" s="16" t="s">
        <v>110</v>
      </c>
      <c r="I23" s="17">
        <v>3</v>
      </c>
      <c r="J23" s="17">
        <v>4</v>
      </c>
      <c r="K23" s="17">
        <v>2</v>
      </c>
      <c r="L23" s="17">
        <v>1</v>
      </c>
      <c r="M23" s="16">
        <v>0</v>
      </c>
      <c r="N23" s="16">
        <v>0</v>
      </c>
      <c r="O23" s="16">
        <v>0</v>
      </c>
    </row>
    <row r="24" spans="7:15" x14ac:dyDescent="0.2">
      <c r="G24" s="16" t="s">
        <v>109</v>
      </c>
      <c r="H24" s="16" t="s">
        <v>108</v>
      </c>
      <c r="I24" s="17">
        <v>-13</v>
      </c>
      <c r="J24" s="17">
        <v>1</v>
      </c>
      <c r="K24" s="17">
        <v>-2</v>
      </c>
      <c r="L24" s="17">
        <v>0</v>
      </c>
      <c r="M24" s="16">
        <v>-1</v>
      </c>
      <c r="N24" s="16">
        <v>0</v>
      </c>
      <c r="O24" s="16">
        <v>0</v>
      </c>
    </row>
  </sheetData>
  <mergeCells count="1">
    <mergeCell ref="I1:K1"/>
  </mergeCells>
  <hyperlinks>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6"/>
  <sheetViews>
    <sheetView showGridLines="0" topLeftCell="A16" zoomScale="120" zoomScaleNormal="120" workbookViewId="0"/>
  </sheetViews>
  <sheetFormatPr defaultColWidth="9.140625" defaultRowHeight="10.5" customHeight="1" x14ac:dyDescent="0.2"/>
  <cols>
    <col min="1" max="5" width="9.140625" style="101"/>
    <col min="6" max="6" width="12.7109375" style="101" customWidth="1"/>
    <col min="7" max="7" width="9.42578125" style="102" customWidth="1"/>
    <col min="8" max="11" width="13.85546875" style="101" customWidth="1"/>
    <col min="12" max="16384" width="9.140625" style="101"/>
  </cols>
  <sheetData>
    <row r="1" spans="1:13" s="4" customFormat="1" ht="10.5" customHeight="1" x14ac:dyDescent="0.2">
      <c r="A1" s="1" t="s">
        <v>4</v>
      </c>
      <c r="B1" s="124" t="s">
        <v>98</v>
      </c>
      <c r="F1" s="6"/>
      <c r="G1" s="13"/>
      <c r="H1" s="327" t="s">
        <v>9</v>
      </c>
      <c r="I1" s="328"/>
      <c r="J1" s="328"/>
    </row>
    <row r="2" spans="1:13" s="4" customFormat="1" ht="10.5" customHeight="1" x14ac:dyDescent="0.2">
      <c r="A2" s="1" t="s">
        <v>1</v>
      </c>
      <c r="B2" s="124" t="s">
        <v>107</v>
      </c>
      <c r="F2" s="6"/>
      <c r="G2" s="13"/>
      <c r="H2" s="7"/>
    </row>
    <row r="3" spans="1:13" s="4" customFormat="1" ht="10.5" customHeight="1" x14ac:dyDescent="0.2">
      <c r="A3" s="1" t="s">
        <v>6</v>
      </c>
      <c r="B3" s="4" t="s">
        <v>7</v>
      </c>
      <c r="F3" s="6"/>
      <c r="G3" s="13"/>
      <c r="H3" s="110"/>
    </row>
    <row r="4" spans="1:13" s="4" customFormat="1" ht="10.5" customHeight="1" x14ac:dyDescent="0.2">
      <c r="A4" s="1" t="s">
        <v>2</v>
      </c>
      <c r="B4" s="4" t="s">
        <v>8</v>
      </c>
      <c r="F4" s="6"/>
      <c r="G4" s="13"/>
      <c r="H4" s="7"/>
    </row>
    <row r="5" spans="1:13" s="4" customFormat="1" ht="10.5" customHeight="1" x14ac:dyDescent="0.2">
      <c r="A5" s="3" t="s">
        <v>5</v>
      </c>
      <c r="F5" s="6"/>
      <c r="G5" s="13"/>
      <c r="H5" s="7"/>
    </row>
    <row r="6" spans="1:13" s="4" customFormat="1" ht="10.5" customHeight="1" x14ac:dyDescent="0.2">
      <c r="A6" s="3" t="s">
        <v>3</v>
      </c>
      <c r="F6" s="6"/>
      <c r="G6" s="13"/>
      <c r="H6" s="7"/>
    </row>
    <row r="8" spans="1:13" ht="10.5" customHeight="1" x14ac:dyDescent="0.2">
      <c r="H8" s="109" t="s">
        <v>99</v>
      </c>
      <c r="I8" s="109" t="s">
        <v>100</v>
      </c>
      <c r="J8" s="109" t="s">
        <v>101</v>
      </c>
      <c r="K8" s="109" t="s">
        <v>102</v>
      </c>
    </row>
    <row r="9" spans="1:13" ht="10.5" customHeight="1" x14ac:dyDescent="0.2">
      <c r="H9" s="108" t="s">
        <v>103</v>
      </c>
      <c r="I9" s="108" t="s">
        <v>104</v>
      </c>
      <c r="J9" s="108" t="s">
        <v>105</v>
      </c>
      <c r="K9" s="108" t="s">
        <v>106</v>
      </c>
    </row>
    <row r="10" spans="1:13" ht="10.5" customHeight="1" x14ac:dyDescent="0.2">
      <c r="F10" s="102">
        <v>42735</v>
      </c>
      <c r="G10" s="102" t="s">
        <v>253</v>
      </c>
      <c r="H10" s="103">
        <v>0.17599999999999999</v>
      </c>
      <c r="I10" s="103">
        <v>0.56100000000000005</v>
      </c>
      <c r="J10" s="103">
        <v>0.73499999999999999</v>
      </c>
      <c r="K10" s="103">
        <v>0.89400000000000002</v>
      </c>
      <c r="L10" s="102"/>
    </row>
    <row r="11" spans="1:13" ht="10.5" customHeight="1" x14ac:dyDescent="0.2">
      <c r="F11" s="102">
        <v>42766</v>
      </c>
      <c r="H11" s="103">
        <v>0.17799999999999999</v>
      </c>
      <c r="I11" s="103">
        <v>0.56899999999999995</v>
      </c>
      <c r="J11" s="103">
        <v>0.74399999999999999</v>
      </c>
      <c r="K11" s="103">
        <v>0.90100000000000002</v>
      </c>
      <c r="L11" s="102"/>
    </row>
    <row r="12" spans="1:13" ht="10.5" customHeight="1" x14ac:dyDescent="0.2">
      <c r="F12" s="102">
        <v>42794</v>
      </c>
      <c r="H12" s="103">
        <v>0.189</v>
      </c>
      <c r="I12" s="103">
        <v>0.58599999999999997</v>
      </c>
      <c r="J12" s="103">
        <v>0.754</v>
      </c>
      <c r="K12" s="103">
        <v>0.90400000000000003</v>
      </c>
      <c r="L12" s="107"/>
      <c r="M12" s="107"/>
    </row>
    <row r="13" spans="1:13" ht="10.5" customHeight="1" x14ac:dyDescent="0.2">
      <c r="F13" s="102">
        <v>42825</v>
      </c>
      <c r="H13" s="103">
        <v>0.19</v>
      </c>
      <c r="I13" s="103">
        <v>0.59799999999999998</v>
      </c>
      <c r="J13" s="103">
        <v>0.75900000000000001</v>
      </c>
      <c r="K13" s="103">
        <v>0.90600000000000003</v>
      </c>
      <c r="L13" s="107"/>
      <c r="M13" s="107"/>
    </row>
    <row r="14" spans="1:13" ht="10.5" customHeight="1" x14ac:dyDescent="0.2">
      <c r="F14" s="102">
        <v>42855</v>
      </c>
      <c r="H14" s="103">
        <v>0.19500000000000001</v>
      </c>
      <c r="I14" s="103">
        <v>0.61</v>
      </c>
      <c r="J14" s="103">
        <v>0.77</v>
      </c>
      <c r="K14" s="103">
        <v>0.91100000000000003</v>
      </c>
      <c r="L14" s="107"/>
      <c r="M14" s="107"/>
    </row>
    <row r="15" spans="1:13" ht="10.5" customHeight="1" x14ac:dyDescent="0.2">
      <c r="F15" s="102">
        <v>42886</v>
      </c>
      <c r="H15" s="103">
        <v>0.19700000000000001</v>
      </c>
      <c r="I15" s="103">
        <v>0.60799999999999998</v>
      </c>
      <c r="J15" s="103">
        <v>0.76600000000000001</v>
      </c>
      <c r="K15" s="103">
        <v>0.91</v>
      </c>
      <c r="L15" s="107"/>
      <c r="M15" s="107"/>
    </row>
    <row r="16" spans="1:13" ht="10.5" customHeight="1" x14ac:dyDescent="0.2">
      <c r="F16" s="102">
        <v>42916</v>
      </c>
      <c r="G16" s="102" t="s">
        <v>254</v>
      </c>
      <c r="H16" s="103">
        <v>0.188</v>
      </c>
      <c r="I16" s="103">
        <v>0.60599999999999998</v>
      </c>
      <c r="J16" s="103">
        <v>0.76600000000000001</v>
      </c>
      <c r="K16" s="103">
        <v>0.90900000000000003</v>
      </c>
      <c r="L16" s="107"/>
      <c r="M16" s="107"/>
    </row>
    <row r="17" spans="6:13" ht="10.5" customHeight="1" x14ac:dyDescent="0.2">
      <c r="F17" s="102">
        <v>42947</v>
      </c>
      <c r="H17" s="103">
        <v>0.2</v>
      </c>
      <c r="I17" s="103">
        <v>0.61</v>
      </c>
      <c r="J17" s="103">
        <v>0.76700000000000002</v>
      </c>
      <c r="K17" s="103">
        <v>0.91100000000000003</v>
      </c>
      <c r="L17" s="107"/>
      <c r="M17" s="107"/>
    </row>
    <row r="18" spans="6:13" ht="10.5" customHeight="1" x14ac:dyDescent="0.2">
      <c r="F18" s="102">
        <v>42978</v>
      </c>
      <c r="H18" s="103">
        <v>0.20100000000000001</v>
      </c>
      <c r="I18" s="103">
        <v>0.61</v>
      </c>
      <c r="J18" s="103">
        <v>0.76600000000000001</v>
      </c>
      <c r="K18" s="103">
        <v>0.91100000000000003</v>
      </c>
      <c r="L18" s="107"/>
      <c r="M18" s="107"/>
    </row>
    <row r="19" spans="6:13" ht="10.5" customHeight="1" x14ac:dyDescent="0.2">
      <c r="F19" s="102">
        <v>43008</v>
      </c>
      <c r="H19" s="103">
        <v>0.2</v>
      </c>
      <c r="I19" s="103">
        <v>0.61</v>
      </c>
      <c r="J19" s="103">
        <v>0.76700000000000002</v>
      </c>
      <c r="K19" s="103">
        <v>0.91100000000000003</v>
      </c>
      <c r="L19" s="106"/>
      <c r="M19" s="106"/>
    </row>
    <row r="20" spans="6:13" ht="10.5" customHeight="1" x14ac:dyDescent="0.2">
      <c r="F20" s="102">
        <v>43039</v>
      </c>
      <c r="H20" s="103">
        <v>0.20200000000000001</v>
      </c>
      <c r="I20" s="103">
        <v>0.60599999999999998</v>
      </c>
      <c r="J20" s="103">
        <v>0.76400000000000001</v>
      </c>
      <c r="K20" s="103">
        <v>0.90900000000000003</v>
      </c>
    </row>
    <row r="21" spans="6:13" ht="10.5" customHeight="1" x14ac:dyDescent="0.2">
      <c r="F21" s="102">
        <v>43069</v>
      </c>
      <c r="H21" s="103">
        <v>0.20300000000000001</v>
      </c>
      <c r="I21" s="103">
        <v>0.60399999999999998</v>
      </c>
      <c r="J21" s="103">
        <v>0.76400000000000001</v>
      </c>
      <c r="K21" s="103">
        <v>0.90800000000000003</v>
      </c>
    </row>
    <row r="22" spans="6:13" ht="10.5" customHeight="1" x14ac:dyDescent="0.2">
      <c r="F22" s="102">
        <v>43100</v>
      </c>
      <c r="G22" s="102" t="s">
        <v>255</v>
      </c>
      <c r="H22" s="103">
        <v>0.19400000000000001</v>
      </c>
      <c r="I22" s="103">
        <v>0.60299999999999998</v>
      </c>
      <c r="J22" s="103">
        <v>0.76400000000000001</v>
      </c>
      <c r="K22" s="103">
        <v>0.90700000000000003</v>
      </c>
    </row>
    <row r="23" spans="6:13" ht="10.5" customHeight="1" x14ac:dyDescent="0.2">
      <c r="F23" s="102">
        <v>43131</v>
      </c>
      <c r="H23" s="103">
        <v>0.19500000000000001</v>
      </c>
      <c r="I23" s="103">
        <v>0.59799999999999998</v>
      </c>
      <c r="J23" s="103">
        <v>0.76100000000000001</v>
      </c>
      <c r="K23" s="103">
        <v>0.90500000000000003</v>
      </c>
    </row>
    <row r="24" spans="6:13" ht="10.5" customHeight="1" x14ac:dyDescent="0.2">
      <c r="F24" s="102">
        <v>43159</v>
      </c>
      <c r="H24" s="103">
        <v>0.19600000000000001</v>
      </c>
      <c r="I24" s="103">
        <v>0.60199999999999998</v>
      </c>
      <c r="J24" s="103">
        <v>0.76500000000000001</v>
      </c>
      <c r="K24" s="103">
        <v>0.90600000000000003</v>
      </c>
    </row>
    <row r="25" spans="6:13" ht="10.5" customHeight="1" x14ac:dyDescent="0.2">
      <c r="F25" s="102">
        <v>43190</v>
      </c>
      <c r="H25" s="103">
        <v>0.19800000000000001</v>
      </c>
      <c r="I25" s="103">
        <v>0.60599999999999998</v>
      </c>
      <c r="J25" s="103">
        <v>0.77</v>
      </c>
      <c r="K25" s="103">
        <v>0.90800000000000003</v>
      </c>
    </row>
    <row r="26" spans="6:13" ht="10.5" customHeight="1" x14ac:dyDescent="0.2">
      <c r="F26" s="102">
        <v>43220</v>
      </c>
      <c r="H26" s="103">
        <v>0.19600000000000001</v>
      </c>
      <c r="I26" s="103">
        <v>0.61099999999999999</v>
      </c>
      <c r="J26" s="103">
        <v>0.77100000000000002</v>
      </c>
      <c r="K26" s="103">
        <v>0.90900000000000003</v>
      </c>
    </row>
    <row r="27" spans="6:13" ht="10.5" customHeight="1" x14ac:dyDescent="0.2">
      <c r="F27" s="102">
        <v>43251</v>
      </c>
      <c r="H27" s="103">
        <v>0.19700000000000001</v>
      </c>
      <c r="I27" s="103">
        <v>0.61</v>
      </c>
      <c r="J27" s="103">
        <v>0.77200000000000002</v>
      </c>
      <c r="K27" s="103">
        <v>0.90900000000000003</v>
      </c>
    </row>
    <row r="28" spans="6:13" ht="10.5" customHeight="1" x14ac:dyDescent="0.2">
      <c r="F28" s="102">
        <v>43281</v>
      </c>
      <c r="G28" s="102" t="s">
        <v>256</v>
      </c>
      <c r="H28" s="103">
        <v>0.20499999999999999</v>
      </c>
      <c r="I28" s="103">
        <v>0.60699999999999998</v>
      </c>
      <c r="J28" s="103">
        <v>0.77</v>
      </c>
      <c r="K28" s="103">
        <v>0.90700000000000003</v>
      </c>
    </row>
    <row r="29" spans="6:13" ht="10.5" customHeight="1" x14ac:dyDescent="0.2">
      <c r="F29" s="102">
        <v>43312</v>
      </c>
      <c r="H29" s="103">
        <v>0.20300000000000001</v>
      </c>
      <c r="I29" s="103">
        <v>0.6</v>
      </c>
      <c r="J29" s="103">
        <v>0.76600000000000001</v>
      </c>
      <c r="K29" s="103">
        <v>0.90800000000000003</v>
      </c>
    </row>
    <row r="30" spans="6:13" ht="10.5" customHeight="1" x14ac:dyDescent="0.2">
      <c r="F30" s="102">
        <v>43343</v>
      </c>
      <c r="H30" s="103">
        <v>0.20499999999999999</v>
      </c>
      <c r="I30" s="103">
        <v>0.60199999999999998</v>
      </c>
      <c r="J30" s="103">
        <v>0.76800000000000002</v>
      </c>
      <c r="K30" s="103">
        <v>0.90900000000000003</v>
      </c>
    </row>
    <row r="31" spans="6:13" ht="10.5" customHeight="1" x14ac:dyDescent="0.2">
      <c r="F31" s="102">
        <v>43373</v>
      </c>
      <c r="H31" s="103">
        <v>0.20200000000000001</v>
      </c>
      <c r="I31" s="103">
        <v>0.6</v>
      </c>
      <c r="J31" s="103">
        <v>0.76700000000000002</v>
      </c>
      <c r="K31" s="103">
        <v>0.90900000000000003</v>
      </c>
    </row>
    <row r="32" spans="6:13" ht="10.5" customHeight="1" x14ac:dyDescent="0.2">
      <c r="F32" s="102">
        <v>43404</v>
      </c>
      <c r="H32" s="103">
        <v>0.20499999999999999</v>
      </c>
      <c r="I32" s="103">
        <v>0.59799999999999998</v>
      </c>
      <c r="J32" s="103">
        <v>0.76800000000000002</v>
      </c>
      <c r="K32" s="103">
        <v>0.90900000000000003</v>
      </c>
    </row>
    <row r="33" spans="6:11" ht="10.5" customHeight="1" x14ac:dyDescent="0.2">
      <c r="F33" s="102">
        <v>43434</v>
      </c>
      <c r="H33" s="103">
        <v>0.20799999999999999</v>
      </c>
      <c r="I33" s="103">
        <v>0.60299999999999998</v>
      </c>
      <c r="J33" s="103">
        <v>0.77300000000000002</v>
      </c>
      <c r="K33" s="103">
        <v>0.91400000000000003</v>
      </c>
    </row>
    <row r="34" spans="6:11" ht="10.5" customHeight="1" x14ac:dyDescent="0.2">
      <c r="F34" s="102">
        <v>43465</v>
      </c>
      <c r="G34" s="102" t="s">
        <v>257</v>
      </c>
      <c r="H34" s="103">
        <v>0.20699999999999999</v>
      </c>
      <c r="I34" s="103">
        <v>0.60499999999999998</v>
      </c>
      <c r="J34" s="103">
        <v>0.77300000000000002</v>
      </c>
      <c r="K34" s="103">
        <v>0.91</v>
      </c>
    </row>
    <row r="35" spans="6:11" ht="10.5" customHeight="1" x14ac:dyDescent="0.2">
      <c r="F35" s="102">
        <v>43496</v>
      </c>
      <c r="H35" s="103">
        <v>0.20799999999999999</v>
      </c>
      <c r="I35" s="103">
        <v>0.60399999999999998</v>
      </c>
      <c r="J35" s="103">
        <v>0.77300000000000002</v>
      </c>
      <c r="K35" s="103">
        <v>0.90900000000000003</v>
      </c>
    </row>
    <row r="36" spans="6:11" ht="10.5" customHeight="1" x14ac:dyDescent="0.2">
      <c r="F36" s="102">
        <v>43524</v>
      </c>
      <c r="H36" s="103">
        <v>0.20799999999999999</v>
      </c>
      <c r="I36" s="103">
        <v>0.60799999999999998</v>
      </c>
      <c r="J36" s="103">
        <v>0.77800000000000002</v>
      </c>
      <c r="K36" s="103">
        <v>0.90900000000000003</v>
      </c>
    </row>
    <row r="37" spans="6:11" ht="10.5" customHeight="1" x14ac:dyDescent="0.2">
      <c r="F37" s="102">
        <v>43555</v>
      </c>
      <c r="H37" s="103">
        <v>0.21</v>
      </c>
      <c r="I37" s="103">
        <v>0.60899999999999999</v>
      </c>
      <c r="J37" s="103">
        <v>0.77800000000000002</v>
      </c>
      <c r="K37" s="103">
        <v>0.91</v>
      </c>
    </row>
    <row r="38" spans="6:11" ht="10.5" customHeight="1" x14ac:dyDescent="0.2">
      <c r="F38" s="102">
        <v>43585</v>
      </c>
      <c r="H38" s="103">
        <v>0.20699999999999999</v>
      </c>
      <c r="I38" s="103">
        <v>0.60399999999999998</v>
      </c>
      <c r="J38" s="103">
        <v>0.77600000000000002</v>
      </c>
      <c r="K38" s="103">
        <v>0.90900000000000003</v>
      </c>
    </row>
    <row r="39" spans="6:11" ht="10.5" customHeight="1" x14ac:dyDescent="0.2">
      <c r="F39" s="102">
        <v>43616</v>
      </c>
      <c r="H39" s="103">
        <v>0.20699999999999999</v>
      </c>
      <c r="I39" s="103">
        <v>0.6</v>
      </c>
      <c r="J39" s="103">
        <v>0.77400000000000002</v>
      </c>
      <c r="K39" s="103">
        <v>0.90800000000000003</v>
      </c>
    </row>
    <row r="40" spans="6:11" ht="10.5" customHeight="1" x14ac:dyDescent="0.2">
      <c r="F40" s="102">
        <v>43646</v>
      </c>
      <c r="G40" s="102" t="s">
        <v>259</v>
      </c>
      <c r="H40" s="103">
        <v>0.20699999999999999</v>
      </c>
      <c r="I40" s="103">
        <v>0.60099999999999998</v>
      </c>
      <c r="J40" s="103">
        <v>0.77800000000000002</v>
      </c>
      <c r="K40" s="103">
        <v>0.91</v>
      </c>
    </row>
    <row r="41" spans="6:11" ht="10.5" customHeight="1" x14ac:dyDescent="0.2">
      <c r="F41" s="102">
        <v>43677</v>
      </c>
      <c r="H41" s="103">
        <v>0.20300000000000001</v>
      </c>
      <c r="I41" s="103">
        <v>0.60499999999999998</v>
      </c>
      <c r="J41" s="103">
        <v>0.78200000000000003</v>
      </c>
      <c r="K41" s="103">
        <v>0.91200000000000003</v>
      </c>
    </row>
    <row r="42" spans="6:11" ht="10.5" customHeight="1" x14ac:dyDescent="0.2">
      <c r="F42" s="102">
        <v>43708</v>
      </c>
      <c r="H42" s="103">
        <v>0.20899999999999999</v>
      </c>
      <c r="I42" s="103">
        <v>0.60599999999999998</v>
      </c>
      <c r="J42" s="103">
        <v>0.78300000000000003</v>
      </c>
      <c r="K42" s="103">
        <v>0.91500000000000004</v>
      </c>
    </row>
    <row r="43" spans="6:11" ht="10.5" customHeight="1" x14ac:dyDescent="0.2">
      <c r="F43" s="102">
        <v>43738</v>
      </c>
      <c r="H43" s="103">
        <v>0.20899999999999999</v>
      </c>
      <c r="I43" s="103">
        <v>0.59899999999999998</v>
      </c>
      <c r="J43" s="103">
        <v>0.77800000000000002</v>
      </c>
      <c r="K43" s="103">
        <v>0.91400000000000003</v>
      </c>
    </row>
    <row r="44" spans="6:11" ht="10.5" customHeight="1" x14ac:dyDescent="0.2">
      <c r="F44" s="102">
        <v>43769</v>
      </c>
      <c r="H44" s="103">
        <v>0.20899999999999999</v>
      </c>
      <c r="I44" s="103">
        <v>0.60199999999999998</v>
      </c>
      <c r="J44" s="103">
        <v>0.78500000000000003</v>
      </c>
      <c r="K44" s="103">
        <v>0.92100000000000004</v>
      </c>
    </row>
    <row r="45" spans="6:11" ht="10.5" customHeight="1" x14ac:dyDescent="0.2">
      <c r="F45" s="102">
        <v>43799</v>
      </c>
      <c r="H45" s="103">
        <v>0.214</v>
      </c>
      <c r="I45" s="103">
        <v>0.60599999999999998</v>
      </c>
      <c r="J45" s="103">
        <v>0.78600000000000003</v>
      </c>
      <c r="K45" s="103">
        <v>0.92200000000000004</v>
      </c>
    </row>
    <row r="46" spans="6:11" ht="10.5" customHeight="1" x14ac:dyDescent="0.2">
      <c r="F46" s="102">
        <v>43830</v>
      </c>
      <c r="G46" s="102" t="s">
        <v>261</v>
      </c>
      <c r="H46" s="103">
        <v>0.21</v>
      </c>
      <c r="I46" s="103">
        <v>0.61399999999999999</v>
      </c>
      <c r="J46" s="103">
        <v>0.78800000000000003</v>
      </c>
      <c r="K46" s="103">
        <v>0.92200000000000004</v>
      </c>
    </row>
    <row r="47" spans="6:11" ht="10.5" customHeight="1" x14ac:dyDescent="0.2">
      <c r="F47" s="102">
        <v>43861</v>
      </c>
      <c r="H47" s="103">
        <v>0.20499999999999999</v>
      </c>
      <c r="I47" s="103">
        <v>0.61599999999999999</v>
      </c>
      <c r="J47" s="103">
        <v>0.79100000000000004</v>
      </c>
      <c r="K47" s="103">
        <v>0.92300000000000004</v>
      </c>
    </row>
    <row r="48" spans="6:11" ht="10.5" customHeight="1" x14ac:dyDescent="0.2">
      <c r="F48" s="102">
        <v>43890</v>
      </c>
      <c r="H48" s="103">
        <v>0.20899999999999999</v>
      </c>
      <c r="I48" s="103">
        <v>0.61199999999999999</v>
      </c>
      <c r="J48" s="103">
        <v>0.79100000000000004</v>
      </c>
      <c r="K48" s="103">
        <v>0.92300000000000004</v>
      </c>
    </row>
    <row r="49" spans="6:11" ht="10.5" customHeight="1" x14ac:dyDescent="0.2">
      <c r="F49" s="102">
        <v>43921</v>
      </c>
      <c r="H49" s="103">
        <v>0.20699999999999999</v>
      </c>
      <c r="I49" s="103">
        <v>0.60299999999999998</v>
      </c>
      <c r="J49" s="103">
        <v>0.78900000000000003</v>
      </c>
      <c r="K49" s="103">
        <v>0.92200000000000004</v>
      </c>
    </row>
    <row r="50" spans="6:11" ht="10.5" customHeight="1" x14ac:dyDescent="0.2">
      <c r="F50" s="102">
        <v>43951</v>
      </c>
      <c r="H50" s="103">
        <v>0.215</v>
      </c>
      <c r="I50" s="103">
        <v>0.61499999999999999</v>
      </c>
      <c r="J50" s="103">
        <v>0.79700000000000004</v>
      </c>
      <c r="K50" s="103">
        <v>0.92300000000000004</v>
      </c>
    </row>
    <row r="51" spans="6:11" ht="10.5" customHeight="1" x14ac:dyDescent="0.2">
      <c r="F51" s="102">
        <v>43982</v>
      </c>
      <c r="H51" s="103">
        <v>0.216</v>
      </c>
      <c r="I51" s="103">
        <v>0.61799999999999999</v>
      </c>
      <c r="J51" s="103">
        <v>0.79600000000000004</v>
      </c>
      <c r="K51" s="103">
        <v>0.92200000000000004</v>
      </c>
    </row>
    <row r="52" spans="6:11" ht="10.5" customHeight="1" x14ac:dyDescent="0.2">
      <c r="F52" s="102">
        <v>44012</v>
      </c>
      <c r="G52" s="102" t="s">
        <v>531</v>
      </c>
      <c r="H52" s="103">
        <v>0.20699999999999999</v>
      </c>
      <c r="I52" s="103">
        <v>0.60499999999999998</v>
      </c>
      <c r="J52" s="103">
        <v>0.78900000000000003</v>
      </c>
      <c r="K52" s="103">
        <v>0.92</v>
      </c>
    </row>
    <row r="53" spans="6:11" ht="10.5" customHeight="1" x14ac:dyDescent="0.2">
      <c r="F53" s="102"/>
      <c r="H53" s="103"/>
      <c r="I53" s="103"/>
      <c r="J53" s="103"/>
      <c r="K53" s="103"/>
    </row>
    <row r="54" spans="6:11" ht="10.5" customHeight="1" x14ac:dyDescent="0.2">
      <c r="F54" s="102"/>
      <c r="H54" s="103"/>
      <c r="I54" s="103"/>
      <c r="J54" s="103"/>
      <c r="K54" s="103"/>
    </row>
    <row r="55" spans="6:11" ht="10.5" customHeight="1" x14ac:dyDescent="0.2">
      <c r="F55" s="102"/>
      <c r="H55" s="103"/>
      <c r="I55" s="103"/>
      <c r="J55" s="103"/>
      <c r="K55" s="103"/>
    </row>
    <row r="56" spans="6:11" ht="10.5" customHeight="1" x14ac:dyDescent="0.2">
      <c r="F56" s="102"/>
      <c r="H56" s="103"/>
      <c r="I56" s="103"/>
      <c r="J56" s="103"/>
      <c r="K56" s="103"/>
    </row>
    <row r="57" spans="6:11" ht="10.5" customHeight="1" x14ac:dyDescent="0.2">
      <c r="F57" s="102"/>
      <c r="H57" s="103"/>
      <c r="I57" s="103"/>
      <c r="J57" s="103"/>
      <c r="K57" s="103"/>
    </row>
    <row r="58" spans="6:11" ht="10.5" customHeight="1" x14ac:dyDescent="0.2">
      <c r="F58" s="102"/>
      <c r="H58" s="103"/>
      <c r="I58" s="103"/>
      <c r="J58" s="103"/>
      <c r="K58" s="103"/>
    </row>
    <row r="59" spans="6:11" ht="10.5" customHeight="1" x14ac:dyDescent="0.2">
      <c r="F59" s="102"/>
      <c r="H59" s="103"/>
      <c r="I59" s="103"/>
      <c r="J59" s="103"/>
      <c r="K59" s="103"/>
    </row>
    <row r="60" spans="6:11" ht="10.5" customHeight="1" x14ac:dyDescent="0.2">
      <c r="F60" s="102"/>
      <c r="H60" s="103"/>
      <c r="I60" s="103"/>
      <c r="J60" s="103"/>
      <c r="K60" s="103"/>
    </row>
    <row r="61" spans="6:11" ht="10.5" customHeight="1" x14ac:dyDescent="0.2">
      <c r="F61" s="102"/>
      <c r="H61" s="103"/>
      <c r="I61" s="103"/>
      <c r="J61" s="103"/>
      <c r="K61" s="103"/>
    </row>
    <row r="62" spans="6:11" ht="10.5" customHeight="1" x14ac:dyDescent="0.2">
      <c r="F62" s="102"/>
      <c r="H62" s="103"/>
      <c r="I62" s="103"/>
      <c r="J62" s="103"/>
      <c r="K62" s="103"/>
    </row>
    <row r="63" spans="6:11" ht="10.5" customHeight="1" x14ac:dyDescent="0.2">
      <c r="F63" s="102"/>
      <c r="H63" s="103"/>
      <c r="I63" s="103"/>
      <c r="J63" s="103"/>
      <c r="K63" s="103"/>
    </row>
    <row r="64" spans="6:11" ht="10.5" customHeight="1" x14ac:dyDescent="0.2">
      <c r="F64" s="102"/>
      <c r="H64" s="103"/>
      <c r="I64" s="103"/>
      <c r="J64" s="103"/>
      <c r="K64" s="103"/>
    </row>
    <row r="65" spans="6:11" ht="10.5" customHeight="1" x14ac:dyDescent="0.2">
      <c r="F65" s="102"/>
      <c r="H65" s="103"/>
      <c r="I65" s="103"/>
      <c r="J65" s="103"/>
      <c r="K65" s="103"/>
    </row>
    <row r="66" spans="6:11" ht="10.5" customHeight="1" x14ac:dyDescent="0.2">
      <c r="F66" s="102"/>
      <c r="H66" s="103"/>
      <c r="I66" s="103"/>
      <c r="J66" s="103"/>
      <c r="K66" s="103"/>
    </row>
    <row r="67" spans="6:11" ht="10.5" customHeight="1" x14ac:dyDescent="0.2">
      <c r="F67" s="102"/>
      <c r="H67" s="103"/>
      <c r="I67" s="103"/>
      <c r="J67" s="103"/>
      <c r="K67" s="103"/>
    </row>
    <row r="68" spans="6:11" ht="10.5" customHeight="1" x14ac:dyDescent="0.2">
      <c r="F68" s="102"/>
      <c r="H68" s="103"/>
      <c r="I68" s="103"/>
      <c r="J68" s="103"/>
      <c r="K68" s="103"/>
    </row>
    <row r="69" spans="6:11" ht="10.5" customHeight="1" x14ac:dyDescent="0.2">
      <c r="F69" s="102"/>
      <c r="H69" s="103"/>
      <c r="I69" s="103"/>
      <c r="J69" s="103"/>
      <c r="K69" s="103"/>
    </row>
    <row r="70" spans="6:11" ht="10.5" customHeight="1" x14ac:dyDescent="0.2">
      <c r="F70" s="102"/>
      <c r="H70" s="103"/>
      <c r="I70" s="103"/>
      <c r="J70" s="103"/>
      <c r="K70" s="103"/>
    </row>
    <row r="71" spans="6:11" ht="10.5" customHeight="1" x14ac:dyDescent="0.2">
      <c r="F71" s="102"/>
      <c r="H71" s="103"/>
      <c r="I71" s="103"/>
      <c r="J71" s="103"/>
      <c r="K71" s="103"/>
    </row>
    <row r="72" spans="6:11" ht="10.5" customHeight="1" x14ac:dyDescent="0.2">
      <c r="F72" s="102"/>
      <c r="H72" s="103"/>
      <c r="I72" s="103"/>
      <c r="J72" s="103"/>
      <c r="K72" s="103"/>
    </row>
    <row r="73" spans="6:11" ht="10.5" customHeight="1" x14ac:dyDescent="0.2">
      <c r="F73" s="102"/>
      <c r="H73" s="103"/>
      <c r="I73" s="103"/>
      <c r="J73" s="103"/>
      <c r="K73" s="103"/>
    </row>
    <row r="74" spans="6:11" ht="10.5" customHeight="1" x14ac:dyDescent="0.2">
      <c r="F74" s="102"/>
      <c r="H74" s="103"/>
      <c r="I74" s="103"/>
      <c r="J74" s="103"/>
      <c r="K74" s="103"/>
    </row>
    <row r="75" spans="6:11" ht="10.5" customHeight="1" x14ac:dyDescent="0.2">
      <c r="F75" s="102"/>
      <c r="H75" s="103"/>
      <c r="I75" s="103"/>
      <c r="J75" s="103"/>
      <c r="K75" s="103"/>
    </row>
    <row r="76" spans="6:11" ht="10.5" customHeight="1" x14ac:dyDescent="0.2">
      <c r="F76" s="102"/>
      <c r="G76" s="278"/>
      <c r="H76" s="103"/>
      <c r="I76" s="103"/>
      <c r="J76" s="103"/>
      <c r="K76" s="103"/>
    </row>
    <row r="77" spans="6:11" ht="10.5" customHeight="1" x14ac:dyDescent="0.2">
      <c r="F77" s="102"/>
      <c r="G77" s="278"/>
      <c r="H77" s="103"/>
      <c r="I77" s="103"/>
      <c r="J77" s="103"/>
      <c r="K77" s="103"/>
    </row>
    <row r="78" spans="6:11" ht="10.5" customHeight="1" x14ac:dyDescent="0.2">
      <c r="F78" s="102"/>
      <c r="G78" s="278"/>
      <c r="H78" s="103"/>
      <c r="I78" s="103"/>
      <c r="J78" s="103"/>
      <c r="K78" s="103"/>
    </row>
    <row r="79" spans="6:11" ht="10.5" customHeight="1" x14ac:dyDescent="0.2">
      <c r="F79" s="102"/>
      <c r="G79" s="278"/>
      <c r="H79" s="103"/>
      <c r="I79" s="103"/>
      <c r="J79" s="103"/>
      <c r="K79" s="103"/>
    </row>
    <row r="80" spans="6:11" ht="10.5" customHeight="1" x14ac:dyDescent="0.2">
      <c r="F80" s="102"/>
      <c r="H80" s="103"/>
      <c r="I80" s="103"/>
      <c r="J80" s="103"/>
      <c r="K80" s="103"/>
    </row>
    <row r="81" spans="6:11" ht="10.5" customHeight="1" x14ac:dyDescent="0.2">
      <c r="F81" s="102"/>
      <c r="H81" s="103"/>
      <c r="I81" s="103"/>
      <c r="J81" s="103"/>
      <c r="K81" s="103"/>
    </row>
    <row r="82" spans="6:11" ht="10.5" customHeight="1" x14ac:dyDescent="0.2">
      <c r="F82" s="102"/>
      <c r="G82" s="278"/>
      <c r="H82" s="103"/>
      <c r="I82" s="103"/>
      <c r="J82" s="103"/>
      <c r="K82" s="103"/>
    </row>
    <row r="83" spans="6:11" ht="10.5" customHeight="1" x14ac:dyDescent="0.2">
      <c r="F83" s="102"/>
      <c r="G83" s="278"/>
      <c r="H83" s="103"/>
      <c r="I83" s="103"/>
      <c r="J83" s="103"/>
      <c r="K83" s="103"/>
    </row>
    <row r="84" spans="6:11" ht="10.5" customHeight="1" x14ac:dyDescent="0.2">
      <c r="F84" s="102"/>
      <c r="G84" s="278"/>
      <c r="H84" s="103"/>
      <c r="I84" s="103"/>
      <c r="J84" s="103"/>
      <c r="K84" s="103"/>
    </row>
    <row r="85" spans="6:11" ht="10.5" customHeight="1" x14ac:dyDescent="0.2">
      <c r="F85" s="102"/>
      <c r="G85" s="278"/>
      <c r="H85" s="103"/>
      <c r="I85" s="103"/>
      <c r="J85" s="103"/>
      <c r="K85" s="103"/>
    </row>
    <row r="86" spans="6:11" ht="10.5" customHeight="1" x14ac:dyDescent="0.2">
      <c r="F86" s="102"/>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5"/>
  <sheetViews>
    <sheetView showGridLines="0" topLeftCell="C1" zoomScale="120" zoomScaleNormal="120" workbookViewId="0"/>
  </sheetViews>
  <sheetFormatPr defaultColWidth="28.7109375" defaultRowHeight="10.5" customHeight="1" x14ac:dyDescent="0.2"/>
  <cols>
    <col min="1" max="1" width="9.28515625" style="24" customWidth="1"/>
    <col min="2" max="2" width="70.28515625" style="24" customWidth="1"/>
    <col min="3" max="3" width="19.28515625" style="24" bestFit="1" customWidth="1"/>
    <col min="4" max="4" width="30" style="24" bestFit="1" customWidth="1"/>
    <col min="5" max="9" width="6.28515625" style="24" customWidth="1"/>
    <col min="10" max="12" width="8.7109375" style="24" customWidth="1"/>
    <col min="13" max="14" width="11" style="24" customWidth="1"/>
    <col min="15" max="15" width="11.7109375" style="24" customWidth="1"/>
    <col min="16" max="16384" width="28.7109375" style="24"/>
  </cols>
  <sheetData>
    <row r="1" spans="1:17" s="14" customFormat="1" ht="10.5" customHeight="1" x14ac:dyDescent="0.2">
      <c r="A1" s="14" t="s">
        <v>4</v>
      </c>
      <c r="B1" s="59" t="s">
        <v>144</v>
      </c>
      <c r="C1" s="59"/>
      <c r="D1" s="327" t="s">
        <v>9</v>
      </c>
      <c r="E1" s="328"/>
      <c r="F1" s="9"/>
    </row>
    <row r="2" spans="1:17" s="2" customFormat="1" ht="10.5" customHeight="1" x14ac:dyDescent="0.2">
      <c r="A2" s="2" t="s">
        <v>1</v>
      </c>
      <c r="B2" s="58" t="s">
        <v>143</v>
      </c>
      <c r="C2" s="58"/>
    </row>
    <row r="3" spans="1:17" ht="45" customHeight="1" x14ac:dyDescent="0.2">
      <c r="B3" s="53" t="s">
        <v>151</v>
      </c>
      <c r="J3" s="25"/>
    </row>
    <row r="4" spans="1:17" ht="10.5" customHeight="1" x14ac:dyDescent="0.2">
      <c r="B4" s="24" t="s">
        <v>152</v>
      </c>
      <c r="D4" s="57"/>
      <c r="E4" s="55">
        <v>2013</v>
      </c>
      <c r="F4" s="56">
        <v>2014</v>
      </c>
      <c r="G4" s="56">
        <v>2015</v>
      </c>
      <c r="H4" s="56">
        <v>2016</v>
      </c>
      <c r="I4" s="56">
        <v>2017</v>
      </c>
      <c r="J4" s="56">
        <v>2018</v>
      </c>
      <c r="K4" s="56">
        <v>2019</v>
      </c>
      <c r="L4" s="56" t="s">
        <v>415</v>
      </c>
      <c r="M4" s="56" t="s">
        <v>545</v>
      </c>
    </row>
    <row r="5" spans="1:17" ht="10.5" customHeight="1" x14ac:dyDescent="0.2">
      <c r="D5" s="57"/>
      <c r="E5" s="55">
        <v>2013</v>
      </c>
      <c r="F5" s="56">
        <v>2014</v>
      </c>
      <c r="G5" s="56">
        <v>2015</v>
      </c>
      <c r="H5" s="56">
        <v>2016</v>
      </c>
      <c r="I5" s="56">
        <v>2017</v>
      </c>
      <c r="J5" s="56">
        <v>2018</v>
      </c>
      <c r="K5" s="56">
        <v>2019</v>
      </c>
      <c r="L5" s="56" t="s">
        <v>343</v>
      </c>
      <c r="M5" s="56" t="s">
        <v>546</v>
      </c>
    </row>
    <row r="6" spans="1:17" ht="10.5" customHeight="1" x14ac:dyDescent="0.2">
      <c r="C6" s="24" t="s">
        <v>142</v>
      </c>
      <c r="D6" s="54" t="s">
        <v>69</v>
      </c>
      <c r="E6" s="25">
        <v>180</v>
      </c>
      <c r="F6" s="25">
        <v>145</v>
      </c>
      <c r="G6" s="25">
        <v>117</v>
      </c>
      <c r="H6" s="25">
        <v>96</v>
      </c>
      <c r="I6" s="25">
        <v>82</v>
      </c>
      <c r="J6" s="25">
        <v>77</v>
      </c>
      <c r="K6" s="25">
        <v>75</v>
      </c>
      <c r="L6" s="25">
        <v>75</v>
      </c>
      <c r="M6" s="24">
        <v>75</v>
      </c>
    </row>
    <row r="7" spans="1:17" ht="10.5" customHeight="1" x14ac:dyDescent="0.2">
      <c r="D7" s="53"/>
      <c r="E7" s="25"/>
      <c r="F7" s="25"/>
      <c r="G7" s="25"/>
      <c r="H7" s="25"/>
      <c r="I7" s="25"/>
      <c r="J7" s="25"/>
    </row>
    <row r="8" spans="1:17" x14ac:dyDescent="0.2">
      <c r="D8" s="334" t="s">
        <v>141</v>
      </c>
      <c r="E8" s="334"/>
      <c r="F8" s="334"/>
      <c r="G8" s="334"/>
      <c r="H8" s="334"/>
      <c r="I8" s="334"/>
      <c r="J8" s="334"/>
    </row>
    <row r="9" spans="1:17" s="47" customFormat="1" ht="10.5" customHeight="1" x14ac:dyDescent="0.2">
      <c r="C9" s="2" t="s">
        <v>70</v>
      </c>
      <c r="D9" s="36" t="s">
        <v>71</v>
      </c>
      <c r="E9" s="51">
        <v>1408.6882903878807</v>
      </c>
      <c r="F9" s="51">
        <v>1476.8206382126805</v>
      </c>
      <c r="G9" s="51">
        <v>1571.4113227254793</v>
      </c>
      <c r="H9" s="51">
        <v>1737.2718620252413</v>
      </c>
      <c r="I9" s="51">
        <v>1839.9580000000001</v>
      </c>
      <c r="J9" s="50">
        <v>1910.614</v>
      </c>
      <c r="K9" s="50">
        <v>1981.5940000000001</v>
      </c>
      <c r="L9" s="50">
        <v>2095.3339999999998</v>
      </c>
      <c r="M9" s="284">
        <v>2090.4290000000001</v>
      </c>
      <c r="N9" s="48"/>
      <c r="O9" s="48"/>
      <c r="P9" s="48"/>
      <c r="Q9" s="48"/>
    </row>
    <row r="10" spans="1:17" ht="10.5" customHeight="1" x14ac:dyDescent="0.2">
      <c r="C10" s="15" t="s">
        <v>138</v>
      </c>
      <c r="D10" s="52" t="s">
        <v>72</v>
      </c>
      <c r="E10" s="51">
        <v>512.59480689369002</v>
      </c>
      <c r="F10" s="51">
        <v>667.15023717863005</v>
      </c>
      <c r="G10" s="51">
        <v>800</v>
      </c>
      <c r="H10" s="51">
        <v>788.25250578175041</v>
      </c>
      <c r="I10" s="51">
        <v>755.19100000000003</v>
      </c>
      <c r="J10" s="50">
        <v>778.77300000000002</v>
      </c>
      <c r="K10" s="50">
        <v>717.70799999999997</v>
      </c>
      <c r="L10" s="50">
        <v>855.37199999999996</v>
      </c>
      <c r="M10" s="284">
        <v>786.79399999999998</v>
      </c>
      <c r="N10" s="48"/>
      <c r="O10" s="48"/>
      <c r="P10" s="48"/>
      <c r="Q10" s="48"/>
    </row>
    <row r="11" spans="1:17" ht="10.5" customHeight="1" x14ac:dyDescent="0.2">
      <c r="C11" s="2" t="s">
        <v>73</v>
      </c>
      <c r="D11" s="36" t="s">
        <v>74</v>
      </c>
      <c r="E11" s="51">
        <v>1278.09460492482</v>
      </c>
      <c r="F11" s="51">
        <v>1290.3262326230604</v>
      </c>
      <c r="G11" s="51">
        <v>1254.3852384310508</v>
      </c>
      <c r="H11" s="51">
        <v>1256.2986223808509</v>
      </c>
      <c r="I11" s="51">
        <v>1333.8309999999999</v>
      </c>
      <c r="J11" s="50">
        <v>1359.703</v>
      </c>
      <c r="K11" s="50">
        <v>1493.298</v>
      </c>
      <c r="L11" s="50">
        <v>1564.2750000000001</v>
      </c>
      <c r="M11" s="284">
        <v>1589.8030000000001</v>
      </c>
      <c r="N11" s="48"/>
      <c r="O11" s="48"/>
      <c r="P11" s="48"/>
      <c r="Q11" s="48"/>
    </row>
    <row r="12" spans="1:17" s="47" customFormat="1" ht="10.5" customHeight="1" x14ac:dyDescent="0.2">
      <c r="C12" s="15" t="s">
        <v>138</v>
      </c>
      <c r="D12" s="52" t="s">
        <v>72</v>
      </c>
      <c r="E12" s="51">
        <v>469.58797253272019</v>
      </c>
      <c r="F12" s="51">
        <v>565.26091595017988</v>
      </c>
      <c r="G12" s="51">
        <v>581.70121919500968</v>
      </c>
      <c r="H12" s="51">
        <v>519.05803796037003</v>
      </c>
      <c r="I12" s="51">
        <v>506.88299999999998</v>
      </c>
      <c r="J12" s="50">
        <v>494.62299999999999</v>
      </c>
      <c r="K12" s="50">
        <v>492.15699999999998</v>
      </c>
      <c r="L12" s="50">
        <v>584.73500000000001</v>
      </c>
      <c r="M12" s="284">
        <v>550.78300000000002</v>
      </c>
      <c r="N12" s="48"/>
      <c r="O12" s="48"/>
      <c r="P12" s="48"/>
      <c r="Q12" s="48"/>
    </row>
    <row r="13" spans="1:17" ht="10.5" customHeight="1" x14ac:dyDescent="0.2">
      <c r="C13" s="2" t="s">
        <v>136</v>
      </c>
      <c r="D13" s="36" t="s">
        <v>75</v>
      </c>
      <c r="E13" s="51">
        <v>726.70982660160985</v>
      </c>
      <c r="F13" s="51">
        <v>819.72816896065967</v>
      </c>
      <c r="G13" s="51">
        <v>830.57973983590011</v>
      </c>
      <c r="H13" s="51">
        <v>847.11138947831967</v>
      </c>
      <c r="I13" s="51">
        <v>864.41200000000003</v>
      </c>
      <c r="J13" s="50">
        <v>919.07100000000003</v>
      </c>
      <c r="K13" s="50">
        <v>821.93600000000004</v>
      </c>
      <c r="L13" s="50">
        <v>885.23800000000006</v>
      </c>
      <c r="M13" s="284">
        <v>820.90200000000004</v>
      </c>
      <c r="N13" s="48"/>
      <c r="O13" s="48"/>
      <c r="P13" s="48"/>
      <c r="Q13" s="48"/>
    </row>
    <row r="14" spans="1:17" ht="10.5" customHeight="1" x14ac:dyDescent="0.2">
      <c r="C14" s="15" t="s">
        <v>138</v>
      </c>
      <c r="D14" s="52" t="s">
        <v>72</v>
      </c>
      <c r="E14" s="51">
        <v>251.51331365926995</v>
      </c>
      <c r="F14" s="51">
        <v>400.44927974847013</v>
      </c>
      <c r="G14" s="51">
        <v>492.14064005203983</v>
      </c>
      <c r="H14" s="51">
        <v>436.85096212175989</v>
      </c>
      <c r="I14" s="51">
        <v>422.733</v>
      </c>
      <c r="J14" s="50">
        <v>459.904</v>
      </c>
      <c r="K14" s="50">
        <v>380.91399999999999</v>
      </c>
      <c r="L14" s="50">
        <v>438.82400000000001</v>
      </c>
      <c r="M14" s="284">
        <v>389.08300000000003</v>
      </c>
      <c r="N14" s="48"/>
      <c r="O14" s="48"/>
      <c r="P14" s="48"/>
      <c r="Q14" s="48"/>
    </row>
    <row r="15" spans="1:17" ht="10.5" customHeight="1" x14ac:dyDescent="0.2">
      <c r="C15" s="2" t="s">
        <v>140</v>
      </c>
      <c r="D15" s="36" t="s">
        <v>76</v>
      </c>
      <c r="E15" s="51">
        <v>647.94046111229989</v>
      </c>
      <c r="F15" s="51">
        <v>709.86930229747963</v>
      </c>
      <c r="G15" s="51">
        <v>613.71971356833012</v>
      </c>
      <c r="H15" s="51">
        <v>476.8627790499998</v>
      </c>
      <c r="I15" s="51">
        <v>450.75272193200999</v>
      </c>
      <c r="J15" s="50">
        <v>471.89620611102009</v>
      </c>
      <c r="K15" s="50">
        <v>415.02684424813003</v>
      </c>
      <c r="L15" s="50">
        <v>443.07515208000007</v>
      </c>
      <c r="M15" s="284">
        <v>410.89390426600005</v>
      </c>
      <c r="N15" s="48"/>
      <c r="O15" s="48"/>
      <c r="P15" s="48"/>
      <c r="Q15" s="48"/>
    </row>
    <row r="16" spans="1:17" ht="10.5" customHeight="1" x14ac:dyDescent="0.2">
      <c r="C16" s="2" t="s">
        <v>135</v>
      </c>
      <c r="D16" s="36" t="s">
        <v>77</v>
      </c>
      <c r="E16" s="51">
        <v>188.94229708040001</v>
      </c>
      <c r="F16" s="51">
        <v>208.46398758001996</v>
      </c>
      <c r="G16" s="51">
        <v>175.71117381414993</v>
      </c>
      <c r="H16" s="51">
        <v>157.38489351807996</v>
      </c>
      <c r="I16" s="51">
        <v>170.774</v>
      </c>
      <c r="J16" s="50">
        <v>196.85900000000001</v>
      </c>
      <c r="K16" s="50">
        <v>206.73699999999999</v>
      </c>
      <c r="L16" s="50">
        <v>218.411</v>
      </c>
      <c r="M16" s="284">
        <v>212.25</v>
      </c>
      <c r="N16" s="48"/>
      <c r="O16" s="48"/>
      <c r="P16" s="48"/>
      <c r="Q16" s="48"/>
    </row>
    <row r="17" spans="3:17" ht="10.5" customHeight="1" x14ac:dyDescent="0.2">
      <c r="C17" s="15" t="s">
        <v>138</v>
      </c>
      <c r="D17" s="52" t="s">
        <v>72</v>
      </c>
      <c r="E17" s="51">
        <v>67.059161773539998</v>
      </c>
      <c r="F17" s="51">
        <v>101.16503733621002</v>
      </c>
      <c r="G17" s="51">
        <v>96.894628552129944</v>
      </c>
      <c r="H17" s="51">
        <v>83.006406497909978</v>
      </c>
      <c r="I17" s="51">
        <v>67.674000000000007</v>
      </c>
      <c r="J17" s="50">
        <v>60.997</v>
      </c>
      <c r="K17" s="50">
        <v>37.569000000000003</v>
      </c>
      <c r="L17" s="50">
        <v>44.088999999999999</v>
      </c>
      <c r="M17" s="284">
        <v>41.220999999999997</v>
      </c>
      <c r="N17" s="48"/>
      <c r="O17" s="48"/>
      <c r="P17" s="48"/>
      <c r="Q17" s="48"/>
    </row>
    <row r="18" spans="3:17" ht="10.5" customHeight="1" x14ac:dyDescent="0.2">
      <c r="C18" s="2" t="s">
        <v>139</v>
      </c>
      <c r="D18" s="36" t="s">
        <v>78</v>
      </c>
      <c r="E18" s="51">
        <v>145.37931522632996</v>
      </c>
      <c r="F18" s="51">
        <v>143.73243696867991</v>
      </c>
      <c r="G18" s="51">
        <v>96.374268069349924</v>
      </c>
      <c r="H18" s="51">
        <v>76.366686078379956</v>
      </c>
      <c r="I18" s="51">
        <v>91.877387940529999</v>
      </c>
      <c r="J18" s="50">
        <v>114.47471621126</v>
      </c>
      <c r="K18" s="50">
        <v>142.62642004249</v>
      </c>
      <c r="L18" s="50">
        <v>147.233427605</v>
      </c>
      <c r="M18" s="284">
        <v>139.71831147899999</v>
      </c>
      <c r="N18" s="48"/>
      <c r="O18" s="48"/>
      <c r="P18" s="48"/>
      <c r="Q18" s="48"/>
    </row>
    <row r="19" spans="3:17" ht="10.5" customHeight="1" x14ac:dyDescent="0.2">
      <c r="C19" s="2" t="s">
        <v>134</v>
      </c>
      <c r="D19" s="36" t="s">
        <v>79</v>
      </c>
      <c r="E19" s="51">
        <v>258.13987659174012</v>
      </c>
      <c r="F19" s="51">
        <v>282.61570556246971</v>
      </c>
      <c r="G19" s="51">
        <v>349.04195548550001</v>
      </c>
      <c r="H19" s="51">
        <v>412.72623141535985</v>
      </c>
      <c r="I19" s="51">
        <v>426.86200000000002</v>
      </c>
      <c r="J19" s="50">
        <v>430.161</v>
      </c>
      <c r="K19" s="50">
        <v>525.04200000000003</v>
      </c>
      <c r="L19" s="50">
        <v>544.35400000000004</v>
      </c>
      <c r="M19" s="284">
        <v>563.56700000000001</v>
      </c>
      <c r="N19" s="48"/>
      <c r="O19" s="48"/>
      <c r="P19" s="48"/>
      <c r="Q19" s="48"/>
    </row>
    <row r="20" spans="3:17" ht="10.5" customHeight="1" x14ac:dyDescent="0.2">
      <c r="C20" s="15" t="s">
        <v>138</v>
      </c>
      <c r="D20" s="52" t="s">
        <v>72</v>
      </c>
      <c r="E20" s="51">
        <v>80.626687189180046</v>
      </c>
      <c r="F20" s="51">
        <v>113.79761687927004</v>
      </c>
      <c r="G20" s="51">
        <v>141.31155672471999</v>
      </c>
      <c r="H20" s="51">
        <v>176.54681206863998</v>
      </c>
      <c r="I20" s="51">
        <v>162.821</v>
      </c>
      <c r="J20" s="50">
        <v>150.43600000000001</v>
      </c>
      <c r="K20" s="50">
        <v>190.779</v>
      </c>
      <c r="L20" s="50">
        <v>231.548</v>
      </c>
      <c r="M20" s="284">
        <v>222.47</v>
      </c>
      <c r="N20" s="48"/>
      <c r="O20" s="48"/>
      <c r="P20" s="48"/>
      <c r="Q20" s="48"/>
    </row>
    <row r="21" spans="3:17" ht="10.5" customHeight="1" x14ac:dyDescent="0.2">
      <c r="C21" s="2" t="s">
        <v>133</v>
      </c>
      <c r="D21" s="36" t="s">
        <v>80</v>
      </c>
      <c r="E21" s="51">
        <v>442.69911529831029</v>
      </c>
      <c r="F21" s="51">
        <v>403.21938193942975</v>
      </c>
      <c r="G21" s="51">
        <v>402.13679656351997</v>
      </c>
      <c r="H21" s="51">
        <v>437.15239698478973</v>
      </c>
      <c r="I21" s="51">
        <v>478.1</v>
      </c>
      <c r="J21" s="50">
        <v>508.45699999999999</v>
      </c>
      <c r="K21" s="50">
        <v>552.11500000000001</v>
      </c>
      <c r="L21" s="50">
        <v>610.45100000000002</v>
      </c>
      <c r="M21" s="284">
        <v>626.10599999999999</v>
      </c>
      <c r="N21" s="48"/>
      <c r="O21" s="48"/>
      <c r="P21" s="48"/>
      <c r="Q21" s="48"/>
    </row>
    <row r="22" spans="3:17" ht="10.5" customHeight="1" x14ac:dyDescent="0.2">
      <c r="C22" s="15" t="s">
        <v>138</v>
      </c>
      <c r="D22" s="52" t="s">
        <v>72</v>
      </c>
      <c r="E22" s="51">
        <v>189.21909798485007</v>
      </c>
      <c r="F22" s="51">
        <v>214.06046993813013</v>
      </c>
      <c r="G22" s="51">
        <v>214.53507473645993</v>
      </c>
      <c r="H22" s="51">
        <v>238.96372121488005</v>
      </c>
      <c r="I22" s="51">
        <v>243.52500000000001</v>
      </c>
      <c r="J22" s="50">
        <v>240.89599999999999</v>
      </c>
      <c r="K22" s="50">
        <v>237.797</v>
      </c>
      <c r="L22" s="50">
        <v>281.91199999999998</v>
      </c>
      <c r="M22" s="284">
        <v>261.61599999999999</v>
      </c>
      <c r="N22" s="48"/>
      <c r="O22" s="48"/>
      <c r="P22" s="48"/>
      <c r="Q22" s="48"/>
    </row>
    <row r="23" spans="3:17" ht="10.5" customHeight="1" x14ac:dyDescent="0.2">
      <c r="D23" s="49"/>
      <c r="E23" s="25"/>
      <c r="F23" s="25"/>
      <c r="G23" s="25"/>
      <c r="H23" s="25"/>
      <c r="I23" s="25"/>
      <c r="L23" s="48"/>
    </row>
    <row r="24" spans="3:17" ht="10.5" customHeight="1" x14ac:dyDescent="0.2">
      <c r="D24" s="335" t="s">
        <v>137</v>
      </c>
      <c r="E24" s="335"/>
      <c r="F24" s="335"/>
      <c r="G24" s="335"/>
      <c r="H24" s="335"/>
      <c r="I24" s="335"/>
      <c r="J24" s="335"/>
      <c r="L24" s="48"/>
    </row>
    <row r="25" spans="3:17" ht="10.5" customHeight="1" x14ac:dyDescent="0.2">
      <c r="C25" s="2" t="s">
        <v>70</v>
      </c>
      <c r="D25" s="36" t="s">
        <v>71</v>
      </c>
      <c r="E25" s="46">
        <v>0.11445428058981677</v>
      </c>
      <c r="F25" s="46">
        <v>4.8365808312383685E-2</v>
      </c>
      <c r="G25" s="46">
        <v>6.4050218466121356E-2</v>
      </c>
      <c r="H25" s="46">
        <v>0.10554877446860389</v>
      </c>
      <c r="I25" s="46">
        <v>5.9107696509314023E-2</v>
      </c>
      <c r="J25" s="45">
        <v>3.8400876541747175E-2</v>
      </c>
      <c r="K25" s="64">
        <v>3.7150361088110984E-2</v>
      </c>
      <c r="L25" s="64">
        <v>0.10971740347394743</v>
      </c>
      <c r="M25" s="43">
        <v>0.10506889932879515</v>
      </c>
      <c r="N25" s="43"/>
      <c r="O25" s="43"/>
      <c r="P25" s="43"/>
      <c r="Q25" s="43"/>
    </row>
    <row r="26" spans="3:17" ht="10.5" customHeight="1" x14ac:dyDescent="0.2">
      <c r="C26" s="2" t="s">
        <v>73</v>
      </c>
      <c r="D26" s="36" t="s">
        <v>74</v>
      </c>
      <c r="E26" s="46">
        <v>0.13655569613479268</v>
      </c>
      <c r="F26" s="46">
        <v>9.5702052501502877E-3</v>
      </c>
      <c r="G26" s="46">
        <v>-2.7854191663565842E-2</v>
      </c>
      <c r="H26" s="46">
        <v>1.5253559203178835E-3</v>
      </c>
      <c r="I26" s="46">
        <v>6.1714926879578247E-2</v>
      </c>
      <c r="J26" s="45">
        <v>1.939676015927061E-2</v>
      </c>
      <c r="K26" s="64">
        <v>9.8253074384626604E-2</v>
      </c>
      <c r="L26" s="64">
        <v>0.16626319364244813</v>
      </c>
      <c r="M26" s="43">
        <v>0.17126968842575852</v>
      </c>
      <c r="N26" s="43"/>
      <c r="O26" s="43"/>
      <c r="P26" s="43"/>
      <c r="Q26" s="44"/>
    </row>
    <row r="27" spans="3:17" ht="10.5" customHeight="1" x14ac:dyDescent="0.2">
      <c r="C27" s="2" t="s">
        <v>136</v>
      </c>
      <c r="D27" s="36" t="s">
        <v>75</v>
      </c>
      <c r="E27" s="46">
        <v>0.1470755224994329</v>
      </c>
      <c r="F27" s="46">
        <v>0.12799929071283023</v>
      </c>
      <c r="G27" s="46">
        <v>1.3238011436156105E-2</v>
      </c>
      <c r="H27" s="46">
        <v>1.9903747767415769E-2</v>
      </c>
      <c r="I27" s="46">
        <v>2.0423064471290608E-2</v>
      </c>
      <c r="J27" s="45">
        <v>6.3232578909131254E-2</v>
      </c>
      <c r="K27" s="64">
        <v>-0.10568824388975384</v>
      </c>
      <c r="L27" s="64">
        <v>-1.082326543929979E-2</v>
      </c>
      <c r="M27" s="43">
        <v>-7.1240195096784698E-2</v>
      </c>
      <c r="N27" s="43"/>
      <c r="O27" s="43"/>
      <c r="P27" s="43"/>
      <c r="Q27" s="44"/>
    </row>
    <row r="28" spans="3:17" s="47" customFormat="1" ht="10.5" customHeight="1" x14ac:dyDescent="0.2">
      <c r="C28" s="2" t="s">
        <v>135</v>
      </c>
      <c r="D28" s="36" t="s">
        <v>77</v>
      </c>
      <c r="E28" s="46">
        <v>2.9631204264077171E-2</v>
      </c>
      <c r="F28" s="46">
        <v>0.10332091226409168</v>
      </c>
      <c r="G28" s="46">
        <v>-0.15711497293170451</v>
      </c>
      <c r="H28" s="46">
        <v>-0.1042977512372304</v>
      </c>
      <c r="I28" s="46">
        <v>8.5072373736949203E-2</v>
      </c>
      <c r="J28" s="45">
        <v>0.15274573412814596</v>
      </c>
      <c r="K28" s="64">
        <v>5.017804621581945E-2</v>
      </c>
      <c r="L28" s="64">
        <v>8.2131850926999483E-2</v>
      </c>
      <c r="M28" s="43">
        <v>4.5355371575199088E-2</v>
      </c>
      <c r="N28" s="43"/>
      <c r="O28" s="43"/>
      <c r="P28" s="43"/>
      <c r="Q28" s="44"/>
    </row>
    <row r="29" spans="3:17" ht="10.5" customHeight="1" x14ac:dyDescent="0.2">
      <c r="C29" s="2" t="s">
        <v>134</v>
      </c>
      <c r="D29" s="36" t="s">
        <v>79</v>
      </c>
      <c r="E29" s="46">
        <v>0.1682067021528646</v>
      </c>
      <c r="F29" s="46">
        <v>9.4816148879776518E-2</v>
      </c>
      <c r="G29" s="46">
        <v>0.23504090047234594</v>
      </c>
      <c r="H29" s="46">
        <v>0.18245450132571639</v>
      </c>
      <c r="I29" s="46">
        <v>3.4249745978501167E-2</v>
      </c>
      <c r="J29" s="45">
        <v>7.7284930492758086E-3</v>
      </c>
      <c r="K29" s="64">
        <v>0.22057090252254397</v>
      </c>
      <c r="L29" s="64">
        <v>0.31158576987482989</v>
      </c>
      <c r="M29" s="43">
        <v>0.31739786997297714</v>
      </c>
      <c r="N29" s="43"/>
      <c r="O29" s="43"/>
      <c r="P29" s="43"/>
      <c r="Q29" s="44"/>
    </row>
    <row r="30" spans="3:17" s="47" customFormat="1" ht="10.5" customHeight="1" x14ac:dyDescent="0.2">
      <c r="C30" s="2" t="s">
        <v>133</v>
      </c>
      <c r="D30" s="36" t="s">
        <v>80</v>
      </c>
      <c r="E30" s="46">
        <v>0.20224199464730264</v>
      </c>
      <c r="F30" s="46">
        <v>-8.9179607536096661E-2</v>
      </c>
      <c r="G30" s="46">
        <v>-2.6848545094799725E-3</v>
      </c>
      <c r="H30" s="46">
        <v>8.7073853277037427E-2</v>
      </c>
      <c r="I30" s="46">
        <v>9.36689431366311E-2</v>
      </c>
      <c r="J30" s="45">
        <v>6.3495084710311511E-2</v>
      </c>
      <c r="K30" s="64">
        <v>8.5863701355276989E-2</v>
      </c>
      <c r="L30" s="64">
        <v>0.18321655279352633</v>
      </c>
      <c r="M30" s="43">
        <v>0.18639327394791727</v>
      </c>
      <c r="N30" s="43"/>
      <c r="O30" s="43"/>
      <c r="P30" s="43"/>
      <c r="Q30" s="44"/>
    </row>
    <row r="31" spans="3:17" ht="10.5" customHeight="1" x14ac:dyDescent="0.2">
      <c r="D31" s="36"/>
      <c r="E31" s="35"/>
      <c r="F31" s="35"/>
      <c r="G31" s="35"/>
      <c r="H31" s="25"/>
      <c r="I31" s="25"/>
      <c r="L31" s="48"/>
    </row>
    <row r="32" spans="3:17" ht="10.5" customHeight="1" x14ac:dyDescent="0.2">
      <c r="D32" s="334" t="s">
        <v>132</v>
      </c>
      <c r="E32" s="334"/>
      <c r="F32" s="334"/>
      <c r="G32" s="334"/>
      <c r="H32" s="334"/>
      <c r="I32" s="334"/>
      <c r="J32" s="334"/>
      <c r="L32" s="48"/>
    </row>
    <row r="33" spans="3:17" ht="10.5" customHeight="1" x14ac:dyDescent="0.2">
      <c r="C33" s="2" t="s">
        <v>131</v>
      </c>
      <c r="D33" s="31" t="s">
        <v>81</v>
      </c>
      <c r="E33" s="46">
        <v>0.47726429957738997</v>
      </c>
      <c r="F33" s="46">
        <v>0.51655455330667344</v>
      </c>
      <c r="G33" s="46">
        <v>0.41768235444420643</v>
      </c>
      <c r="H33" s="46">
        <v>0.35512832594662358</v>
      </c>
      <c r="I33" s="46">
        <v>0.28969376134847158</v>
      </c>
      <c r="J33" s="45">
        <v>0.25812279741930844</v>
      </c>
      <c r="K33" s="64">
        <v>0.20679903506397182</v>
      </c>
      <c r="L33" s="64">
        <v>0.22101830837871106</v>
      </c>
      <c r="M33" s="43">
        <v>0.20851286164853541</v>
      </c>
      <c r="N33" s="43"/>
      <c r="O33" s="43"/>
      <c r="P33" s="43"/>
      <c r="Q33" s="44"/>
    </row>
    <row r="34" spans="3:17" ht="10.5" customHeight="1" x14ac:dyDescent="0.2">
      <c r="C34" s="2" t="s">
        <v>130</v>
      </c>
      <c r="D34" s="31" t="s">
        <v>82</v>
      </c>
      <c r="E34" s="46">
        <v>0.42553277666099448</v>
      </c>
      <c r="F34" s="46">
        <v>0.44732660684250869</v>
      </c>
      <c r="G34" s="46">
        <v>0.30862767611293995</v>
      </c>
      <c r="H34" s="46">
        <v>0.19991170291615495</v>
      </c>
      <c r="I34" s="46">
        <v>0.15106251585418257</v>
      </c>
      <c r="J34" s="45">
        <v>0.13253292597953267</v>
      </c>
      <c r="K34" s="64">
        <v>0.10442072243600306</v>
      </c>
      <c r="L34" s="64">
        <v>0.11062304216195165</v>
      </c>
      <c r="M34" s="43">
        <v>0.10436893053305148</v>
      </c>
      <c r="N34" s="43"/>
      <c r="O34" s="43"/>
      <c r="P34" s="43"/>
      <c r="Q34" s="44"/>
    </row>
    <row r="35" spans="3:17" ht="10.5" customHeight="1" x14ac:dyDescent="0.2">
      <c r="C35" s="2" t="s">
        <v>129</v>
      </c>
      <c r="D35" s="31" t="s">
        <v>83</v>
      </c>
      <c r="E35" s="46">
        <v>0.12408723506370772</v>
      </c>
      <c r="F35" s="46">
        <v>0.13136430595212722</v>
      </c>
      <c r="G35" s="46">
        <v>8.8361722855591796E-2</v>
      </c>
      <c r="H35" s="46">
        <v>6.5979320380503276E-2</v>
      </c>
      <c r="I35" s="46">
        <v>5.7232155963272004E-2</v>
      </c>
      <c r="J35" s="45">
        <v>5.5288215793086327E-2</v>
      </c>
      <c r="K35" s="64">
        <v>5.2015013470659927E-2</v>
      </c>
      <c r="L35" s="64">
        <v>5.4530905531961639E-2</v>
      </c>
      <c r="M35" s="43">
        <v>5.3912470532294525E-2</v>
      </c>
      <c r="N35" s="43"/>
      <c r="O35" s="43"/>
      <c r="P35" s="43"/>
      <c r="Q35" s="44"/>
    </row>
    <row r="36" spans="3:17" ht="10.5" customHeight="1" x14ac:dyDescent="0.2">
      <c r="C36" s="2" t="s">
        <v>128</v>
      </c>
      <c r="D36" s="31" t="s">
        <v>84</v>
      </c>
      <c r="E36" s="46">
        <v>9.5477389343975677E-2</v>
      </c>
      <c r="F36" s="46">
        <v>9.057349446484525E-2</v>
      </c>
      <c r="G36" s="46">
        <v>4.84647400657717E-2</v>
      </c>
      <c r="H36" s="46">
        <v>3.2014648512526563E-2</v>
      </c>
      <c r="I36" s="46">
        <v>3.0791226978992465E-2</v>
      </c>
      <c r="J36" s="45">
        <v>3.2150436671630256E-2</v>
      </c>
      <c r="K36" s="64">
        <v>3.5884796431128047E-2</v>
      </c>
      <c r="L36" s="64">
        <v>3.6759925699141383E-2</v>
      </c>
      <c r="M36" s="43">
        <v>3.5489089990264004E-2</v>
      </c>
      <c r="N36" s="43"/>
      <c r="O36" s="43"/>
      <c r="P36" s="43"/>
      <c r="Q36" s="44"/>
    </row>
    <row r="37" spans="3:17" ht="10.5" customHeight="1" x14ac:dyDescent="0.2">
      <c r="C37" s="2" t="s">
        <v>127</v>
      </c>
      <c r="D37" s="31" t="s">
        <v>85</v>
      </c>
      <c r="E37" s="46">
        <v>0.16953251887440188</v>
      </c>
      <c r="F37" s="46">
        <v>0.17809126863283145</v>
      </c>
      <c r="G37" s="46">
        <v>0.17552639292140379</v>
      </c>
      <c r="H37" s="46">
        <v>0.1730242060929659</v>
      </c>
      <c r="I37" s="46">
        <v>0.14305592513376869</v>
      </c>
      <c r="J37" s="45">
        <v>0.12081151582487876</v>
      </c>
      <c r="K37" s="64">
        <v>0.13210052725280058</v>
      </c>
      <c r="L37" s="64">
        <v>0.13590943931370419</v>
      </c>
      <c r="M37" s="43">
        <v>0.14314859496100649</v>
      </c>
      <c r="N37" s="43"/>
      <c r="O37" s="43"/>
      <c r="P37" s="43"/>
      <c r="Q37" s="44"/>
    </row>
    <row r="38" spans="3:17" ht="10.5" customHeight="1" x14ac:dyDescent="0.2">
      <c r="C38" s="2" t="s">
        <v>126</v>
      </c>
      <c r="D38" s="36" t="s">
        <v>86</v>
      </c>
      <c r="E38" s="46">
        <v>0.29074119469999504</v>
      </c>
      <c r="F38" s="46">
        <v>0.25409009426429879</v>
      </c>
      <c r="G38" s="46">
        <v>0.20222675312365226</v>
      </c>
      <c r="H38" s="46">
        <v>0.18326420923270495</v>
      </c>
      <c r="I38" s="46">
        <v>0.16022751569934737</v>
      </c>
      <c r="J38" s="45">
        <v>0.14280109285074746</v>
      </c>
      <c r="K38" s="64">
        <v>0.13891209199298338</v>
      </c>
      <c r="L38" s="64">
        <v>0.15241194725948565</v>
      </c>
      <c r="M38" s="43">
        <v>0.15903378692623224</v>
      </c>
      <c r="N38" s="43"/>
      <c r="O38" s="43"/>
      <c r="P38" s="43"/>
      <c r="Q38" s="44"/>
    </row>
    <row r="39" spans="3:17" ht="10.5" customHeight="1" x14ac:dyDescent="0.2">
      <c r="D39" s="36"/>
      <c r="E39" s="35"/>
      <c r="F39" s="35"/>
      <c r="G39" s="35"/>
      <c r="H39" s="35"/>
      <c r="I39" s="25"/>
      <c r="L39" s="48"/>
    </row>
    <row r="40" spans="3:17" ht="10.5" customHeight="1" x14ac:dyDescent="0.2">
      <c r="D40" s="336" t="s">
        <v>125</v>
      </c>
      <c r="E40" s="336"/>
      <c r="F40" s="336"/>
      <c r="G40" s="336"/>
      <c r="H40" s="336"/>
      <c r="I40" s="336"/>
      <c r="J40" s="336"/>
      <c r="L40" s="48"/>
    </row>
    <row r="41" spans="3:17" ht="10.5" customHeight="1" x14ac:dyDescent="0.2">
      <c r="C41" s="2" t="s">
        <v>87</v>
      </c>
      <c r="D41" s="36" t="s">
        <v>88</v>
      </c>
      <c r="E41" s="41">
        <v>49.051374571369955</v>
      </c>
      <c r="F41" s="41">
        <v>52.181704367460057</v>
      </c>
      <c r="G41" s="41">
        <v>39.06568710682</v>
      </c>
      <c r="H41" s="41">
        <v>44.168323256549989</v>
      </c>
      <c r="I41" s="40">
        <v>53</v>
      </c>
      <c r="J41" s="42">
        <v>73</v>
      </c>
      <c r="K41" s="38">
        <v>78.89</v>
      </c>
      <c r="L41" s="38">
        <v>20.87</v>
      </c>
      <c r="M41" s="38">
        <v>20.059999999999999</v>
      </c>
      <c r="N41" s="38"/>
      <c r="O41" s="38"/>
      <c r="P41" s="38"/>
      <c r="Q41" s="37"/>
    </row>
    <row r="42" spans="3:17" ht="10.5" customHeight="1" x14ac:dyDescent="0.2">
      <c r="C42" s="2" t="s">
        <v>89</v>
      </c>
      <c r="D42" s="36" t="s">
        <v>90</v>
      </c>
      <c r="E42" s="41">
        <v>20.998570036829999</v>
      </c>
      <c r="F42" s="41">
        <v>23.068816801459999</v>
      </c>
      <c r="G42" s="41">
        <v>22.568670550029989</v>
      </c>
      <c r="H42" s="41">
        <v>24.179800269110014</v>
      </c>
      <c r="I42" s="40">
        <v>27.5</v>
      </c>
      <c r="J42" s="39">
        <v>37.799999999999997</v>
      </c>
      <c r="K42" s="38">
        <v>44</v>
      </c>
      <c r="L42" s="38">
        <v>10.8</v>
      </c>
      <c r="M42" s="38">
        <v>9.6999999999999993</v>
      </c>
      <c r="N42" s="38"/>
      <c r="O42" s="38"/>
      <c r="P42" s="38"/>
      <c r="Q42" s="37"/>
    </row>
    <row r="43" spans="3:17" ht="10.5" customHeight="1" x14ac:dyDescent="0.2">
      <c r="C43" s="2" t="s">
        <v>124</v>
      </c>
      <c r="D43" s="36" t="s">
        <v>91</v>
      </c>
      <c r="E43" s="41">
        <v>27.974973951689982</v>
      </c>
      <c r="F43" s="41">
        <v>84.364215124970031</v>
      </c>
      <c r="G43" s="41">
        <v>114.54075922876</v>
      </c>
      <c r="H43" s="41">
        <v>198.31041849623998</v>
      </c>
      <c r="I43" s="40">
        <v>49.2</v>
      </c>
      <c r="J43" s="39">
        <v>23.757999999999999</v>
      </c>
      <c r="K43" s="38">
        <v>10.71</v>
      </c>
      <c r="L43" s="38">
        <v>4.68</v>
      </c>
      <c r="M43" s="38">
        <v>13.1</v>
      </c>
      <c r="N43" s="38"/>
      <c r="O43" s="38"/>
      <c r="P43" s="38"/>
      <c r="Q43" s="37"/>
    </row>
    <row r="44" spans="3:17" ht="10.5" customHeight="1" x14ac:dyDescent="0.2">
      <c r="C44" s="2" t="s">
        <v>123</v>
      </c>
      <c r="D44" s="36" t="s">
        <v>92</v>
      </c>
      <c r="E44" s="41">
        <v>1.4363026798300014</v>
      </c>
      <c r="F44" s="41">
        <v>-33.08749133197</v>
      </c>
      <c r="G44" s="41">
        <v>-66.600282705350011</v>
      </c>
      <c r="H44" s="41">
        <v>-159.38776664732993</v>
      </c>
      <c r="I44" s="40">
        <v>-26.5</v>
      </c>
      <c r="J44" s="39">
        <v>22.3</v>
      </c>
      <c r="K44" s="38">
        <v>58.36</v>
      </c>
      <c r="L44" s="38">
        <v>16.100000000000001</v>
      </c>
      <c r="M44" s="38">
        <v>7.7</v>
      </c>
      <c r="N44" s="38"/>
      <c r="O44" s="38"/>
      <c r="P44" s="38"/>
      <c r="Q44" s="37"/>
    </row>
    <row r="45" spans="3:17" ht="10.5" customHeight="1" x14ac:dyDescent="0.2">
      <c r="D45" s="36"/>
      <c r="E45" s="35"/>
      <c r="F45" s="35"/>
      <c r="G45" s="35"/>
      <c r="H45" s="35"/>
      <c r="I45" s="25"/>
      <c r="J45" s="34"/>
    </row>
    <row r="46" spans="3:17" ht="10.5" customHeight="1" x14ac:dyDescent="0.2">
      <c r="D46" s="333" t="s">
        <v>122</v>
      </c>
      <c r="E46" s="333"/>
      <c r="F46" s="333"/>
      <c r="G46" s="333"/>
      <c r="H46" s="333"/>
      <c r="I46" s="333"/>
      <c r="J46" s="333"/>
      <c r="L46" s="48"/>
    </row>
    <row r="47" spans="3:17" ht="10.5" customHeight="1" x14ac:dyDescent="0.2">
      <c r="C47" s="2" t="s">
        <v>121</v>
      </c>
      <c r="D47" s="33" t="s">
        <v>93</v>
      </c>
      <c r="E47" s="65">
        <v>7.9929999999999941</v>
      </c>
      <c r="F47" s="30">
        <v>11.886659505049925</v>
      </c>
      <c r="G47" s="30">
        <v>21.84469426660586</v>
      </c>
      <c r="H47" s="30">
        <v>25.551334234714499</v>
      </c>
      <c r="I47" s="29">
        <v>26.596606422619001</v>
      </c>
      <c r="J47" s="32">
        <v>27.200492375748802</v>
      </c>
      <c r="K47" s="27">
        <v>25.845589320615701</v>
      </c>
      <c r="L47" s="27">
        <v>25.04</v>
      </c>
      <c r="M47" s="27">
        <v>26.92</v>
      </c>
      <c r="N47" s="27"/>
      <c r="O47" s="27"/>
      <c r="P47" s="27"/>
      <c r="Q47" s="26"/>
    </row>
    <row r="48" spans="3:17" ht="10.5" customHeight="1" x14ac:dyDescent="0.2">
      <c r="C48" s="2" t="s">
        <v>120</v>
      </c>
      <c r="D48" s="33" t="s">
        <v>94</v>
      </c>
      <c r="E48" s="65">
        <v>7.9930000000000003</v>
      </c>
      <c r="F48" s="30">
        <v>15.768556</v>
      </c>
      <c r="G48" s="30">
        <v>24.000667</v>
      </c>
      <c r="H48" s="30">
        <v>27.190857999999999</v>
      </c>
      <c r="I48" s="29">
        <v>28.067222999999998</v>
      </c>
      <c r="J48" s="32">
        <v>27.688264</v>
      </c>
      <c r="K48" s="27">
        <v>23.686199999999999</v>
      </c>
      <c r="L48" s="27">
        <v>28.061499999999999</v>
      </c>
      <c r="M48" s="27">
        <v>26.6922</v>
      </c>
      <c r="N48" s="27"/>
      <c r="O48" s="27"/>
      <c r="P48" s="27"/>
      <c r="Q48" s="26"/>
    </row>
    <row r="49" spans="3:17" ht="10.5" customHeight="1" x14ac:dyDescent="0.2">
      <c r="C49" s="2" t="s">
        <v>119</v>
      </c>
      <c r="D49" s="31" t="s">
        <v>95</v>
      </c>
      <c r="E49" s="30">
        <v>10.612152509261394</v>
      </c>
      <c r="F49" s="30">
        <v>15.715882869854067</v>
      </c>
      <c r="G49" s="30">
        <v>24.228710858938172</v>
      </c>
      <c r="H49" s="30">
        <v>28.291932369515511</v>
      </c>
      <c r="I49" s="29">
        <v>30.004157558211698</v>
      </c>
      <c r="J49" s="32">
        <v>32.142914632731703</v>
      </c>
      <c r="K49" s="27">
        <v>28.951846914496901</v>
      </c>
      <c r="L49" s="27">
        <v>27.6</v>
      </c>
      <c r="M49" s="27">
        <v>29.61</v>
      </c>
      <c r="N49" s="27"/>
      <c r="O49" s="27"/>
      <c r="P49" s="27"/>
      <c r="Q49" s="26"/>
    </row>
    <row r="50" spans="3:17" ht="10.5" customHeight="1" x14ac:dyDescent="0.2">
      <c r="C50" s="2" t="s">
        <v>118</v>
      </c>
      <c r="D50" s="31" t="s">
        <v>96</v>
      </c>
      <c r="E50" s="30">
        <v>11.04153</v>
      </c>
      <c r="F50" s="30">
        <v>19.232907999999998</v>
      </c>
      <c r="G50" s="30">
        <v>26.223129</v>
      </c>
      <c r="H50" s="30">
        <v>28.422604</v>
      </c>
      <c r="I50" s="29">
        <v>33.495424</v>
      </c>
      <c r="J50" s="28">
        <v>31.714137999999998</v>
      </c>
      <c r="K50" s="27">
        <v>26.422000000000001</v>
      </c>
      <c r="L50" s="27">
        <v>30.9617</v>
      </c>
      <c r="M50" s="27">
        <v>29.95</v>
      </c>
      <c r="N50" s="27"/>
      <c r="O50" s="27"/>
      <c r="P50" s="27"/>
      <c r="Q50" s="26"/>
    </row>
    <row r="52" spans="3:17" ht="10.5" customHeight="1" x14ac:dyDescent="0.2">
      <c r="J52" s="25"/>
    </row>
    <row r="53" spans="3:17" ht="10.5" customHeight="1" x14ac:dyDescent="0.2">
      <c r="J53" s="25"/>
    </row>
    <row r="54" spans="3:17" ht="10.5" customHeight="1" x14ac:dyDescent="0.2">
      <c r="J54" s="25"/>
    </row>
    <row r="55" spans="3:17" ht="10.5" customHeight="1" x14ac:dyDescent="0.2">
      <c r="J55" s="25"/>
    </row>
    <row r="76" spans="4:9" ht="10.5" customHeight="1" x14ac:dyDescent="0.2">
      <c r="D76" s="25"/>
      <c r="E76" s="25"/>
      <c r="F76" s="25"/>
      <c r="G76" s="25"/>
      <c r="H76" s="25"/>
      <c r="I76" s="25"/>
    </row>
    <row r="77" spans="4:9" ht="10.5" customHeight="1" x14ac:dyDescent="0.2">
      <c r="D77" s="25"/>
      <c r="E77" s="25"/>
      <c r="F77" s="25"/>
      <c r="G77" s="25"/>
      <c r="H77" s="25"/>
      <c r="I77" s="25"/>
    </row>
    <row r="78" spans="4:9" ht="10.5" customHeight="1" x14ac:dyDescent="0.2">
      <c r="D78" s="25"/>
      <c r="E78" s="25"/>
      <c r="F78" s="25"/>
      <c r="G78" s="25"/>
      <c r="H78" s="25"/>
      <c r="I78" s="25"/>
    </row>
    <row r="79" spans="4:9" ht="10.5" customHeight="1" x14ac:dyDescent="0.2">
      <c r="D79" s="25"/>
      <c r="E79" s="25"/>
      <c r="F79" s="25"/>
      <c r="G79" s="25"/>
      <c r="H79" s="25"/>
      <c r="I79" s="25"/>
    </row>
    <row r="80" spans="4:9" ht="10.5" customHeight="1" x14ac:dyDescent="0.2">
      <c r="D80" s="25"/>
      <c r="E80" s="25"/>
      <c r="F80" s="25"/>
      <c r="G80" s="25"/>
      <c r="H80" s="25"/>
      <c r="I80" s="25"/>
    </row>
    <row r="81" spans="4:9" ht="10.5" customHeight="1" x14ac:dyDescent="0.2">
      <c r="D81" s="25"/>
      <c r="E81" s="25"/>
      <c r="F81" s="25"/>
      <c r="G81" s="25"/>
      <c r="H81" s="25"/>
      <c r="I81" s="25"/>
    </row>
    <row r="82" spans="4:9" ht="10.5" customHeight="1" x14ac:dyDescent="0.2">
      <c r="D82" s="25"/>
      <c r="E82" s="25"/>
      <c r="F82" s="25"/>
      <c r="G82" s="25"/>
      <c r="H82" s="25"/>
      <c r="I82" s="25"/>
    </row>
    <row r="83" spans="4:9" ht="10.5" customHeight="1" x14ac:dyDescent="0.2">
      <c r="D83" s="25"/>
      <c r="E83" s="25"/>
      <c r="F83" s="25"/>
      <c r="G83" s="25"/>
      <c r="H83" s="25"/>
      <c r="I83" s="25"/>
    </row>
    <row r="84" spans="4:9" ht="10.5" customHeight="1" x14ac:dyDescent="0.2">
      <c r="D84" s="25"/>
      <c r="E84" s="25"/>
      <c r="F84" s="25"/>
      <c r="G84" s="25"/>
      <c r="H84" s="25"/>
      <c r="I84" s="25"/>
    </row>
    <row r="85" spans="4:9" ht="10.5" customHeight="1" x14ac:dyDescent="0.2">
      <c r="D85" s="25"/>
      <c r="E85" s="25"/>
      <c r="F85" s="25"/>
      <c r="G85" s="25"/>
      <c r="H85" s="25"/>
      <c r="I85" s="25"/>
    </row>
  </sheetData>
  <mergeCells count="6">
    <mergeCell ref="D46:J46"/>
    <mergeCell ref="D1:E1"/>
    <mergeCell ref="D8:J8"/>
    <mergeCell ref="D24:J24"/>
    <mergeCell ref="D32:J32"/>
    <mergeCell ref="D40:J40"/>
  </mergeCells>
  <phoneticPr fontId="82" type="noConversion"/>
  <hyperlinks>
    <hyperlink ref="D1" location="Tartalom_Index!A1" display="Vissza a Tartalomra / Return to the Index"/>
    <hyperlink ref="D1:E1" location="Перелік_Index!A1" display="Повернутися до переліку / Return to the Index"/>
  </hyperlinks>
  <pageMargins left="0.7" right="0.7" top="0.75" bottom="0.75" header="0.3" footer="0.3"/>
  <pageSetup paperSize="9" scale="99"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topLeftCell="A16" zoomScale="120" zoomScaleNormal="120" workbookViewId="0"/>
  </sheetViews>
  <sheetFormatPr defaultColWidth="8.7109375" defaultRowHeight="10.5" x14ac:dyDescent="0.2"/>
  <cols>
    <col min="1" max="4" width="8.7109375" style="101"/>
    <col min="5" max="5" width="11" style="101" customWidth="1"/>
    <col min="6" max="6" width="12" style="101" customWidth="1"/>
    <col min="7" max="7" width="8.7109375" style="102"/>
    <col min="8" max="10" width="8.7109375" style="107"/>
    <col min="11" max="16384" width="8.7109375" style="101"/>
  </cols>
  <sheetData>
    <row r="1" spans="1:13" s="4" customFormat="1" ht="10.5" customHeight="1" x14ac:dyDescent="0.2">
      <c r="A1" s="1" t="s">
        <v>4</v>
      </c>
      <c r="B1" s="124" t="s">
        <v>395</v>
      </c>
      <c r="F1" s="6"/>
      <c r="G1" s="13"/>
      <c r="H1" s="80" t="s">
        <v>9</v>
      </c>
      <c r="I1" s="9"/>
      <c r="J1" s="9"/>
    </row>
    <row r="2" spans="1:13" s="4" customFormat="1" ht="10.5" customHeight="1" x14ac:dyDescent="0.2">
      <c r="A2" s="1" t="s">
        <v>1</v>
      </c>
      <c r="B2" s="124" t="s">
        <v>396</v>
      </c>
      <c r="F2" s="6"/>
      <c r="G2" s="13"/>
      <c r="H2" s="283"/>
      <c r="I2" s="282"/>
      <c r="J2" s="282"/>
    </row>
    <row r="3" spans="1:13" s="4" customFormat="1" ht="10.5" customHeight="1" x14ac:dyDescent="0.2">
      <c r="A3" s="1" t="s">
        <v>6</v>
      </c>
      <c r="B3" s="4" t="s">
        <v>7</v>
      </c>
      <c r="F3" s="6"/>
      <c r="G3" s="13"/>
      <c r="H3" s="281"/>
      <c r="I3" s="107"/>
      <c r="J3" s="107"/>
    </row>
    <row r="4" spans="1:13" s="4" customFormat="1" ht="10.5" customHeight="1" x14ac:dyDescent="0.2">
      <c r="A4" s="1" t="s">
        <v>2</v>
      </c>
      <c r="B4" s="4" t="s">
        <v>8</v>
      </c>
      <c r="F4" s="6"/>
      <c r="G4" s="13"/>
      <c r="H4" s="281"/>
      <c r="I4" s="107"/>
      <c r="J4" s="107"/>
    </row>
    <row r="5" spans="1:13" s="4" customFormat="1" ht="10.5" customHeight="1" x14ac:dyDescent="0.2">
      <c r="A5" s="3" t="s">
        <v>5</v>
      </c>
      <c r="B5" s="4" t="s">
        <v>397</v>
      </c>
      <c r="F5" s="6"/>
      <c r="G5" s="13"/>
      <c r="H5" s="281"/>
      <c r="I5" s="107"/>
      <c r="J5" s="107"/>
    </row>
    <row r="6" spans="1:13" s="4" customFormat="1" ht="10.5" customHeight="1" x14ac:dyDescent="0.2">
      <c r="A6" s="3" t="s">
        <v>3</v>
      </c>
      <c r="B6" s="7" t="s">
        <v>398</v>
      </c>
      <c r="F6" s="6"/>
      <c r="G6" s="13"/>
      <c r="H6" s="281"/>
      <c r="I6" s="107"/>
      <c r="J6" s="107"/>
    </row>
    <row r="8" spans="1:13" ht="21" x14ac:dyDescent="0.2">
      <c r="H8" s="280" t="s">
        <v>71</v>
      </c>
      <c r="I8" s="280" t="s">
        <v>74</v>
      </c>
      <c r="J8" s="280" t="s">
        <v>541</v>
      </c>
      <c r="K8" s="109"/>
    </row>
    <row r="9" spans="1:13" ht="21" x14ac:dyDescent="0.2">
      <c r="H9" s="279" t="s">
        <v>70</v>
      </c>
      <c r="I9" s="279" t="s">
        <v>73</v>
      </c>
      <c r="J9" s="279" t="s">
        <v>223</v>
      </c>
      <c r="K9" s="108"/>
    </row>
    <row r="10" spans="1:13" x14ac:dyDescent="0.2">
      <c r="F10" s="102">
        <v>42735</v>
      </c>
      <c r="G10" s="102">
        <v>42735</v>
      </c>
      <c r="H10" s="107">
        <v>1029.5</v>
      </c>
      <c r="I10" s="107">
        <v>885.5</v>
      </c>
      <c r="J10" s="107">
        <v>1581</v>
      </c>
      <c r="K10" s="103"/>
      <c r="L10" s="102"/>
    </row>
    <row r="11" spans="1:13" x14ac:dyDescent="0.2">
      <c r="F11" s="102">
        <v>42766</v>
      </c>
      <c r="H11" s="107">
        <v>1051</v>
      </c>
      <c r="I11" s="107">
        <v>905</v>
      </c>
      <c r="J11" s="107">
        <v>1608.5</v>
      </c>
      <c r="K11" s="103"/>
      <c r="L11" s="102"/>
    </row>
    <row r="12" spans="1:13" x14ac:dyDescent="0.2">
      <c r="F12" s="102">
        <v>42794</v>
      </c>
      <c r="H12" s="107">
        <v>1091.8</v>
      </c>
      <c r="I12" s="107">
        <v>955.3</v>
      </c>
      <c r="J12" s="107">
        <v>1642</v>
      </c>
      <c r="K12" s="103"/>
      <c r="L12" s="107"/>
      <c r="M12" s="107"/>
    </row>
    <row r="13" spans="1:13" x14ac:dyDescent="0.2">
      <c r="F13" s="102">
        <v>42825</v>
      </c>
      <c r="H13" s="107">
        <v>1115.3</v>
      </c>
      <c r="I13" s="107">
        <v>982.3</v>
      </c>
      <c r="J13" s="107">
        <v>1656.1</v>
      </c>
      <c r="K13" s="103"/>
      <c r="L13" s="107"/>
      <c r="M13" s="107"/>
    </row>
    <row r="14" spans="1:13" x14ac:dyDescent="0.2">
      <c r="F14" s="102">
        <v>42855</v>
      </c>
      <c r="H14" s="107">
        <v>1143.7</v>
      </c>
      <c r="I14" s="107">
        <v>1009.5</v>
      </c>
      <c r="J14" s="107">
        <v>1688.1</v>
      </c>
      <c r="K14" s="103"/>
      <c r="L14" s="107"/>
      <c r="M14" s="107"/>
    </row>
    <row r="15" spans="1:13" x14ac:dyDescent="0.2">
      <c r="F15" s="102">
        <v>42886</v>
      </c>
      <c r="H15" s="107">
        <v>1146.8</v>
      </c>
      <c r="I15" s="107">
        <v>1007.7</v>
      </c>
      <c r="J15" s="107">
        <v>1707.8</v>
      </c>
      <c r="K15" s="103"/>
      <c r="L15" s="107"/>
      <c r="M15" s="107"/>
    </row>
    <row r="16" spans="1:13" x14ac:dyDescent="0.2">
      <c r="F16" s="102">
        <v>42916</v>
      </c>
      <c r="G16" s="102">
        <v>42916</v>
      </c>
      <c r="H16" s="107">
        <v>1151.4000000000001</v>
      </c>
      <c r="I16" s="107">
        <v>986.9</v>
      </c>
      <c r="J16" s="107">
        <v>1724.1</v>
      </c>
      <c r="K16" s="103"/>
      <c r="L16" s="107"/>
      <c r="M16" s="107"/>
    </row>
    <row r="17" spans="6:13" x14ac:dyDescent="0.2">
      <c r="F17" s="102">
        <v>42947</v>
      </c>
      <c r="H17" s="107">
        <v>1176.0999999999999</v>
      </c>
      <c r="I17" s="107">
        <v>1004.5</v>
      </c>
      <c r="J17" s="107">
        <v>1729.8</v>
      </c>
      <c r="K17" s="103"/>
      <c r="L17" s="107"/>
      <c r="M17" s="107"/>
    </row>
    <row r="18" spans="6:13" x14ac:dyDescent="0.2">
      <c r="F18" s="102">
        <v>42978</v>
      </c>
      <c r="H18" s="107">
        <v>1184</v>
      </c>
      <c r="I18" s="107">
        <v>1005.5</v>
      </c>
      <c r="J18" s="107">
        <v>1735.8</v>
      </c>
      <c r="K18" s="103"/>
      <c r="L18" s="107"/>
      <c r="M18" s="107"/>
    </row>
    <row r="19" spans="6:13" x14ac:dyDescent="0.2">
      <c r="F19" s="102">
        <v>43008</v>
      </c>
      <c r="H19" s="107">
        <v>1181.4000000000001</v>
      </c>
      <c r="I19" s="107">
        <v>1003.5</v>
      </c>
      <c r="J19" s="107">
        <v>1737.5</v>
      </c>
      <c r="K19" s="103"/>
      <c r="L19" s="106"/>
      <c r="M19" s="106"/>
    </row>
    <row r="20" spans="6:13" x14ac:dyDescent="0.2">
      <c r="F20" s="102">
        <v>43039</v>
      </c>
      <c r="H20" s="107">
        <v>1181.2</v>
      </c>
      <c r="I20" s="107">
        <v>998.9</v>
      </c>
      <c r="J20" s="107">
        <v>1735.8</v>
      </c>
      <c r="K20" s="103"/>
    </row>
    <row r="21" spans="6:13" x14ac:dyDescent="0.2">
      <c r="F21" s="102">
        <v>43069</v>
      </c>
      <c r="H21" s="107">
        <v>1180.9000000000001</v>
      </c>
      <c r="I21" s="107">
        <v>993.9</v>
      </c>
      <c r="J21" s="107">
        <v>1741.1</v>
      </c>
      <c r="K21" s="103"/>
    </row>
    <row r="22" spans="6:13" x14ac:dyDescent="0.2">
      <c r="F22" s="102">
        <v>43100</v>
      </c>
      <c r="G22" s="102">
        <v>43100</v>
      </c>
      <c r="H22" s="107">
        <v>1221.9000000000001</v>
      </c>
      <c r="I22" s="107">
        <v>982.2</v>
      </c>
      <c r="J22" s="107">
        <v>1718.9</v>
      </c>
      <c r="K22" s="103"/>
    </row>
    <row r="23" spans="6:13" x14ac:dyDescent="0.2">
      <c r="F23" s="102">
        <v>43131</v>
      </c>
      <c r="H23" s="107">
        <v>1182.5999999999999</v>
      </c>
      <c r="I23" s="107">
        <v>965.9</v>
      </c>
      <c r="J23" s="107">
        <v>1715.2</v>
      </c>
      <c r="K23" s="103"/>
    </row>
    <row r="24" spans="6:13" x14ac:dyDescent="0.2">
      <c r="F24" s="102">
        <v>43159</v>
      </c>
      <c r="H24" s="107">
        <v>1199.2</v>
      </c>
      <c r="I24" s="107">
        <v>984.6</v>
      </c>
      <c r="J24" s="107">
        <v>1728.8</v>
      </c>
      <c r="K24" s="103"/>
    </row>
    <row r="25" spans="6:13" x14ac:dyDescent="0.2">
      <c r="F25" s="102">
        <v>43190</v>
      </c>
      <c r="H25" s="107">
        <v>1199.2</v>
      </c>
      <c r="I25" s="107">
        <v>989.4</v>
      </c>
      <c r="J25" s="107">
        <v>1728.5</v>
      </c>
      <c r="K25" s="103"/>
    </row>
    <row r="26" spans="6:13" x14ac:dyDescent="0.2">
      <c r="F26" s="102">
        <v>43220</v>
      </c>
      <c r="H26" s="107">
        <v>1200.3</v>
      </c>
      <c r="I26" s="107">
        <v>993.9</v>
      </c>
      <c r="J26" s="107">
        <v>1735.5</v>
      </c>
      <c r="K26" s="103"/>
    </row>
    <row r="27" spans="6:13" x14ac:dyDescent="0.2">
      <c r="F27" s="102">
        <v>43251</v>
      </c>
      <c r="H27" s="107">
        <v>1202.2</v>
      </c>
      <c r="I27" s="107">
        <v>997.3</v>
      </c>
      <c r="J27" s="107">
        <v>1744.2</v>
      </c>
      <c r="K27" s="103"/>
    </row>
    <row r="28" spans="6:13" x14ac:dyDescent="0.2">
      <c r="F28" s="102">
        <v>43281</v>
      </c>
      <c r="G28" s="102">
        <v>43281</v>
      </c>
      <c r="H28" s="107">
        <v>1199.5</v>
      </c>
      <c r="I28" s="107">
        <v>978.2</v>
      </c>
      <c r="J28" s="107">
        <v>1772.8</v>
      </c>
      <c r="K28" s="103"/>
    </row>
    <row r="29" spans="6:13" x14ac:dyDescent="0.2">
      <c r="F29" s="102">
        <v>43312</v>
      </c>
      <c r="H29" s="107">
        <v>1191.3</v>
      </c>
      <c r="I29" s="107">
        <v>969.1</v>
      </c>
      <c r="J29" s="107">
        <v>1766</v>
      </c>
      <c r="K29" s="103"/>
    </row>
    <row r="30" spans="6:13" x14ac:dyDescent="0.2">
      <c r="F30" s="102">
        <v>43343</v>
      </c>
      <c r="H30" s="107">
        <v>1205.2</v>
      </c>
      <c r="I30" s="107">
        <v>977.6</v>
      </c>
      <c r="J30" s="107">
        <v>1757.9</v>
      </c>
      <c r="K30" s="103"/>
    </row>
    <row r="31" spans="6:13" x14ac:dyDescent="0.2">
      <c r="F31" s="102">
        <v>43373</v>
      </c>
      <c r="H31" s="107">
        <v>1197.7</v>
      </c>
      <c r="I31" s="107">
        <v>957.6</v>
      </c>
      <c r="J31" s="107">
        <v>1770.9</v>
      </c>
      <c r="K31" s="103"/>
    </row>
    <row r="32" spans="6:13" x14ac:dyDescent="0.2">
      <c r="F32" s="102">
        <v>43404</v>
      </c>
      <c r="H32" s="107">
        <v>1207.7</v>
      </c>
      <c r="I32" s="107">
        <v>965.1</v>
      </c>
      <c r="J32" s="107">
        <v>1765.4</v>
      </c>
      <c r="K32" s="103"/>
    </row>
    <row r="33" spans="6:11" x14ac:dyDescent="0.2">
      <c r="F33" s="102">
        <v>43434</v>
      </c>
      <c r="H33" s="107">
        <v>1255.7</v>
      </c>
      <c r="I33" s="107">
        <v>987.8</v>
      </c>
      <c r="J33" s="107">
        <v>1770.8</v>
      </c>
      <c r="K33" s="103"/>
    </row>
    <row r="34" spans="6:11" x14ac:dyDescent="0.2">
      <c r="F34" s="102">
        <v>43465</v>
      </c>
      <c r="G34" s="102">
        <v>43465</v>
      </c>
      <c r="H34" s="107">
        <v>1250</v>
      </c>
      <c r="I34" s="107">
        <v>982.2</v>
      </c>
      <c r="J34" s="107">
        <v>1737.8</v>
      </c>
      <c r="K34" s="103"/>
    </row>
    <row r="35" spans="6:11" x14ac:dyDescent="0.2">
      <c r="F35" s="102">
        <v>43496</v>
      </c>
      <c r="H35" s="107">
        <v>1252.4000000000001</v>
      </c>
      <c r="I35" s="107">
        <v>982.6</v>
      </c>
      <c r="J35" s="107">
        <v>1725.5</v>
      </c>
      <c r="K35" s="103"/>
    </row>
    <row r="36" spans="6:11" x14ac:dyDescent="0.2">
      <c r="F36" s="102">
        <v>43524</v>
      </c>
      <c r="H36" s="107">
        <v>1264.2</v>
      </c>
      <c r="I36" s="107">
        <v>995.3</v>
      </c>
      <c r="J36" s="107">
        <v>1714</v>
      </c>
      <c r="K36" s="103"/>
    </row>
    <row r="37" spans="6:11" x14ac:dyDescent="0.2">
      <c r="F37" s="102">
        <v>43555</v>
      </c>
      <c r="H37" s="107">
        <v>1262</v>
      </c>
      <c r="I37" s="107">
        <v>986.3</v>
      </c>
      <c r="J37" s="107">
        <v>1707.4</v>
      </c>
      <c r="K37" s="103"/>
    </row>
    <row r="38" spans="6:11" x14ac:dyDescent="0.2">
      <c r="F38" s="102">
        <v>43585</v>
      </c>
      <c r="H38" s="107">
        <v>1252.7</v>
      </c>
      <c r="I38" s="107">
        <v>973.3</v>
      </c>
      <c r="J38" s="107">
        <v>1664.8</v>
      </c>
      <c r="K38" s="103"/>
    </row>
    <row r="39" spans="6:11" x14ac:dyDescent="0.2">
      <c r="F39" s="102">
        <v>43616</v>
      </c>
      <c r="H39" s="107">
        <v>1248.8</v>
      </c>
      <c r="I39" s="107">
        <v>969.3</v>
      </c>
      <c r="J39" s="107">
        <v>1642.1</v>
      </c>
      <c r="K39" s="103"/>
    </row>
    <row r="40" spans="6:11" x14ac:dyDescent="0.2">
      <c r="F40" s="102">
        <v>43646</v>
      </c>
      <c r="G40" s="102">
        <v>43646</v>
      </c>
      <c r="H40" s="107">
        <v>1248.0999999999999</v>
      </c>
      <c r="I40" s="107">
        <v>972.2</v>
      </c>
      <c r="J40" s="107">
        <v>1666.7</v>
      </c>
      <c r="K40" s="103"/>
    </row>
    <row r="41" spans="6:11" x14ac:dyDescent="0.2">
      <c r="F41" s="102">
        <v>43677</v>
      </c>
      <c r="H41" s="107">
        <v>1224.3</v>
      </c>
      <c r="I41" s="107">
        <v>953.6</v>
      </c>
      <c r="J41" s="107">
        <v>1660.9</v>
      </c>
      <c r="K41" s="103"/>
    </row>
    <row r="42" spans="6:11" x14ac:dyDescent="0.2">
      <c r="F42" s="102">
        <v>43708</v>
      </c>
      <c r="H42" s="107">
        <v>1249.0999999999999</v>
      </c>
      <c r="I42" s="107">
        <v>975.9</v>
      </c>
      <c r="J42" s="107">
        <v>1663.3</v>
      </c>
      <c r="K42" s="103"/>
    </row>
    <row r="43" spans="6:11" x14ac:dyDescent="0.2">
      <c r="F43" s="102">
        <v>43738</v>
      </c>
      <c r="H43" s="107">
        <v>1246.2</v>
      </c>
      <c r="I43" s="107">
        <v>960.1</v>
      </c>
      <c r="J43" s="107">
        <v>1676.6</v>
      </c>
      <c r="K43" s="103"/>
    </row>
    <row r="44" spans="6:11" x14ac:dyDescent="0.2">
      <c r="F44" s="102">
        <v>43769</v>
      </c>
      <c r="H44" s="107">
        <v>1255.5999999999999</v>
      </c>
      <c r="I44" s="107">
        <v>970.5</v>
      </c>
      <c r="J44" s="107">
        <v>1657.7</v>
      </c>
      <c r="K44" s="103"/>
    </row>
    <row r="45" spans="6:11" x14ac:dyDescent="0.2">
      <c r="F45" s="102">
        <v>43799</v>
      </c>
      <c r="H45" s="107">
        <v>1269.5</v>
      </c>
      <c r="I45" s="107">
        <v>984.5</v>
      </c>
      <c r="J45" s="107">
        <v>1674.7</v>
      </c>
      <c r="K45" s="103"/>
    </row>
    <row r="46" spans="6:11" x14ac:dyDescent="0.2">
      <c r="F46" s="102">
        <v>43830</v>
      </c>
      <c r="G46" s="102">
        <v>43830</v>
      </c>
      <c r="H46" s="107">
        <v>1267</v>
      </c>
      <c r="I46" s="107">
        <v>999.9</v>
      </c>
      <c r="J46" s="107">
        <v>1625.5</v>
      </c>
      <c r="K46" s="103"/>
    </row>
    <row r="47" spans="6:11" x14ac:dyDescent="0.2">
      <c r="F47" s="102">
        <v>43861</v>
      </c>
      <c r="H47" s="107">
        <v>1258.5999999999999</v>
      </c>
      <c r="I47" s="107">
        <v>1004.5</v>
      </c>
      <c r="J47" s="107">
        <v>1609.2</v>
      </c>
      <c r="K47" s="103"/>
    </row>
    <row r="48" spans="6:11" x14ac:dyDescent="0.2">
      <c r="F48" s="102">
        <v>43890</v>
      </c>
      <c r="H48" s="107">
        <v>1247.9000000000001</v>
      </c>
      <c r="I48" s="107">
        <v>986</v>
      </c>
      <c r="J48" s="107">
        <v>1594.8</v>
      </c>
      <c r="K48" s="103"/>
    </row>
    <row r="49" spans="6:11" x14ac:dyDescent="0.2">
      <c r="F49" s="102">
        <v>43921</v>
      </c>
      <c r="H49" s="107">
        <v>1224.0999999999999</v>
      </c>
      <c r="I49" s="107">
        <v>961</v>
      </c>
      <c r="J49" s="107">
        <v>1577.4</v>
      </c>
      <c r="K49" s="103"/>
    </row>
    <row r="50" spans="6:11" x14ac:dyDescent="0.2">
      <c r="F50" s="102">
        <v>43951</v>
      </c>
      <c r="H50" s="107">
        <v>1259.3</v>
      </c>
      <c r="I50" s="107">
        <v>996.2</v>
      </c>
      <c r="J50" s="107">
        <v>1608.1</v>
      </c>
      <c r="K50" s="103"/>
    </row>
    <row r="51" spans="6:11" x14ac:dyDescent="0.2">
      <c r="F51" s="102">
        <v>43982</v>
      </c>
      <c r="H51" s="107">
        <v>1255.0999999999999</v>
      </c>
      <c r="I51" s="107">
        <v>997.3</v>
      </c>
      <c r="J51" s="107">
        <v>1599.5</v>
      </c>
      <c r="K51" s="103"/>
    </row>
    <row r="52" spans="6:11" x14ac:dyDescent="0.2">
      <c r="F52" s="102">
        <v>44012</v>
      </c>
      <c r="G52" s="102">
        <v>44012</v>
      </c>
      <c r="H52" s="107">
        <v>1206</v>
      </c>
      <c r="I52" s="107">
        <v>948.2</v>
      </c>
      <c r="J52" s="107">
        <v>1602.6</v>
      </c>
      <c r="K52" s="103"/>
    </row>
    <row r="53" spans="6:11" x14ac:dyDescent="0.2">
      <c r="F53" s="102"/>
      <c r="K53" s="103"/>
    </row>
    <row r="54" spans="6:11" x14ac:dyDescent="0.2">
      <c r="F54" s="102"/>
      <c r="K54" s="103"/>
    </row>
    <row r="55" spans="6:11" x14ac:dyDescent="0.2">
      <c r="F55" s="102"/>
      <c r="K55" s="103"/>
    </row>
    <row r="56" spans="6:11" x14ac:dyDescent="0.2">
      <c r="F56" s="102"/>
      <c r="K56" s="103"/>
    </row>
    <row r="57" spans="6:11" x14ac:dyDescent="0.2">
      <c r="F57" s="102"/>
      <c r="K57" s="103"/>
    </row>
    <row r="58" spans="6:11" x14ac:dyDescent="0.2">
      <c r="F58" s="102"/>
      <c r="K58" s="103"/>
    </row>
  </sheetData>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
  <sheetViews>
    <sheetView showGridLines="0" zoomScale="120" zoomScaleNormal="120" workbookViewId="0"/>
  </sheetViews>
  <sheetFormatPr defaultColWidth="9.140625" defaultRowHeight="10.5" customHeight="1" x14ac:dyDescent="0.2"/>
  <cols>
    <col min="1" max="2" width="11.42578125" style="159" customWidth="1"/>
    <col min="3" max="3" width="11.42578125" style="160" customWidth="1"/>
    <col min="4" max="11" width="11.42578125" style="159" customWidth="1"/>
    <col min="12" max="12" width="11.42578125" style="160" customWidth="1"/>
    <col min="13" max="17" width="11.42578125" style="159" customWidth="1"/>
    <col min="18" max="18" width="9.140625" style="159"/>
    <col min="19" max="19" width="12.5703125" style="159" bestFit="1" customWidth="1"/>
    <col min="20" max="16384" width="9.140625" style="159"/>
  </cols>
  <sheetData>
    <row r="1" spans="1:22" s="4" customFormat="1" ht="10.5" customHeight="1" x14ac:dyDescent="0.2">
      <c r="A1" s="1" t="s">
        <v>4</v>
      </c>
      <c r="B1" s="85" t="s">
        <v>263</v>
      </c>
      <c r="I1" s="327" t="s">
        <v>9</v>
      </c>
      <c r="J1" s="328"/>
      <c r="K1" s="328"/>
    </row>
    <row r="2" spans="1:22" s="4" customFormat="1" ht="10.5" customHeight="1" x14ac:dyDescent="0.2">
      <c r="A2" s="1" t="s">
        <v>1</v>
      </c>
      <c r="B2" s="85" t="s">
        <v>603</v>
      </c>
    </row>
    <row r="3" spans="1:22" s="4" customFormat="1" ht="10.5" customHeight="1" x14ac:dyDescent="0.2">
      <c r="A3" s="1" t="s">
        <v>6</v>
      </c>
      <c r="B3" s="4" t="s">
        <v>7</v>
      </c>
    </row>
    <row r="4" spans="1:22" s="4" customFormat="1" ht="10.5" customHeight="1" x14ac:dyDescent="0.2">
      <c r="A4" s="1" t="s">
        <v>2</v>
      </c>
      <c r="B4" s="4" t="s">
        <v>8</v>
      </c>
    </row>
    <row r="5" spans="1:22" s="4" customFormat="1" ht="10.5" customHeight="1" x14ac:dyDescent="0.2">
      <c r="A5" s="3" t="s">
        <v>5</v>
      </c>
      <c r="B5" s="4" t="s">
        <v>265</v>
      </c>
    </row>
    <row r="6" spans="1:22" s="4" customFormat="1" ht="10.5" customHeight="1" x14ac:dyDescent="0.2">
      <c r="A6" s="3" t="s">
        <v>3</v>
      </c>
      <c r="B6" s="74" t="s">
        <v>266</v>
      </c>
    </row>
    <row r="7" spans="1:22" ht="10.5" customHeight="1" x14ac:dyDescent="0.2">
      <c r="G7" s="244">
        <v>42735</v>
      </c>
      <c r="H7" s="244">
        <v>43100</v>
      </c>
      <c r="I7" s="244">
        <v>43465</v>
      </c>
      <c r="J7" s="244">
        <v>43830</v>
      </c>
      <c r="K7" s="244">
        <v>43921</v>
      </c>
      <c r="L7" s="244">
        <v>44012</v>
      </c>
      <c r="M7" s="244"/>
    </row>
    <row r="8" spans="1:22" ht="10.5" customHeight="1" x14ac:dyDescent="0.2">
      <c r="E8" s="242" t="s">
        <v>12</v>
      </c>
      <c r="F8" s="243" t="s">
        <v>10</v>
      </c>
      <c r="G8" s="241">
        <v>3963</v>
      </c>
      <c r="H8" s="241">
        <v>3513</v>
      </c>
      <c r="I8" s="241">
        <v>2937</v>
      </c>
      <c r="J8" s="241">
        <v>2637</v>
      </c>
      <c r="K8" s="241">
        <v>2590</v>
      </c>
      <c r="L8" s="241">
        <v>2405</v>
      </c>
      <c r="M8" s="241"/>
    </row>
    <row r="9" spans="1:22" ht="10.5" customHeight="1" x14ac:dyDescent="0.2">
      <c r="E9" s="242" t="s">
        <v>14</v>
      </c>
      <c r="F9" s="170" t="s">
        <v>15</v>
      </c>
      <c r="G9" s="241">
        <v>2209</v>
      </c>
      <c r="H9" s="241">
        <v>1990</v>
      </c>
      <c r="I9" s="241">
        <v>1782</v>
      </c>
      <c r="J9" s="241">
        <v>1640</v>
      </c>
      <c r="K9" s="241">
        <v>1604</v>
      </c>
      <c r="L9" s="241">
        <v>1553</v>
      </c>
      <c r="M9" s="241"/>
    </row>
    <row r="10" spans="1:22" ht="10.5" customHeight="1" x14ac:dyDescent="0.2">
      <c r="E10" s="164" t="s">
        <v>13</v>
      </c>
      <c r="F10" s="164" t="s">
        <v>11</v>
      </c>
      <c r="G10" s="241">
        <v>1919</v>
      </c>
      <c r="H10" s="241">
        <v>1743</v>
      </c>
      <c r="I10" s="241">
        <v>1769</v>
      </c>
      <c r="J10" s="241">
        <v>1797</v>
      </c>
      <c r="K10" s="241">
        <v>1799</v>
      </c>
      <c r="L10" s="241">
        <v>1789</v>
      </c>
      <c r="M10" s="241"/>
    </row>
    <row r="11" spans="1:22" ht="10.5" customHeight="1" x14ac:dyDescent="0.2">
      <c r="E11" s="164" t="s">
        <v>155</v>
      </c>
      <c r="F11" s="164" t="s">
        <v>156</v>
      </c>
      <c r="G11" s="241">
        <v>2241</v>
      </c>
      <c r="H11" s="241">
        <v>2243</v>
      </c>
      <c r="I11" s="241">
        <v>2021</v>
      </c>
      <c r="J11" s="241">
        <v>1928</v>
      </c>
      <c r="K11" s="241">
        <v>1891</v>
      </c>
      <c r="L11" s="241">
        <v>1833</v>
      </c>
      <c r="M11" s="241"/>
    </row>
    <row r="12" spans="1:22" ht="10.5" customHeight="1" x14ac:dyDescent="0.2">
      <c r="E12" s="164"/>
      <c r="F12" s="164"/>
      <c r="G12" s="241">
        <f t="shared" ref="G12:L12" si="0">SUM(G8:G11)</f>
        <v>10332</v>
      </c>
      <c r="H12" s="241">
        <f t="shared" si="0"/>
        <v>9489</v>
      </c>
      <c r="I12" s="241">
        <f t="shared" si="0"/>
        <v>8509</v>
      </c>
      <c r="J12" s="241">
        <f t="shared" si="0"/>
        <v>8002</v>
      </c>
      <c r="K12" s="241">
        <f t="shared" si="0"/>
        <v>7884</v>
      </c>
      <c r="L12" s="241">
        <f t="shared" si="0"/>
        <v>7580</v>
      </c>
      <c r="M12" s="241"/>
    </row>
    <row r="13" spans="1:22" ht="10.5" customHeight="1" x14ac:dyDescent="0.2">
      <c r="E13" s="164"/>
      <c r="F13" s="164"/>
      <c r="G13" s="168"/>
      <c r="H13" s="168"/>
      <c r="I13" s="168"/>
      <c r="J13" s="168"/>
      <c r="K13" s="240"/>
      <c r="L13" s="167"/>
    </row>
    <row r="14" spans="1:22" ht="10.5" customHeight="1" x14ac:dyDescent="0.2">
      <c r="E14" s="164"/>
      <c r="F14" s="164"/>
      <c r="G14" s="168"/>
      <c r="H14" s="168"/>
      <c r="I14" s="168"/>
      <c r="J14" s="168"/>
      <c r="K14" s="240"/>
      <c r="L14" s="167"/>
    </row>
    <row r="15" spans="1:22" ht="10.5" customHeight="1" x14ac:dyDescent="0.2">
      <c r="E15" s="164"/>
      <c r="F15" s="164"/>
      <c r="G15" s="168"/>
      <c r="H15" s="168"/>
      <c r="I15" s="168"/>
      <c r="J15" s="168"/>
      <c r="K15" s="240"/>
      <c r="L15" s="167"/>
      <c r="N15" s="10"/>
      <c r="O15" s="10"/>
      <c r="P15" s="10"/>
      <c r="Q15" s="10"/>
      <c r="R15" s="10"/>
      <c r="S15" s="10"/>
      <c r="T15" s="10"/>
      <c r="U15" s="10"/>
      <c r="V15" s="10"/>
    </row>
    <row r="16" spans="1:22" ht="10.5" customHeight="1" x14ac:dyDescent="0.2">
      <c r="E16" s="164"/>
      <c r="F16" s="164"/>
      <c r="G16" s="168"/>
      <c r="H16" s="168"/>
      <c r="I16" s="168"/>
      <c r="J16" s="168"/>
      <c r="K16" s="240"/>
      <c r="L16" s="167"/>
      <c r="N16" s="10"/>
      <c r="O16" s="10"/>
      <c r="P16" s="10"/>
      <c r="Q16" s="10"/>
      <c r="R16" s="10"/>
      <c r="S16" s="10"/>
      <c r="T16" s="10"/>
      <c r="U16" s="10"/>
      <c r="V16" s="10"/>
    </row>
    <row r="17" spans="1:22" ht="10.5" customHeight="1" x14ac:dyDescent="0.2">
      <c r="A17" s="166"/>
      <c r="D17" s="165"/>
      <c r="E17" s="164"/>
      <c r="F17" s="164"/>
      <c r="G17" s="168"/>
      <c r="H17" s="168"/>
      <c r="I17" s="168"/>
      <c r="J17" s="168"/>
      <c r="K17" s="240"/>
      <c r="L17" s="167"/>
      <c r="N17" s="10"/>
      <c r="O17" s="10"/>
      <c r="P17" s="10"/>
      <c r="Q17" s="10"/>
      <c r="R17" s="10"/>
      <c r="S17" s="10"/>
      <c r="T17" s="10"/>
      <c r="U17" s="10"/>
      <c r="V17" s="10"/>
    </row>
    <row r="18" spans="1:22" ht="10.5" customHeight="1" x14ac:dyDescent="0.2">
      <c r="E18" s="164"/>
      <c r="F18" s="164"/>
      <c r="G18" s="168"/>
      <c r="H18" s="168"/>
      <c r="I18" s="168"/>
      <c r="J18" s="168"/>
      <c r="K18" s="240"/>
      <c r="L18" s="167"/>
      <c r="N18" s="10"/>
      <c r="O18" s="10"/>
      <c r="P18" s="10"/>
      <c r="Q18" s="10"/>
      <c r="R18" s="10"/>
      <c r="S18" s="10"/>
      <c r="T18" s="10"/>
      <c r="U18" s="10"/>
      <c r="V18" s="10"/>
    </row>
    <row r="19" spans="1:22" ht="10.5" customHeight="1" x14ac:dyDescent="0.2">
      <c r="C19" s="159"/>
      <c r="G19" s="239"/>
      <c r="H19" s="239"/>
      <c r="I19" s="239"/>
      <c r="J19" s="239"/>
      <c r="K19" s="239"/>
      <c r="L19" s="167"/>
      <c r="N19" s="10"/>
      <c r="O19" s="10"/>
      <c r="P19" s="10"/>
      <c r="Q19" s="10"/>
      <c r="R19" s="10"/>
      <c r="S19" s="10"/>
      <c r="T19" s="10"/>
      <c r="U19" s="10"/>
      <c r="V19" s="10"/>
    </row>
    <row r="20" spans="1:22" ht="10.5" customHeight="1" x14ac:dyDescent="0.2">
      <c r="C20" s="159"/>
      <c r="L20" s="167"/>
      <c r="N20" s="10"/>
      <c r="O20" s="10"/>
      <c r="P20" s="10"/>
      <c r="Q20" s="10"/>
      <c r="R20" s="10"/>
      <c r="S20" s="10"/>
      <c r="T20" s="10"/>
      <c r="U20" s="10"/>
      <c r="V20" s="10"/>
    </row>
    <row r="21" spans="1:22" ht="10.5" customHeight="1" x14ac:dyDescent="0.2">
      <c r="C21" s="159"/>
      <c r="L21" s="167"/>
      <c r="N21" s="10"/>
      <c r="O21" s="10"/>
      <c r="P21" s="10"/>
      <c r="Q21" s="10"/>
      <c r="R21" s="10"/>
      <c r="S21" s="10"/>
      <c r="T21" s="10"/>
      <c r="U21" s="10"/>
      <c r="V21" s="10"/>
    </row>
    <row r="22" spans="1:22" ht="10.5" customHeight="1" x14ac:dyDescent="0.2">
      <c r="C22" s="159"/>
      <c r="L22" s="167"/>
      <c r="N22" s="10"/>
      <c r="O22" s="10"/>
      <c r="P22" s="10"/>
      <c r="Q22" s="10"/>
      <c r="R22" s="10"/>
      <c r="S22" s="10"/>
      <c r="T22" s="10"/>
      <c r="U22" s="10"/>
      <c r="V22" s="10"/>
    </row>
    <row r="23" spans="1:22" ht="10.5" customHeight="1" x14ac:dyDescent="0.2">
      <c r="C23" s="159"/>
      <c r="N23" s="10"/>
      <c r="O23" s="10"/>
      <c r="P23" s="10"/>
      <c r="Q23" s="10"/>
      <c r="R23" s="10"/>
      <c r="S23" s="10"/>
      <c r="T23" s="10"/>
      <c r="U23" s="10"/>
      <c r="V23" s="10"/>
    </row>
    <row r="24" spans="1:22" ht="10.5" customHeight="1" x14ac:dyDescent="0.2">
      <c r="C24" s="159"/>
      <c r="N24" s="10"/>
      <c r="O24" s="10"/>
      <c r="P24" s="10"/>
      <c r="Q24" s="10"/>
      <c r="R24" s="10"/>
      <c r="S24" s="10"/>
      <c r="T24" s="10"/>
      <c r="U24" s="10"/>
      <c r="V24" s="10"/>
    </row>
    <row r="25" spans="1:22" ht="10.5" customHeight="1" x14ac:dyDescent="0.2">
      <c r="C25" s="159"/>
      <c r="N25" s="10"/>
      <c r="O25" s="10"/>
      <c r="P25" s="10"/>
      <c r="Q25" s="10"/>
      <c r="R25" s="10"/>
      <c r="S25" s="10"/>
      <c r="T25" s="10"/>
      <c r="U25" s="10"/>
      <c r="V25" s="10"/>
    </row>
    <row r="26" spans="1:22" ht="10.5" customHeight="1" x14ac:dyDescent="0.2">
      <c r="C26" s="159"/>
      <c r="N26" s="10"/>
      <c r="O26" s="10"/>
      <c r="P26" s="10"/>
      <c r="Q26" s="10"/>
      <c r="R26" s="10"/>
      <c r="S26" s="10"/>
      <c r="T26" s="10"/>
      <c r="U26" s="10"/>
      <c r="V26" s="10"/>
    </row>
    <row r="27" spans="1:22" ht="10.5" customHeight="1" x14ac:dyDescent="0.2">
      <c r="C27" s="159"/>
      <c r="I27" s="161"/>
      <c r="N27" s="10"/>
      <c r="O27" s="10"/>
      <c r="P27" s="10"/>
      <c r="Q27" s="10"/>
      <c r="R27" s="10"/>
      <c r="S27" s="10"/>
      <c r="T27" s="10"/>
      <c r="U27" s="10"/>
      <c r="V27" s="10"/>
    </row>
    <row r="28" spans="1:22" ht="10.5" customHeight="1" x14ac:dyDescent="0.2">
      <c r="C28" s="159"/>
      <c r="N28" s="10"/>
      <c r="O28" s="10"/>
      <c r="P28" s="10"/>
      <c r="Q28" s="10"/>
      <c r="R28" s="10"/>
      <c r="S28" s="10"/>
      <c r="T28" s="10"/>
      <c r="U28" s="10"/>
      <c r="V28" s="10"/>
    </row>
    <row r="29" spans="1:22" ht="10.5" customHeight="1" x14ac:dyDescent="0.2">
      <c r="C29" s="10"/>
      <c r="D29" s="10"/>
      <c r="E29" s="10"/>
      <c r="F29" s="10"/>
      <c r="G29" s="10"/>
      <c r="H29" s="10"/>
      <c r="I29" s="10"/>
      <c r="J29" s="10"/>
      <c r="K29" s="10"/>
      <c r="L29" s="10"/>
      <c r="N29" s="10"/>
      <c r="O29" s="10"/>
      <c r="P29" s="10"/>
      <c r="Q29" s="10"/>
      <c r="R29" s="10"/>
      <c r="S29" s="10"/>
      <c r="T29" s="10"/>
      <c r="U29" s="10"/>
      <c r="V29" s="10"/>
    </row>
    <row r="30" spans="1:22" ht="10.5" customHeight="1" x14ac:dyDescent="0.2">
      <c r="C30" s="10"/>
      <c r="D30" s="10"/>
      <c r="E30" s="10"/>
      <c r="F30" s="10"/>
      <c r="G30" s="10"/>
      <c r="H30" s="10"/>
      <c r="I30" s="10"/>
      <c r="J30" s="10"/>
      <c r="K30" s="10"/>
      <c r="L30" s="10"/>
      <c r="N30" s="10"/>
      <c r="O30" s="10"/>
      <c r="P30" s="10"/>
      <c r="Q30" s="10"/>
      <c r="R30" s="10"/>
      <c r="S30" s="10"/>
      <c r="T30" s="10"/>
      <c r="U30" s="10"/>
      <c r="V30" s="10"/>
    </row>
    <row r="31" spans="1:22" ht="10.5" customHeight="1" x14ac:dyDescent="0.2">
      <c r="C31" s="10"/>
      <c r="D31" s="10"/>
      <c r="E31" s="10"/>
      <c r="F31" s="10"/>
      <c r="G31" s="10"/>
      <c r="H31" s="10"/>
      <c r="I31" s="10"/>
      <c r="J31" s="10"/>
      <c r="K31" s="10"/>
      <c r="L31" s="10"/>
      <c r="N31" s="10"/>
      <c r="O31" s="10"/>
      <c r="P31" s="10"/>
      <c r="Q31" s="10"/>
      <c r="R31" s="10"/>
      <c r="S31" s="10"/>
      <c r="T31" s="10"/>
      <c r="U31" s="10"/>
      <c r="V31" s="10"/>
    </row>
    <row r="32" spans="1:22" ht="10.5" customHeight="1" x14ac:dyDescent="0.2">
      <c r="C32" s="10"/>
      <c r="D32" s="10"/>
      <c r="E32" s="10"/>
      <c r="F32" s="10"/>
      <c r="G32" s="10"/>
      <c r="H32" s="10"/>
      <c r="I32" s="10"/>
      <c r="J32" s="10"/>
      <c r="K32" s="10"/>
      <c r="L32" s="10"/>
      <c r="N32" s="10"/>
      <c r="O32" s="10"/>
      <c r="P32" s="10"/>
      <c r="Q32" s="10"/>
      <c r="R32" s="10"/>
      <c r="S32" s="10"/>
      <c r="T32" s="10"/>
      <c r="U32" s="10"/>
      <c r="V32" s="10"/>
    </row>
    <row r="33" spans="1:22" s="160" customFormat="1" ht="10.5" customHeight="1" x14ac:dyDescent="0.2">
      <c r="A33" s="159"/>
      <c r="B33" s="159"/>
      <c r="C33" s="10"/>
      <c r="D33" s="10"/>
      <c r="E33" s="10"/>
      <c r="F33" s="10"/>
      <c r="G33" s="10"/>
      <c r="H33" s="10"/>
      <c r="I33" s="10"/>
      <c r="J33" s="10"/>
      <c r="K33" s="10"/>
      <c r="L33" s="10"/>
      <c r="M33" s="159"/>
      <c r="N33" s="10"/>
      <c r="O33" s="10"/>
      <c r="P33" s="10"/>
      <c r="Q33" s="10"/>
      <c r="R33" s="10"/>
      <c r="S33" s="10"/>
      <c r="T33" s="10"/>
      <c r="U33" s="10"/>
      <c r="V33" s="10"/>
    </row>
    <row r="34" spans="1:22" s="160" customFormat="1" ht="10.5" customHeight="1" x14ac:dyDescent="0.2">
      <c r="A34" s="159"/>
      <c r="B34" s="159"/>
      <c r="C34" s="10"/>
      <c r="D34" s="10"/>
      <c r="E34" s="10"/>
      <c r="F34" s="10"/>
      <c r="G34" s="10"/>
      <c r="H34" s="10"/>
      <c r="I34" s="10"/>
      <c r="J34" s="10"/>
      <c r="K34" s="10"/>
      <c r="L34" s="10"/>
      <c r="M34" s="159"/>
      <c r="N34" s="10"/>
      <c r="O34" s="10"/>
      <c r="P34" s="10"/>
      <c r="Q34" s="10"/>
      <c r="R34" s="10"/>
      <c r="S34" s="10"/>
      <c r="T34" s="10"/>
      <c r="U34" s="10"/>
      <c r="V34" s="10"/>
    </row>
    <row r="35" spans="1:22" ht="10.5" customHeight="1" x14ac:dyDescent="0.2">
      <c r="C35" s="10"/>
      <c r="D35" s="10"/>
      <c r="E35" s="10"/>
      <c r="F35" s="10"/>
      <c r="G35" s="10"/>
      <c r="H35" s="10"/>
      <c r="I35" s="10"/>
      <c r="J35" s="10"/>
      <c r="K35" s="10"/>
      <c r="L35" s="10"/>
      <c r="N35" s="10"/>
      <c r="O35" s="10"/>
      <c r="P35" s="10"/>
      <c r="Q35" s="10"/>
      <c r="R35" s="10"/>
      <c r="S35" s="10"/>
      <c r="T35" s="10"/>
      <c r="U35" s="10"/>
      <c r="V35" s="10"/>
    </row>
    <row r="36" spans="1:22" ht="10.5" customHeight="1" x14ac:dyDescent="0.2">
      <c r="C36" s="10"/>
      <c r="D36" s="10"/>
      <c r="E36" s="10"/>
      <c r="F36" s="10"/>
      <c r="G36" s="10"/>
      <c r="H36" s="10"/>
      <c r="I36" s="10"/>
      <c r="J36" s="10"/>
      <c r="K36" s="10"/>
      <c r="L36" s="10"/>
      <c r="N36" s="10"/>
      <c r="O36" s="10"/>
      <c r="P36" s="10"/>
      <c r="Q36" s="10"/>
      <c r="R36" s="10"/>
      <c r="S36" s="10"/>
      <c r="T36" s="10"/>
      <c r="U36" s="10"/>
      <c r="V36" s="10"/>
    </row>
    <row r="37" spans="1:22" ht="10.5" customHeight="1" x14ac:dyDescent="0.2">
      <c r="C37" s="10"/>
      <c r="D37" s="10"/>
      <c r="E37" s="10"/>
      <c r="F37" s="10"/>
      <c r="G37" s="10"/>
      <c r="H37" s="10"/>
      <c r="I37" s="10"/>
      <c r="J37" s="10"/>
      <c r="K37" s="10"/>
      <c r="L37" s="10"/>
    </row>
    <row r="38" spans="1:22" s="160" customFormat="1" ht="10.5" customHeight="1" x14ac:dyDescent="0.2">
      <c r="A38" s="159"/>
      <c r="B38" s="159"/>
      <c r="C38" s="10"/>
      <c r="D38" s="10"/>
      <c r="E38" s="10"/>
      <c r="F38" s="10"/>
      <c r="G38" s="10"/>
      <c r="H38" s="10"/>
      <c r="I38" s="10"/>
      <c r="J38" s="10"/>
      <c r="K38" s="10"/>
      <c r="L38" s="10"/>
      <c r="M38" s="159"/>
      <c r="N38" s="159"/>
      <c r="O38" s="159"/>
      <c r="P38" s="159"/>
      <c r="Q38" s="159"/>
      <c r="R38" s="159"/>
      <c r="S38" s="159"/>
      <c r="T38" s="159"/>
    </row>
    <row r="39" spans="1:22" s="160" customFormat="1" ht="10.5" customHeight="1" x14ac:dyDescent="0.2">
      <c r="A39" s="159"/>
      <c r="B39" s="159"/>
      <c r="C39" s="10"/>
      <c r="D39" s="10"/>
      <c r="E39" s="10"/>
      <c r="F39" s="10"/>
      <c r="G39" s="10"/>
      <c r="H39" s="10"/>
      <c r="I39" s="10"/>
      <c r="J39" s="10"/>
      <c r="K39" s="10"/>
      <c r="L39" s="10"/>
      <c r="M39" s="159"/>
      <c r="N39" s="159"/>
      <c r="O39" s="159"/>
      <c r="P39" s="159"/>
      <c r="Q39" s="159"/>
      <c r="R39" s="159"/>
      <c r="S39" s="159"/>
      <c r="T39" s="159"/>
    </row>
    <row r="40" spans="1:22" ht="10.5" customHeight="1" x14ac:dyDescent="0.2">
      <c r="C40" s="10"/>
      <c r="D40" s="10"/>
      <c r="E40" s="10"/>
      <c r="F40" s="10"/>
      <c r="G40" s="10"/>
      <c r="H40" s="10"/>
      <c r="I40" s="10"/>
      <c r="J40" s="10"/>
      <c r="K40" s="10"/>
      <c r="L40" s="10"/>
    </row>
    <row r="41" spans="1:22" ht="10.5" customHeight="1" x14ac:dyDescent="0.2">
      <c r="C41" s="10"/>
      <c r="D41" s="10"/>
      <c r="E41" s="10"/>
      <c r="F41" s="10"/>
      <c r="G41" s="10"/>
      <c r="H41" s="10"/>
      <c r="I41" s="10"/>
      <c r="J41" s="10"/>
      <c r="K41" s="10"/>
      <c r="L41" s="10"/>
    </row>
    <row r="42" spans="1:22" ht="10.5" customHeight="1" x14ac:dyDescent="0.2">
      <c r="C42" s="10"/>
      <c r="D42" s="10"/>
      <c r="E42" s="10"/>
      <c r="F42" s="10"/>
      <c r="G42" s="10"/>
      <c r="H42" s="10"/>
      <c r="I42" s="10"/>
      <c r="J42" s="10"/>
      <c r="K42" s="10"/>
      <c r="L42" s="10"/>
    </row>
    <row r="43" spans="1:22" ht="10.5" customHeight="1" x14ac:dyDescent="0.2">
      <c r="C43" s="10"/>
      <c r="D43" s="10"/>
      <c r="E43" s="10"/>
      <c r="F43" s="10"/>
      <c r="G43" s="10"/>
      <c r="H43" s="10"/>
      <c r="I43" s="10"/>
      <c r="J43" s="10"/>
      <c r="K43" s="10"/>
      <c r="L43" s="10"/>
    </row>
    <row r="44" spans="1:22" ht="10.5" customHeight="1" x14ac:dyDescent="0.2">
      <c r="C44" s="10"/>
      <c r="D44" s="10"/>
      <c r="E44" s="10"/>
      <c r="F44" s="10"/>
      <c r="G44" s="10"/>
      <c r="H44" s="10"/>
      <c r="I44" s="10"/>
      <c r="J44" s="10"/>
      <c r="K44" s="10"/>
      <c r="L44" s="10"/>
    </row>
    <row r="45" spans="1:22" s="160" customFormat="1" ht="10.5" customHeight="1" x14ac:dyDescent="0.2">
      <c r="A45" s="159"/>
      <c r="B45" s="159"/>
      <c r="C45" s="10"/>
      <c r="D45" s="10"/>
      <c r="E45" s="10"/>
      <c r="F45" s="10"/>
      <c r="G45" s="10"/>
      <c r="H45" s="10"/>
      <c r="I45" s="10"/>
      <c r="J45" s="10"/>
      <c r="K45" s="10"/>
      <c r="L45" s="10"/>
      <c r="M45" s="159"/>
      <c r="N45" s="159"/>
      <c r="O45" s="159"/>
      <c r="P45" s="159"/>
      <c r="Q45" s="159"/>
      <c r="R45" s="159"/>
      <c r="S45" s="159"/>
      <c r="T45" s="159"/>
    </row>
    <row r="46" spans="1:22" s="160" customFormat="1" ht="10.5" customHeight="1" x14ac:dyDescent="0.2">
      <c r="A46" s="159"/>
      <c r="B46" s="159"/>
      <c r="C46" s="10"/>
      <c r="D46" s="10"/>
      <c r="E46" s="10"/>
      <c r="F46" s="10"/>
      <c r="G46" s="10"/>
      <c r="H46" s="10"/>
      <c r="I46" s="10"/>
      <c r="J46" s="10"/>
      <c r="K46" s="10"/>
      <c r="L46" s="10"/>
      <c r="M46" s="159"/>
      <c r="N46" s="159"/>
      <c r="O46" s="159"/>
      <c r="P46" s="159"/>
      <c r="Q46" s="159"/>
      <c r="R46" s="159"/>
      <c r="S46" s="159"/>
      <c r="T46" s="159"/>
    </row>
    <row r="47" spans="1:22" s="160" customFormat="1" ht="10.5" customHeight="1" x14ac:dyDescent="0.2">
      <c r="A47" s="159"/>
      <c r="B47" s="159"/>
      <c r="C47" s="10"/>
      <c r="D47" s="10"/>
      <c r="E47" s="10"/>
      <c r="F47" s="10"/>
      <c r="G47" s="10"/>
      <c r="H47" s="10"/>
      <c r="I47" s="10"/>
      <c r="J47" s="10"/>
      <c r="K47" s="10"/>
      <c r="L47" s="10"/>
      <c r="M47" s="159"/>
      <c r="N47" s="159"/>
      <c r="O47" s="159"/>
      <c r="P47" s="159"/>
      <c r="Q47" s="159"/>
      <c r="R47" s="159"/>
      <c r="S47" s="159"/>
      <c r="T47" s="159"/>
    </row>
    <row r="48" spans="1:22" s="160" customFormat="1" ht="10.5" customHeight="1" x14ac:dyDescent="0.2">
      <c r="A48" s="159"/>
      <c r="B48" s="159"/>
      <c r="C48" s="10"/>
      <c r="D48" s="10"/>
      <c r="E48" s="10"/>
      <c r="F48" s="10"/>
      <c r="G48" s="10"/>
      <c r="H48" s="10"/>
      <c r="I48" s="10"/>
      <c r="J48" s="10"/>
      <c r="K48" s="10"/>
      <c r="L48" s="10"/>
      <c r="M48" s="159"/>
      <c r="N48" s="159"/>
      <c r="O48" s="159"/>
      <c r="P48" s="159"/>
      <c r="Q48" s="159"/>
      <c r="R48" s="159"/>
      <c r="S48" s="159"/>
      <c r="T48" s="159"/>
    </row>
    <row r="49" spans="1:20" s="160" customFormat="1" ht="10.5" customHeight="1" x14ac:dyDescent="0.2">
      <c r="A49" s="159"/>
      <c r="B49" s="159"/>
      <c r="C49" s="10"/>
      <c r="D49" s="10"/>
      <c r="E49" s="10"/>
      <c r="F49" s="10"/>
      <c r="G49" s="10"/>
      <c r="H49" s="10"/>
      <c r="I49" s="10"/>
      <c r="J49" s="10"/>
      <c r="K49" s="10"/>
      <c r="L49" s="10"/>
      <c r="M49" s="159"/>
      <c r="N49" s="159"/>
      <c r="O49" s="159"/>
      <c r="P49" s="159"/>
      <c r="Q49" s="159"/>
      <c r="R49" s="159"/>
      <c r="S49" s="159"/>
      <c r="T49" s="159"/>
    </row>
    <row r="50" spans="1:20" s="160" customFormat="1" ht="10.5" customHeight="1" x14ac:dyDescent="0.2">
      <c r="A50" s="159"/>
      <c r="B50" s="159"/>
      <c r="C50" s="10"/>
      <c r="D50" s="10"/>
      <c r="E50" s="10"/>
      <c r="F50" s="10"/>
      <c r="G50" s="10"/>
      <c r="H50" s="10"/>
      <c r="I50" s="10"/>
      <c r="J50" s="10"/>
      <c r="K50" s="10"/>
      <c r="L50" s="10"/>
      <c r="M50" s="159"/>
      <c r="N50" s="159"/>
      <c r="O50" s="159"/>
      <c r="P50" s="159"/>
      <c r="Q50" s="159"/>
      <c r="R50" s="159"/>
      <c r="S50" s="159"/>
      <c r="T50" s="159"/>
    </row>
    <row r="51" spans="1:20" s="160" customFormat="1" ht="10.5" customHeight="1" x14ac:dyDescent="0.2">
      <c r="A51" s="159"/>
      <c r="B51" s="159"/>
      <c r="C51" s="10"/>
      <c r="D51" s="10"/>
      <c r="E51" s="10"/>
      <c r="F51" s="10"/>
      <c r="G51" s="10"/>
      <c r="H51" s="10"/>
      <c r="I51" s="10"/>
      <c r="J51" s="10"/>
      <c r="K51" s="10"/>
      <c r="L51" s="10"/>
      <c r="M51" s="159"/>
      <c r="N51" s="159"/>
      <c r="O51" s="159"/>
      <c r="P51" s="159"/>
      <c r="Q51" s="159"/>
      <c r="R51" s="159"/>
      <c r="S51" s="159"/>
      <c r="T51" s="159"/>
    </row>
    <row r="52" spans="1:20" s="160" customFormat="1" ht="10.5" customHeight="1" x14ac:dyDescent="0.2">
      <c r="A52" s="159"/>
      <c r="B52" s="159"/>
      <c r="C52" s="10"/>
      <c r="D52" s="10"/>
      <c r="E52" s="10"/>
      <c r="F52" s="10"/>
      <c r="G52" s="10"/>
      <c r="H52" s="10"/>
      <c r="I52" s="10"/>
      <c r="J52" s="10"/>
      <c r="K52" s="10"/>
      <c r="L52" s="10"/>
      <c r="M52" s="159"/>
      <c r="N52" s="159"/>
      <c r="O52" s="159"/>
      <c r="P52" s="159"/>
      <c r="Q52" s="159"/>
      <c r="R52" s="159"/>
      <c r="S52" s="159"/>
      <c r="T52" s="159"/>
    </row>
    <row r="53" spans="1:20" s="160" customFormat="1" ht="10.5" customHeight="1" x14ac:dyDescent="0.2">
      <c r="A53" s="159"/>
      <c r="B53" s="159"/>
      <c r="C53" s="10"/>
      <c r="D53" s="10"/>
      <c r="E53" s="10"/>
      <c r="F53" s="10"/>
      <c r="G53" s="10"/>
      <c r="H53" s="10"/>
      <c r="I53" s="10"/>
      <c r="J53" s="10"/>
      <c r="K53" s="10"/>
      <c r="L53" s="10"/>
      <c r="M53" s="159"/>
      <c r="N53" s="159"/>
      <c r="O53" s="159"/>
      <c r="P53" s="159"/>
      <c r="Q53" s="159"/>
      <c r="R53" s="159"/>
      <c r="S53" s="159"/>
      <c r="T53" s="159"/>
    </row>
    <row r="54" spans="1:20" s="160" customFormat="1" ht="10.5" customHeight="1" x14ac:dyDescent="0.2">
      <c r="A54" s="159"/>
      <c r="B54" s="159"/>
      <c r="C54" s="10"/>
      <c r="D54" s="10"/>
      <c r="E54" s="10"/>
      <c r="F54" s="10"/>
      <c r="G54" s="10"/>
      <c r="H54" s="10"/>
      <c r="I54" s="10"/>
      <c r="J54" s="10"/>
      <c r="K54" s="10"/>
      <c r="L54" s="10"/>
      <c r="M54" s="159"/>
      <c r="N54" s="159"/>
      <c r="O54" s="159"/>
      <c r="P54" s="159"/>
      <c r="Q54" s="159"/>
      <c r="R54" s="159"/>
      <c r="S54" s="159"/>
      <c r="T54" s="159"/>
    </row>
    <row r="55" spans="1:20" s="160" customFormat="1" ht="10.5" customHeight="1" x14ac:dyDescent="0.2">
      <c r="A55" s="159"/>
      <c r="B55" s="159"/>
      <c r="C55" s="10"/>
      <c r="D55" s="10"/>
      <c r="E55" s="10"/>
      <c r="F55" s="10"/>
      <c r="G55" s="10"/>
      <c r="H55" s="10"/>
      <c r="I55" s="10"/>
      <c r="J55" s="10"/>
      <c r="K55" s="10"/>
      <c r="L55" s="10"/>
      <c r="M55" s="159"/>
      <c r="N55" s="159"/>
      <c r="O55" s="159"/>
      <c r="P55" s="159"/>
      <c r="Q55" s="159"/>
      <c r="R55" s="159"/>
      <c r="S55" s="159"/>
      <c r="T55" s="159"/>
    </row>
    <row r="56" spans="1:20" s="160" customFormat="1" ht="10.5" customHeight="1" x14ac:dyDescent="0.2">
      <c r="A56" s="159"/>
      <c r="B56" s="159"/>
      <c r="C56" s="10"/>
      <c r="D56" s="10"/>
      <c r="E56" s="10"/>
      <c r="F56" s="10"/>
      <c r="G56" s="10"/>
      <c r="H56" s="10"/>
      <c r="I56" s="10"/>
      <c r="J56" s="10"/>
      <c r="K56" s="10"/>
      <c r="L56" s="10"/>
      <c r="M56" s="159"/>
      <c r="N56" s="159"/>
      <c r="O56" s="159"/>
      <c r="P56" s="159"/>
      <c r="Q56" s="159"/>
      <c r="R56" s="159"/>
      <c r="S56" s="159"/>
      <c r="T56" s="159"/>
    </row>
    <row r="57" spans="1:20" s="160" customFormat="1" ht="10.5" customHeight="1" x14ac:dyDescent="0.2">
      <c r="A57" s="159"/>
      <c r="B57" s="159"/>
      <c r="C57" s="10"/>
      <c r="D57" s="10"/>
      <c r="E57" s="10"/>
      <c r="F57" s="10"/>
      <c r="G57" s="10"/>
      <c r="H57" s="10"/>
      <c r="I57" s="10"/>
      <c r="J57" s="10"/>
      <c r="K57" s="10"/>
      <c r="L57" s="10"/>
      <c r="M57" s="159"/>
      <c r="N57" s="159"/>
      <c r="O57" s="159"/>
      <c r="P57" s="159"/>
      <c r="Q57" s="159"/>
      <c r="R57" s="159"/>
      <c r="S57" s="159"/>
      <c r="T57" s="159"/>
    </row>
    <row r="58" spans="1:20" s="160" customFormat="1" ht="10.5" customHeight="1" x14ac:dyDescent="0.2">
      <c r="A58" s="159"/>
      <c r="B58" s="159"/>
      <c r="C58" s="10"/>
      <c r="D58" s="10"/>
      <c r="E58" s="10"/>
      <c r="F58" s="10"/>
      <c r="G58" s="10"/>
      <c r="H58" s="10"/>
      <c r="I58" s="10"/>
      <c r="J58" s="10"/>
      <c r="K58" s="10"/>
      <c r="L58" s="10"/>
      <c r="M58" s="159"/>
      <c r="N58" s="159"/>
      <c r="O58" s="159"/>
      <c r="P58" s="159"/>
      <c r="Q58" s="159"/>
      <c r="R58" s="159"/>
      <c r="S58" s="159"/>
      <c r="T58" s="159"/>
    </row>
    <row r="59" spans="1:20" s="160" customFormat="1" ht="10.5" customHeight="1" x14ac:dyDescent="0.2">
      <c r="A59" s="159"/>
      <c r="B59" s="159"/>
      <c r="C59" s="10"/>
      <c r="D59" s="10"/>
      <c r="E59" s="10"/>
      <c r="F59" s="10"/>
      <c r="G59" s="10"/>
      <c r="H59" s="10"/>
      <c r="I59" s="10"/>
      <c r="J59" s="10"/>
      <c r="K59" s="10"/>
      <c r="L59" s="10"/>
      <c r="M59" s="159"/>
      <c r="N59" s="159"/>
      <c r="O59" s="159"/>
      <c r="P59" s="159"/>
      <c r="Q59" s="159"/>
      <c r="R59" s="159"/>
      <c r="S59" s="159"/>
      <c r="T59" s="159"/>
    </row>
    <row r="60" spans="1:20" s="160" customFormat="1" ht="10.5" customHeight="1" x14ac:dyDescent="0.2">
      <c r="A60" s="159"/>
      <c r="B60" s="159"/>
      <c r="C60" s="10"/>
      <c r="D60" s="10"/>
      <c r="E60" s="10"/>
      <c r="F60" s="10"/>
      <c r="G60" s="10"/>
      <c r="H60" s="10"/>
      <c r="I60" s="10"/>
      <c r="J60" s="10"/>
      <c r="K60" s="10"/>
      <c r="L60" s="10"/>
      <c r="M60" s="159"/>
      <c r="N60" s="159"/>
      <c r="O60" s="159"/>
      <c r="P60" s="159"/>
      <c r="Q60" s="159"/>
      <c r="R60" s="159"/>
      <c r="S60" s="159"/>
      <c r="T60" s="159"/>
    </row>
    <row r="61" spans="1:20" s="160" customFormat="1" ht="10.5" customHeight="1" x14ac:dyDescent="0.2">
      <c r="A61" s="159"/>
      <c r="B61" s="159"/>
      <c r="C61" s="10"/>
      <c r="D61" s="10"/>
      <c r="E61" s="10"/>
      <c r="F61" s="10"/>
      <c r="G61" s="10"/>
      <c r="H61" s="10"/>
      <c r="I61" s="10"/>
      <c r="J61" s="10"/>
      <c r="K61" s="10"/>
      <c r="L61" s="10"/>
      <c r="M61" s="159"/>
      <c r="N61" s="159"/>
      <c r="O61" s="159"/>
      <c r="P61" s="159"/>
      <c r="Q61" s="159"/>
      <c r="R61" s="159"/>
      <c r="S61" s="159"/>
      <c r="T61" s="159"/>
    </row>
    <row r="62" spans="1:20" ht="10.5" customHeight="1" x14ac:dyDescent="0.2">
      <c r="C62" s="10"/>
      <c r="D62" s="10"/>
      <c r="E62" s="10"/>
      <c r="F62" s="10"/>
      <c r="G62" s="10"/>
      <c r="H62" s="10"/>
      <c r="I62" s="10"/>
      <c r="J62" s="10"/>
      <c r="K62" s="10"/>
      <c r="L62" s="10"/>
    </row>
    <row r="63" spans="1:20" ht="10.5" customHeight="1" x14ac:dyDescent="0.2">
      <c r="C63" s="10"/>
      <c r="D63" s="10"/>
      <c r="E63" s="10"/>
      <c r="F63" s="10"/>
      <c r="G63" s="10"/>
      <c r="H63" s="10"/>
      <c r="I63" s="10"/>
      <c r="J63" s="10"/>
      <c r="K63" s="10"/>
      <c r="L63" s="10"/>
    </row>
    <row r="64" spans="1:20" ht="10.5" customHeight="1" x14ac:dyDescent="0.2">
      <c r="C64" s="10"/>
      <c r="D64" s="10"/>
      <c r="E64" s="10"/>
      <c r="F64" s="10"/>
      <c r="G64" s="10"/>
      <c r="H64" s="10"/>
      <c r="I64" s="10"/>
      <c r="J64" s="10"/>
      <c r="K64" s="10"/>
      <c r="L64" s="10"/>
    </row>
    <row r="65" spans="3:12" ht="10.5" customHeight="1" x14ac:dyDescent="0.2">
      <c r="C65" s="10"/>
      <c r="D65" s="10"/>
      <c r="E65" s="10"/>
      <c r="F65" s="10"/>
      <c r="G65" s="10"/>
      <c r="H65" s="10"/>
      <c r="I65" s="10"/>
      <c r="J65" s="10"/>
      <c r="K65" s="10"/>
      <c r="L65" s="10"/>
    </row>
    <row r="66" spans="3:12" ht="10.5" customHeight="1" x14ac:dyDescent="0.2">
      <c r="C66" s="10"/>
      <c r="D66" s="10"/>
      <c r="E66" s="10"/>
      <c r="F66" s="10"/>
      <c r="G66" s="10"/>
      <c r="H66" s="10"/>
      <c r="I66" s="10"/>
      <c r="J66" s="10"/>
      <c r="K66" s="10"/>
      <c r="L66" s="10"/>
    </row>
    <row r="67" spans="3:12" ht="10.5" customHeight="1" x14ac:dyDescent="0.2">
      <c r="C67" s="10"/>
      <c r="D67" s="10"/>
      <c r="E67" s="10"/>
      <c r="F67" s="10"/>
      <c r="G67" s="10"/>
      <c r="H67" s="10"/>
      <c r="I67" s="10"/>
      <c r="J67" s="10"/>
      <c r="K67" s="10"/>
      <c r="L67" s="10"/>
    </row>
    <row r="68" spans="3:12" ht="10.5" customHeight="1" x14ac:dyDescent="0.2">
      <c r="C68" s="10"/>
      <c r="D68" s="10"/>
      <c r="E68" s="10"/>
      <c r="F68" s="10"/>
      <c r="G68" s="10"/>
      <c r="H68" s="10"/>
      <c r="I68" s="10"/>
      <c r="J68" s="10"/>
      <c r="K68" s="10"/>
      <c r="L68" s="10"/>
    </row>
    <row r="69" spans="3:12" ht="10.5" customHeight="1" x14ac:dyDescent="0.2">
      <c r="C69" s="10"/>
      <c r="D69" s="10"/>
      <c r="E69" s="10"/>
      <c r="F69" s="10"/>
      <c r="G69" s="10"/>
      <c r="H69" s="10"/>
      <c r="I69" s="10"/>
      <c r="J69" s="10"/>
      <c r="K69" s="10"/>
      <c r="L69" s="10"/>
    </row>
    <row r="70" spans="3:12" ht="10.5" customHeight="1" x14ac:dyDescent="0.2">
      <c r="C70" s="10"/>
      <c r="D70" s="10"/>
      <c r="E70" s="10"/>
      <c r="F70" s="10"/>
      <c r="G70" s="10"/>
      <c r="H70" s="10"/>
      <c r="I70" s="10"/>
      <c r="J70" s="10"/>
      <c r="K70" s="10"/>
      <c r="L70" s="10"/>
    </row>
    <row r="71" spans="3:12" ht="10.5" customHeight="1" x14ac:dyDescent="0.2">
      <c r="C71" s="10"/>
      <c r="D71" s="10"/>
      <c r="E71" s="10"/>
      <c r="F71" s="10"/>
      <c r="G71" s="10"/>
      <c r="H71" s="10"/>
      <c r="I71" s="10"/>
      <c r="J71" s="10"/>
      <c r="K71" s="10"/>
      <c r="L71" s="10"/>
    </row>
    <row r="72" spans="3:12" ht="10.5" customHeight="1" x14ac:dyDescent="0.2">
      <c r="C72" s="10"/>
      <c r="D72" s="10"/>
      <c r="E72" s="10"/>
      <c r="F72" s="10"/>
      <c r="G72" s="10"/>
      <c r="H72" s="10"/>
      <c r="I72" s="10"/>
      <c r="J72" s="10"/>
      <c r="K72" s="10"/>
      <c r="L72" s="10"/>
    </row>
    <row r="73" spans="3:12" ht="10.5" customHeight="1" x14ac:dyDescent="0.2">
      <c r="C73" s="10"/>
      <c r="D73" s="10"/>
      <c r="E73" s="10"/>
      <c r="F73" s="10"/>
      <c r="G73" s="10"/>
      <c r="H73" s="10"/>
      <c r="I73" s="10"/>
      <c r="J73" s="10"/>
      <c r="K73" s="10"/>
      <c r="L73" s="1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0"/>
  <sheetViews>
    <sheetView showGridLines="0" topLeftCell="A37" zoomScale="120" zoomScaleNormal="120" workbookViewId="0"/>
  </sheetViews>
  <sheetFormatPr defaultColWidth="9.140625" defaultRowHeight="10.5" customHeight="1" x14ac:dyDescent="0.2"/>
  <cols>
    <col min="1" max="2" width="9.140625" style="159"/>
    <col min="3" max="3" width="13" style="159" customWidth="1"/>
    <col min="4" max="4" width="17.140625" style="159" customWidth="1"/>
    <col min="5" max="5" width="12.5703125" style="159" customWidth="1"/>
    <col min="6" max="6" width="26.5703125" style="171" customWidth="1"/>
    <col min="7" max="7" width="20.42578125" style="171" customWidth="1"/>
    <col min="8" max="9" width="15.42578125" style="159" customWidth="1"/>
    <col min="10" max="10" width="32.85546875" style="159" bestFit="1" customWidth="1"/>
    <col min="11" max="12" width="17.42578125" style="159" customWidth="1"/>
    <col min="13" max="13" width="18.28515625" style="159" customWidth="1"/>
    <col min="14" max="14" width="15.5703125" style="159" customWidth="1"/>
    <col min="15" max="15" width="18.28515625" style="159" customWidth="1"/>
    <col min="16" max="16" width="9.140625" style="159"/>
    <col min="17" max="17" width="16.28515625" style="159" bestFit="1" customWidth="1"/>
    <col min="18" max="19" width="9.140625" style="159"/>
    <col min="20" max="20" width="20.140625" style="159" bestFit="1" customWidth="1"/>
    <col min="21" max="16384" width="9.140625" style="159"/>
  </cols>
  <sheetData>
    <row r="1" spans="1:33" s="4" customFormat="1" ht="10.5" customHeight="1" x14ac:dyDescent="0.2">
      <c r="A1" s="1" t="s">
        <v>4</v>
      </c>
      <c r="B1" s="124" t="s">
        <v>539</v>
      </c>
      <c r="F1" s="6"/>
      <c r="G1" s="6"/>
      <c r="I1" s="327" t="s">
        <v>9</v>
      </c>
      <c r="J1" s="328"/>
      <c r="K1" s="328"/>
    </row>
    <row r="2" spans="1:33" s="4" customFormat="1" ht="10.5" customHeight="1" x14ac:dyDescent="0.2">
      <c r="A2" s="1" t="s">
        <v>1</v>
      </c>
      <c r="B2" s="124" t="s">
        <v>538</v>
      </c>
      <c r="F2" s="6"/>
      <c r="G2" s="6"/>
    </row>
    <row r="3" spans="1:33" s="4" customFormat="1" ht="10.5" customHeight="1" x14ac:dyDescent="0.2">
      <c r="A3" s="1" t="s">
        <v>6</v>
      </c>
      <c r="B3" s="4" t="s">
        <v>7</v>
      </c>
      <c r="F3" s="6"/>
      <c r="G3" s="6"/>
      <c r="H3" s="10"/>
    </row>
    <row r="4" spans="1:33" s="4" customFormat="1" ht="10.5" customHeight="1" x14ac:dyDescent="0.2">
      <c r="A4" s="1" t="s">
        <v>2</v>
      </c>
      <c r="B4" s="4" t="s">
        <v>8</v>
      </c>
      <c r="F4" s="6"/>
      <c r="G4" s="6"/>
      <c r="J4" s="4" t="s">
        <v>267</v>
      </c>
      <c r="K4" s="4" t="s">
        <v>268</v>
      </c>
    </row>
    <row r="5" spans="1:33" s="4" customFormat="1" ht="10.5" customHeight="1" x14ac:dyDescent="0.2">
      <c r="A5" s="3" t="s">
        <v>5</v>
      </c>
      <c r="F5" s="6"/>
      <c r="H5" s="6"/>
      <c r="J5" s="4" t="s">
        <v>269</v>
      </c>
      <c r="K5" s="4" t="s">
        <v>270</v>
      </c>
    </row>
    <row r="6" spans="1:33" s="4" customFormat="1" ht="10.5" customHeight="1" x14ac:dyDescent="0.2">
      <c r="A6" s="3" t="s">
        <v>3</v>
      </c>
      <c r="B6" s="74"/>
      <c r="F6" s="6"/>
      <c r="H6" s="4" t="s">
        <v>271</v>
      </c>
      <c r="I6" s="4" t="s">
        <v>272</v>
      </c>
      <c r="J6" s="92" t="s">
        <v>273</v>
      </c>
      <c r="K6" s="92" t="s">
        <v>273</v>
      </c>
    </row>
    <row r="7" spans="1:33" ht="10.5" customHeight="1" x14ac:dyDescent="0.2">
      <c r="A7" s="10"/>
      <c r="B7" s="10"/>
      <c r="C7" s="10"/>
      <c r="D7" s="10"/>
      <c r="E7" s="10"/>
      <c r="F7" s="87"/>
      <c r="H7" s="10" t="s">
        <v>274</v>
      </c>
      <c r="I7" s="159" t="s">
        <v>275</v>
      </c>
      <c r="J7" s="242">
        <v>252</v>
      </c>
      <c r="K7" s="253">
        <v>16.370992679827559</v>
      </c>
      <c r="O7" s="10"/>
      <c r="P7" s="10"/>
      <c r="Q7" s="10"/>
      <c r="R7" s="10"/>
    </row>
    <row r="8" spans="1:33" ht="10.5" customHeight="1" x14ac:dyDescent="0.2">
      <c r="A8" s="10"/>
      <c r="B8" s="10"/>
      <c r="C8" s="10"/>
      <c r="D8" s="10"/>
      <c r="E8" s="10"/>
      <c r="F8" s="87"/>
      <c r="H8" s="10" t="s">
        <v>276</v>
      </c>
      <c r="I8" s="159" t="s">
        <v>277</v>
      </c>
      <c r="J8" s="242">
        <v>143</v>
      </c>
      <c r="K8" s="253">
        <v>13.881379246076083</v>
      </c>
      <c r="O8" s="10"/>
      <c r="P8" s="10"/>
      <c r="Q8" s="10"/>
      <c r="R8" s="10"/>
    </row>
    <row r="9" spans="1:33" ht="10.5" customHeight="1" x14ac:dyDescent="0.2">
      <c r="A9" s="10"/>
      <c r="B9" s="10"/>
      <c r="C9" s="10"/>
      <c r="D9" s="10"/>
      <c r="E9" s="10"/>
      <c r="F9" s="87"/>
      <c r="H9" s="10" t="s">
        <v>278</v>
      </c>
      <c r="I9" s="10" t="s">
        <v>279</v>
      </c>
      <c r="J9" s="93">
        <v>693</v>
      </c>
      <c r="K9" s="94">
        <v>21.902447195506994</v>
      </c>
      <c r="O9" s="10"/>
      <c r="P9" s="10"/>
      <c r="Q9" s="10"/>
      <c r="R9" s="10"/>
    </row>
    <row r="10" spans="1:33" ht="10.5" customHeight="1" x14ac:dyDescent="0.2">
      <c r="A10" s="10"/>
      <c r="B10" s="10"/>
      <c r="C10" s="10"/>
      <c r="D10" s="10"/>
      <c r="E10" s="10"/>
      <c r="F10" s="87"/>
      <c r="H10" s="10" t="s">
        <v>280</v>
      </c>
      <c r="I10" s="10" t="s">
        <v>281</v>
      </c>
      <c r="J10" s="93">
        <v>363</v>
      </c>
      <c r="K10" s="94">
        <v>8.8104700422174425</v>
      </c>
      <c r="O10" s="10"/>
      <c r="P10" s="10"/>
      <c r="Q10" s="10"/>
      <c r="R10" s="10"/>
    </row>
    <row r="11" spans="1:33" ht="10.5" customHeight="1" x14ac:dyDescent="0.2">
      <c r="A11" s="10"/>
      <c r="B11" s="10"/>
      <c r="C11" s="10"/>
      <c r="D11" s="10"/>
      <c r="E11" s="10"/>
      <c r="F11" s="87"/>
      <c r="H11" s="10" t="s">
        <v>282</v>
      </c>
      <c r="I11" s="10" t="s">
        <v>283</v>
      </c>
      <c r="J11" s="93">
        <v>193</v>
      </c>
      <c r="K11" s="94">
        <v>16.034534898791346</v>
      </c>
      <c r="O11" s="10"/>
      <c r="P11" s="10"/>
      <c r="Q11" s="10"/>
      <c r="R11" s="10"/>
    </row>
    <row r="12" spans="1:33" ht="10.5" customHeight="1" x14ac:dyDescent="0.2">
      <c r="A12" s="10"/>
      <c r="B12" s="10"/>
      <c r="C12" s="10"/>
      <c r="D12" s="10"/>
      <c r="E12" s="10"/>
      <c r="F12" s="87"/>
      <c r="H12" s="10" t="s">
        <v>284</v>
      </c>
      <c r="I12" s="10" t="s">
        <v>285</v>
      </c>
      <c r="J12" s="93">
        <v>174</v>
      </c>
      <c r="K12" s="94">
        <v>13.890075221941848</v>
      </c>
      <c r="O12" s="10"/>
      <c r="P12" s="10"/>
      <c r="Q12" s="10"/>
      <c r="R12" s="10"/>
      <c r="S12" s="10"/>
      <c r="T12" s="10"/>
      <c r="U12" s="10"/>
      <c r="V12" s="10"/>
      <c r="W12" s="10"/>
      <c r="X12" s="10"/>
      <c r="Y12" s="10"/>
      <c r="Z12" s="10"/>
      <c r="AA12" s="10"/>
      <c r="AB12" s="10"/>
      <c r="AC12" s="10"/>
      <c r="AD12" s="10"/>
      <c r="AE12" s="10"/>
      <c r="AF12" s="10"/>
      <c r="AG12" s="10"/>
    </row>
    <row r="13" spans="1:33" ht="10.5" customHeight="1" x14ac:dyDescent="0.2">
      <c r="A13" s="10"/>
      <c r="B13" s="10"/>
      <c r="C13" s="10"/>
      <c r="D13" s="10"/>
      <c r="E13" s="10"/>
      <c r="F13" s="10"/>
      <c r="H13" s="10" t="s">
        <v>286</v>
      </c>
      <c r="I13" s="10" t="s">
        <v>287</v>
      </c>
      <c r="J13" s="93">
        <v>332</v>
      </c>
      <c r="K13" s="94">
        <v>19.763210545458659</v>
      </c>
      <c r="O13" s="10"/>
      <c r="P13" s="10"/>
      <c r="Q13" s="10"/>
      <c r="R13" s="10"/>
      <c r="S13" s="10"/>
      <c r="T13" s="10"/>
      <c r="U13" s="10"/>
      <c r="V13" s="10"/>
      <c r="W13" s="10"/>
      <c r="X13" s="10"/>
      <c r="Y13" s="10"/>
      <c r="Z13" s="10"/>
      <c r="AA13" s="10"/>
      <c r="AB13" s="10"/>
      <c r="AC13" s="10"/>
      <c r="AD13" s="10"/>
      <c r="AE13" s="10"/>
      <c r="AF13" s="10"/>
      <c r="AG13" s="10"/>
    </row>
    <row r="14" spans="1:33" ht="10.5" customHeight="1" x14ac:dyDescent="0.2">
      <c r="A14" s="10"/>
      <c r="B14" s="10"/>
      <c r="C14" s="10"/>
      <c r="D14" s="10"/>
      <c r="E14" s="10"/>
      <c r="F14" s="87"/>
      <c r="H14" s="10" t="s">
        <v>288</v>
      </c>
      <c r="I14" s="10" t="s">
        <v>289</v>
      </c>
      <c r="J14" s="93">
        <v>214</v>
      </c>
      <c r="K14" s="94">
        <v>15.67345312538909</v>
      </c>
      <c r="O14" s="10"/>
      <c r="P14" s="10"/>
      <c r="Q14" s="10"/>
      <c r="R14" s="10"/>
      <c r="S14" s="10"/>
      <c r="T14" s="10"/>
      <c r="U14" s="10"/>
      <c r="V14" s="10"/>
      <c r="W14" s="10"/>
      <c r="X14" s="10"/>
      <c r="Y14" s="10"/>
      <c r="Z14" s="10"/>
      <c r="AA14" s="10"/>
      <c r="AB14" s="10"/>
      <c r="AC14" s="10"/>
      <c r="AD14" s="10"/>
      <c r="AE14" s="10"/>
      <c r="AF14" s="10"/>
      <c r="AG14" s="10"/>
    </row>
    <row r="15" spans="1:33" ht="10.5" customHeight="1" x14ac:dyDescent="0.2">
      <c r="A15" s="10"/>
      <c r="B15" s="10"/>
      <c r="C15" s="10"/>
      <c r="D15" s="10"/>
      <c r="E15" s="10"/>
      <c r="F15" s="87"/>
      <c r="H15" s="10" t="s">
        <v>290</v>
      </c>
      <c r="I15" s="10" t="s">
        <v>291</v>
      </c>
      <c r="J15" s="93">
        <v>313</v>
      </c>
      <c r="K15" s="94">
        <v>17.565608670788507</v>
      </c>
      <c r="O15" s="10"/>
      <c r="P15" s="10"/>
      <c r="Q15" s="10"/>
      <c r="R15" s="10"/>
      <c r="S15" s="10"/>
      <c r="T15" s="10"/>
      <c r="U15" s="10"/>
      <c r="V15" s="10"/>
      <c r="W15" s="10"/>
      <c r="X15" s="10"/>
      <c r="Y15" s="10"/>
      <c r="Z15" s="10"/>
      <c r="AA15" s="10"/>
      <c r="AB15" s="10"/>
      <c r="AC15" s="10"/>
      <c r="AD15" s="10"/>
      <c r="AE15" s="10"/>
      <c r="AF15" s="10"/>
      <c r="AG15" s="10"/>
    </row>
    <row r="16" spans="1:33" ht="10.5" customHeight="1" x14ac:dyDescent="0.2">
      <c r="A16" s="10"/>
      <c r="B16" s="10"/>
      <c r="C16" s="10"/>
      <c r="D16" s="10"/>
      <c r="E16" s="10"/>
      <c r="F16" s="87"/>
      <c r="H16" s="10" t="s">
        <v>292</v>
      </c>
      <c r="I16" s="10" t="s">
        <v>293</v>
      </c>
      <c r="J16" s="93">
        <v>160</v>
      </c>
      <c r="K16" s="94">
        <v>17.236884346969862</v>
      </c>
      <c r="L16" s="10"/>
      <c r="M16" s="10"/>
      <c r="N16" s="10"/>
      <c r="O16" s="10"/>
      <c r="P16" s="10"/>
      <c r="Q16" s="10"/>
      <c r="R16" s="10"/>
      <c r="S16" s="10"/>
      <c r="T16" s="10"/>
      <c r="U16" s="10"/>
      <c r="V16" s="10"/>
      <c r="W16" s="10"/>
      <c r="X16" s="10"/>
      <c r="Y16" s="10"/>
      <c r="Z16" s="10"/>
      <c r="AA16" s="10"/>
      <c r="AB16" s="10"/>
      <c r="AC16" s="10"/>
      <c r="AD16" s="10"/>
      <c r="AE16" s="10"/>
      <c r="AF16" s="10"/>
      <c r="AG16" s="10"/>
    </row>
    <row r="17" spans="1:33" ht="10.5" customHeight="1" x14ac:dyDescent="0.2">
      <c r="A17" s="10"/>
      <c r="B17" s="10"/>
      <c r="C17" s="10"/>
      <c r="D17" s="10"/>
      <c r="E17" s="10"/>
      <c r="F17" s="87"/>
      <c r="H17" s="10" t="s">
        <v>294</v>
      </c>
      <c r="I17" s="10" t="s">
        <v>295</v>
      </c>
      <c r="J17" s="93">
        <v>110</v>
      </c>
      <c r="K17" s="94">
        <v>5.1624093997150347</v>
      </c>
      <c r="L17" s="10"/>
      <c r="M17" s="10"/>
      <c r="N17" s="10"/>
      <c r="O17" s="10"/>
      <c r="P17" s="10"/>
      <c r="Q17" s="10"/>
      <c r="R17" s="10"/>
      <c r="S17" s="10"/>
      <c r="T17" s="10"/>
      <c r="U17" s="10"/>
      <c r="V17" s="10"/>
      <c r="W17" s="10"/>
      <c r="X17" s="10"/>
      <c r="Y17" s="10"/>
      <c r="Z17" s="10"/>
      <c r="AA17" s="10"/>
      <c r="AB17" s="10"/>
      <c r="AC17" s="10"/>
      <c r="AD17" s="10"/>
      <c r="AE17" s="10"/>
      <c r="AF17" s="10"/>
      <c r="AG17" s="10"/>
    </row>
    <row r="18" spans="1:33" ht="10.5" customHeight="1" x14ac:dyDescent="0.2">
      <c r="A18" s="10"/>
      <c r="B18" s="10"/>
      <c r="C18" s="10"/>
      <c r="D18" s="10"/>
      <c r="E18" s="10"/>
      <c r="F18" s="87"/>
      <c r="H18" s="10" t="s">
        <v>296</v>
      </c>
      <c r="I18" s="10" t="s">
        <v>297</v>
      </c>
      <c r="J18" s="93">
        <v>520</v>
      </c>
      <c r="K18" s="94">
        <v>20.744131903956266</v>
      </c>
      <c r="L18" s="10"/>
      <c r="M18" s="10"/>
      <c r="N18" s="10"/>
      <c r="O18" s="10"/>
      <c r="P18" s="10"/>
      <c r="Q18" s="10"/>
      <c r="R18" s="10"/>
      <c r="S18" s="10"/>
      <c r="T18" s="10"/>
      <c r="U18" s="10"/>
      <c r="V18" s="10"/>
      <c r="W18" s="10"/>
      <c r="X18" s="10"/>
      <c r="Y18" s="10"/>
      <c r="Z18" s="10"/>
      <c r="AA18" s="10"/>
      <c r="AB18" s="10"/>
      <c r="AC18" s="10"/>
      <c r="AD18" s="10"/>
      <c r="AE18" s="10"/>
      <c r="AF18" s="10"/>
      <c r="AG18" s="10"/>
    </row>
    <row r="19" spans="1:33" ht="10.5" customHeight="1" x14ac:dyDescent="0.2">
      <c r="A19" s="10"/>
      <c r="B19" s="10"/>
      <c r="C19" s="10"/>
      <c r="D19" s="10"/>
      <c r="E19" s="10"/>
      <c r="F19" s="87"/>
      <c r="H19" s="10" t="s">
        <v>298</v>
      </c>
      <c r="I19" s="10" t="s">
        <v>299</v>
      </c>
      <c r="J19" s="93">
        <v>196</v>
      </c>
      <c r="K19" s="94">
        <v>17.56812353617644</v>
      </c>
      <c r="L19" s="10"/>
      <c r="M19" s="10"/>
      <c r="N19" s="10"/>
      <c r="O19" s="10"/>
      <c r="P19" s="10"/>
      <c r="Q19" s="10"/>
      <c r="R19" s="10"/>
      <c r="S19" s="10"/>
      <c r="T19" s="10"/>
      <c r="U19" s="10"/>
      <c r="V19" s="10"/>
      <c r="W19" s="10"/>
      <c r="X19" s="10"/>
      <c r="Y19" s="10"/>
      <c r="Z19" s="10"/>
      <c r="AA19" s="10"/>
      <c r="AB19" s="10"/>
      <c r="AC19" s="10"/>
      <c r="AD19" s="10"/>
      <c r="AE19" s="10"/>
      <c r="AF19" s="10"/>
      <c r="AG19" s="10"/>
    </row>
    <row r="20" spans="1:33" ht="10.5" customHeight="1" x14ac:dyDescent="0.2">
      <c r="A20" s="10"/>
      <c r="B20" s="10"/>
      <c r="C20" s="10"/>
      <c r="D20" s="10"/>
      <c r="E20" s="10"/>
      <c r="F20" s="87"/>
      <c r="H20" s="10" t="s">
        <v>300</v>
      </c>
      <c r="I20" s="10" t="s">
        <v>301</v>
      </c>
      <c r="J20" s="93">
        <v>570</v>
      </c>
      <c r="K20" s="94">
        <v>24.012557303651004</v>
      </c>
      <c r="L20" s="10"/>
      <c r="M20" s="10"/>
      <c r="N20" s="10"/>
      <c r="O20" s="10"/>
      <c r="P20" s="10"/>
      <c r="Q20" s="10"/>
      <c r="R20" s="10"/>
      <c r="S20" s="10"/>
      <c r="T20" s="10"/>
      <c r="U20" s="10"/>
      <c r="V20" s="10"/>
      <c r="W20" s="10"/>
      <c r="X20" s="10"/>
      <c r="Y20" s="10"/>
      <c r="Z20" s="10"/>
      <c r="AA20" s="10"/>
      <c r="AB20" s="10"/>
      <c r="AC20" s="10"/>
      <c r="AD20" s="10"/>
      <c r="AE20" s="10"/>
      <c r="AF20" s="10"/>
      <c r="AG20" s="10"/>
    </row>
    <row r="21" spans="1:33" ht="10.5" customHeight="1" x14ac:dyDescent="0.2">
      <c r="A21" s="10"/>
      <c r="B21" s="10"/>
      <c r="C21" s="10"/>
      <c r="D21" s="10"/>
      <c r="E21" s="10"/>
      <c r="F21" s="87"/>
      <c r="H21" s="10" t="s">
        <v>302</v>
      </c>
      <c r="I21" s="10" t="s">
        <v>303</v>
      </c>
      <c r="J21" s="93">
        <v>334</v>
      </c>
      <c r="K21" s="94">
        <v>24.178982383367174</v>
      </c>
      <c r="L21" s="10"/>
      <c r="M21" s="10"/>
      <c r="N21" s="10"/>
      <c r="O21" s="10"/>
      <c r="P21" s="10"/>
      <c r="Q21" s="10"/>
      <c r="R21" s="10"/>
      <c r="S21" s="10"/>
      <c r="T21" s="10"/>
      <c r="U21" s="10"/>
      <c r="V21" s="10"/>
      <c r="W21" s="10"/>
      <c r="X21" s="10"/>
      <c r="Y21" s="10"/>
      <c r="Z21" s="10"/>
      <c r="AA21" s="10"/>
      <c r="AB21" s="10"/>
      <c r="AC21" s="10"/>
      <c r="AD21" s="10"/>
      <c r="AE21" s="10"/>
      <c r="AF21" s="10"/>
      <c r="AG21" s="10"/>
    </row>
    <row r="22" spans="1:33" ht="10.5" customHeight="1" x14ac:dyDescent="0.2">
      <c r="A22" s="10"/>
      <c r="B22" s="10"/>
      <c r="C22" s="10"/>
      <c r="D22" s="10"/>
      <c r="E22" s="10"/>
      <c r="F22" s="87"/>
      <c r="H22" s="10" t="s">
        <v>304</v>
      </c>
      <c r="I22" s="10" t="s">
        <v>305</v>
      </c>
      <c r="J22" s="93">
        <v>167</v>
      </c>
      <c r="K22" s="94">
        <v>14.505770169535102</v>
      </c>
      <c r="L22" s="10"/>
      <c r="M22" s="10"/>
      <c r="N22" s="10"/>
      <c r="O22" s="10"/>
      <c r="P22" s="10"/>
      <c r="Q22" s="10"/>
      <c r="R22" s="10"/>
      <c r="S22" s="10"/>
      <c r="T22" s="10"/>
      <c r="U22" s="10"/>
      <c r="V22" s="10"/>
      <c r="W22" s="10"/>
      <c r="X22" s="10"/>
      <c r="Y22" s="10"/>
      <c r="Z22" s="10"/>
      <c r="AA22" s="10"/>
      <c r="AB22" s="10"/>
      <c r="AC22" s="10"/>
      <c r="AD22" s="10"/>
      <c r="AE22" s="10"/>
      <c r="AF22" s="10"/>
      <c r="AG22" s="10"/>
    </row>
    <row r="23" spans="1:33" ht="10.5" customHeight="1" x14ac:dyDescent="0.2">
      <c r="A23" s="10"/>
      <c r="B23" s="10"/>
      <c r="C23" s="10"/>
      <c r="D23" s="10"/>
      <c r="E23" s="10"/>
      <c r="F23" s="87"/>
      <c r="H23" s="10" t="s">
        <v>306</v>
      </c>
      <c r="I23" s="10" t="s">
        <v>307</v>
      </c>
      <c r="J23" s="93">
        <v>187</v>
      </c>
      <c r="K23" s="94">
        <v>17.591473309407675</v>
      </c>
      <c r="L23" s="10"/>
      <c r="M23" s="10"/>
      <c r="N23" s="10"/>
      <c r="O23" s="10"/>
      <c r="P23" s="10"/>
      <c r="Q23" s="10"/>
      <c r="R23" s="10"/>
      <c r="S23" s="10"/>
      <c r="T23" s="10"/>
      <c r="U23" s="10"/>
      <c r="V23" s="10"/>
      <c r="W23" s="10"/>
      <c r="X23" s="10"/>
      <c r="Y23" s="10"/>
      <c r="Z23" s="10"/>
      <c r="AA23" s="10"/>
      <c r="AB23" s="10"/>
      <c r="AC23" s="10"/>
      <c r="AD23" s="10"/>
      <c r="AE23" s="10"/>
      <c r="AF23" s="10"/>
      <c r="AG23" s="10"/>
    </row>
    <row r="24" spans="1:33" ht="10.5" customHeight="1" x14ac:dyDescent="0.2">
      <c r="A24" s="10"/>
      <c r="B24" s="10"/>
      <c r="C24" s="10"/>
      <c r="D24" s="10"/>
      <c r="E24" s="10"/>
      <c r="F24" s="87"/>
      <c r="H24" s="10" t="s">
        <v>308</v>
      </c>
      <c r="I24" s="10" t="s">
        <v>309</v>
      </c>
      <c r="J24" s="93">
        <v>139</v>
      </c>
      <c r="K24" s="94">
        <v>13.418529734593067</v>
      </c>
      <c r="L24" s="10"/>
      <c r="M24" s="10"/>
      <c r="N24" s="10"/>
      <c r="O24" s="10"/>
      <c r="P24" s="10"/>
      <c r="Q24" s="10"/>
      <c r="R24" s="10"/>
      <c r="S24" s="10"/>
      <c r="T24" s="10"/>
      <c r="U24" s="10"/>
      <c r="V24" s="10"/>
      <c r="W24" s="10"/>
      <c r="X24" s="10"/>
      <c r="Y24" s="10"/>
      <c r="Z24" s="10"/>
      <c r="AA24" s="10"/>
      <c r="AB24" s="10"/>
      <c r="AC24" s="10"/>
      <c r="AD24" s="10"/>
      <c r="AE24" s="10"/>
      <c r="AF24" s="10"/>
      <c r="AG24" s="10"/>
    </row>
    <row r="25" spans="1:33" ht="10.5" customHeight="1" x14ac:dyDescent="0.2">
      <c r="A25" s="10"/>
      <c r="B25" s="10"/>
      <c r="C25" s="10"/>
      <c r="D25" s="10"/>
      <c r="E25" s="10"/>
      <c r="F25" s="87"/>
      <c r="H25" s="10" t="s">
        <v>310</v>
      </c>
      <c r="I25" s="10" t="s">
        <v>311</v>
      </c>
      <c r="J25" s="93">
        <v>569</v>
      </c>
      <c r="K25" s="94">
        <v>21.475742035953186</v>
      </c>
      <c r="L25" s="10"/>
      <c r="M25" s="10"/>
      <c r="N25" s="10"/>
      <c r="O25" s="10"/>
      <c r="P25" s="10"/>
      <c r="Q25" s="10"/>
      <c r="R25" s="10"/>
      <c r="S25" s="10"/>
      <c r="T25" s="10"/>
      <c r="U25" s="10"/>
      <c r="V25" s="10"/>
      <c r="W25" s="10"/>
      <c r="X25" s="10"/>
      <c r="Y25" s="10"/>
      <c r="Z25" s="10"/>
      <c r="AA25" s="10"/>
      <c r="AB25" s="10"/>
      <c r="AC25" s="10"/>
      <c r="AD25" s="10"/>
      <c r="AE25" s="10"/>
      <c r="AF25" s="10"/>
      <c r="AG25" s="10"/>
    </row>
    <row r="26" spans="1:33" ht="10.5" customHeight="1" x14ac:dyDescent="0.2">
      <c r="A26" s="10"/>
      <c r="B26" s="10"/>
      <c r="C26" s="10"/>
      <c r="D26" s="10"/>
      <c r="E26" s="10"/>
      <c r="F26" s="87"/>
      <c r="H26" s="10" t="s">
        <v>312</v>
      </c>
      <c r="I26" s="10" t="s">
        <v>313</v>
      </c>
      <c r="J26" s="93">
        <v>184</v>
      </c>
      <c r="K26" s="94">
        <v>17.971277210857778</v>
      </c>
      <c r="L26" s="10"/>
      <c r="M26" s="10"/>
      <c r="N26" s="10"/>
      <c r="O26" s="10"/>
      <c r="P26" s="10"/>
      <c r="Q26" s="10"/>
      <c r="R26" s="10"/>
      <c r="S26" s="10"/>
      <c r="T26" s="10"/>
      <c r="U26" s="10"/>
      <c r="V26" s="10"/>
      <c r="W26" s="10"/>
      <c r="X26" s="10"/>
      <c r="Y26" s="10"/>
      <c r="Z26" s="10"/>
      <c r="AA26" s="10"/>
      <c r="AB26" s="10"/>
      <c r="AC26" s="10"/>
      <c r="AD26" s="10"/>
      <c r="AE26" s="10"/>
      <c r="AF26" s="10"/>
      <c r="AG26" s="10"/>
    </row>
    <row r="27" spans="1:33" ht="10.5" customHeight="1" x14ac:dyDescent="0.2">
      <c r="A27" s="10"/>
      <c r="B27" s="10"/>
      <c r="C27" s="10"/>
      <c r="D27" s="10"/>
      <c r="E27" s="10"/>
      <c r="F27" s="87"/>
      <c r="H27" s="10" t="s">
        <v>314</v>
      </c>
      <c r="I27" s="10" t="s">
        <v>315</v>
      </c>
      <c r="J27" s="93">
        <v>181</v>
      </c>
      <c r="K27" s="94">
        <v>14.470773434857934</v>
      </c>
      <c r="L27" s="10"/>
      <c r="M27" s="10"/>
      <c r="N27" s="10"/>
      <c r="O27" s="10"/>
      <c r="P27" s="10"/>
      <c r="Q27" s="10"/>
      <c r="R27" s="10"/>
      <c r="S27" s="10"/>
      <c r="T27" s="10"/>
      <c r="U27" s="10"/>
      <c r="V27" s="10"/>
      <c r="W27" s="10"/>
      <c r="X27" s="10"/>
      <c r="Y27" s="10"/>
      <c r="Z27" s="10"/>
      <c r="AA27" s="10"/>
      <c r="AB27" s="10"/>
      <c r="AC27" s="10"/>
      <c r="AD27" s="10"/>
      <c r="AE27" s="10"/>
      <c r="AF27" s="10"/>
      <c r="AG27" s="10"/>
    </row>
    <row r="28" spans="1:33" ht="10.5" customHeight="1" x14ac:dyDescent="0.2">
      <c r="A28" s="10"/>
      <c r="B28" s="252" t="s">
        <v>537</v>
      </c>
      <c r="C28" s="251">
        <v>14.470773434857934</v>
      </c>
      <c r="D28" s="10"/>
      <c r="E28" s="10"/>
      <c r="F28" s="87"/>
      <c r="H28" s="10" t="s">
        <v>316</v>
      </c>
      <c r="I28" s="10" t="s">
        <v>317</v>
      </c>
      <c r="J28" s="93">
        <v>209</v>
      </c>
      <c r="K28" s="94">
        <v>17.60966863490523</v>
      </c>
      <c r="L28" s="10"/>
      <c r="M28" s="10"/>
      <c r="N28" s="10"/>
      <c r="O28" s="10"/>
      <c r="P28" s="10"/>
      <c r="Q28" s="10"/>
      <c r="R28" s="10"/>
      <c r="S28" s="10"/>
      <c r="T28" s="10"/>
      <c r="U28" s="10"/>
      <c r="V28" s="10"/>
      <c r="W28" s="10"/>
      <c r="X28" s="10"/>
      <c r="Y28" s="10"/>
      <c r="Z28" s="10"/>
      <c r="AA28" s="10"/>
      <c r="AB28" s="10"/>
      <c r="AC28" s="10"/>
      <c r="AD28" s="10"/>
      <c r="AE28" s="10"/>
      <c r="AF28" s="10"/>
      <c r="AG28" s="10"/>
    </row>
    <row r="29" spans="1:33" ht="10.5" customHeight="1" x14ac:dyDescent="0.2">
      <c r="A29" s="10"/>
      <c r="B29" s="250" t="s">
        <v>536</v>
      </c>
      <c r="C29" s="249">
        <v>17.565608670788507</v>
      </c>
      <c r="D29" s="10"/>
      <c r="E29" s="10"/>
      <c r="F29" s="87"/>
      <c r="H29" s="10" t="s">
        <v>318</v>
      </c>
      <c r="I29" s="10" t="s">
        <v>319</v>
      </c>
      <c r="J29" s="93">
        <v>123</v>
      </c>
      <c r="K29" s="94">
        <v>13.6703880500803</v>
      </c>
      <c r="L29" s="10"/>
      <c r="M29" s="10"/>
      <c r="N29" s="10"/>
      <c r="O29" s="10"/>
      <c r="P29" s="10"/>
      <c r="Q29" s="10"/>
      <c r="R29" s="10"/>
      <c r="S29" s="10"/>
      <c r="T29" s="10"/>
      <c r="U29" s="10"/>
      <c r="V29" s="10"/>
      <c r="W29" s="10"/>
      <c r="X29" s="10"/>
      <c r="Y29" s="10"/>
      <c r="Z29" s="10"/>
      <c r="AA29" s="10"/>
      <c r="AB29" s="10"/>
      <c r="AC29" s="10"/>
      <c r="AD29" s="10"/>
      <c r="AE29" s="10"/>
      <c r="AF29" s="10"/>
      <c r="AG29" s="10"/>
    </row>
    <row r="30" spans="1:33" ht="10.5" customHeight="1" x14ac:dyDescent="0.2">
      <c r="A30" s="10"/>
      <c r="B30" s="248" t="s">
        <v>535</v>
      </c>
      <c r="C30" s="247">
        <v>20.077083833992937</v>
      </c>
      <c r="D30" s="10"/>
      <c r="E30" s="10"/>
      <c r="F30" s="87"/>
      <c r="H30" s="10" t="s">
        <v>320</v>
      </c>
      <c r="I30" s="10" t="s">
        <v>321</v>
      </c>
      <c r="J30" s="93">
        <v>198</v>
      </c>
      <c r="K30" s="94">
        <v>20.077083833992937</v>
      </c>
      <c r="L30" s="10"/>
      <c r="M30" s="10"/>
      <c r="N30" s="10"/>
      <c r="O30" s="10"/>
      <c r="P30" s="10"/>
      <c r="Q30" s="10"/>
      <c r="R30" s="10"/>
      <c r="S30" s="10"/>
      <c r="T30" s="10"/>
      <c r="U30" s="10"/>
      <c r="V30" s="10"/>
      <c r="W30" s="10"/>
      <c r="X30" s="10"/>
      <c r="Y30" s="10"/>
      <c r="Z30" s="10"/>
      <c r="AA30" s="10"/>
      <c r="AB30" s="10"/>
      <c r="AC30" s="10"/>
      <c r="AD30" s="10"/>
      <c r="AE30" s="10"/>
      <c r="AF30" s="10"/>
      <c r="AG30" s="10"/>
    </row>
    <row r="31" spans="1:33" ht="10.5" customHeight="1" x14ac:dyDescent="0.2">
      <c r="A31" s="10"/>
      <c r="B31" s="246" t="s">
        <v>534</v>
      </c>
      <c r="C31" s="245">
        <v>35.615358178868014</v>
      </c>
      <c r="D31" s="10"/>
      <c r="E31" s="10"/>
      <c r="F31" s="87"/>
      <c r="H31" s="10" t="s">
        <v>322</v>
      </c>
      <c r="I31" s="10" t="s">
        <v>323</v>
      </c>
      <c r="J31" s="93">
        <v>1056</v>
      </c>
      <c r="K31" s="94">
        <v>35.615358178868014</v>
      </c>
      <c r="L31" s="10"/>
      <c r="M31" s="10"/>
      <c r="N31" s="10"/>
      <c r="O31" s="10"/>
      <c r="P31" s="10"/>
      <c r="Q31" s="10"/>
      <c r="R31" s="10"/>
      <c r="S31" s="10"/>
      <c r="T31" s="10"/>
      <c r="U31" s="10"/>
      <c r="V31" s="10"/>
      <c r="W31" s="10"/>
      <c r="X31" s="10"/>
      <c r="Y31" s="10"/>
      <c r="Z31" s="10"/>
      <c r="AA31" s="10"/>
      <c r="AB31" s="10"/>
      <c r="AC31" s="10"/>
      <c r="AD31" s="10"/>
      <c r="AE31" s="10"/>
      <c r="AF31" s="10"/>
      <c r="AG31" s="10"/>
    </row>
    <row r="32" spans="1:33" ht="10.5" customHeight="1" x14ac:dyDescent="0.2">
      <c r="A32" s="10"/>
      <c r="B32" s="95" t="s">
        <v>324</v>
      </c>
      <c r="C32" s="96" t="s">
        <v>533</v>
      </c>
      <c r="D32" s="10"/>
      <c r="E32" s="10"/>
      <c r="F32" s="87"/>
      <c r="H32" s="10" t="s">
        <v>325</v>
      </c>
      <c r="I32" s="10" t="s">
        <v>324</v>
      </c>
      <c r="J32" s="93">
        <v>7580</v>
      </c>
      <c r="K32" s="97">
        <v>18.140151962781196</v>
      </c>
      <c r="L32" s="10"/>
      <c r="M32" s="10"/>
      <c r="N32" s="10"/>
      <c r="O32" s="10"/>
      <c r="P32" s="10"/>
      <c r="Q32" s="10"/>
      <c r="R32" s="10"/>
      <c r="S32" s="10"/>
      <c r="T32" s="10"/>
      <c r="U32" s="10"/>
      <c r="V32" s="10"/>
      <c r="W32" s="10"/>
      <c r="X32" s="10"/>
      <c r="Y32" s="10"/>
      <c r="Z32" s="10"/>
      <c r="AA32" s="10"/>
      <c r="AB32" s="10"/>
      <c r="AC32" s="10"/>
      <c r="AD32" s="10"/>
      <c r="AE32" s="10"/>
      <c r="AF32" s="10"/>
      <c r="AG32" s="10"/>
    </row>
    <row r="33" spans="1:33" ht="10.5" customHeight="1" x14ac:dyDescent="0.2">
      <c r="A33" s="10"/>
      <c r="B33" s="10"/>
      <c r="C33" s="10"/>
      <c r="D33" s="10"/>
      <c r="E33" s="10"/>
      <c r="F33" s="87"/>
      <c r="G33" s="87"/>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row>
    <row r="34" spans="1:33" ht="10.5" customHeight="1" x14ac:dyDescent="0.2">
      <c r="B34" s="10"/>
      <c r="C34" s="10"/>
      <c r="D34" s="10"/>
      <c r="E34" s="10"/>
      <c r="F34" s="87"/>
      <c r="G34" s="87"/>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row>
    <row r="35" spans="1:33" ht="10.5" customHeight="1" x14ac:dyDescent="0.2">
      <c r="B35" s="10"/>
      <c r="C35" s="10"/>
      <c r="D35" s="10"/>
      <c r="E35" s="10"/>
      <c r="F35" s="87"/>
      <c r="G35" s="87"/>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row>
    <row r="36" spans="1:33" ht="10.5" customHeight="1" x14ac:dyDescent="0.2">
      <c r="B36" s="10"/>
      <c r="C36" s="10"/>
      <c r="D36" s="10"/>
      <c r="E36" s="10"/>
      <c r="F36" s="87"/>
      <c r="G36" s="87"/>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row>
    <row r="37" spans="1:33" ht="10.5" customHeight="1" x14ac:dyDescent="0.2">
      <c r="B37" s="10"/>
      <c r="C37" s="10"/>
      <c r="D37" s="10"/>
      <c r="E37" s="10"/>
      <c r="F37" s="87"/>
      <c r="G37" s="87"/>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row>
    <row r="38" spans="1:33" ht="10.5" customHeight="1" x14ac:dyDescent="0.2">
      <c r="B38" s="10"/>
      <c r="C38" s="10"/>
      <c r="D38" s="10"/>
      <c r="E38" s="10"/>
      <c r="F38" s="87"/>
      <c r="G38" s="87"/>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row>
    <row r="39" spans="1:33" ht="10.5" customHeight="1" x14ac:dyDescent="0.2">
      <c r="B39" s="10"/>
      <c r="C39" s="10"/>
      <c r="D39" s="10"/>
      <c r="E39" s="10"/>
      <c r="F39" s="87"/>
      <c r="G39" s="87"/>
      <c r="H39" s="303"/>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row>
    <row r="40" spans="1:33" ht="10.5" customHeight="1" x14ac:dyDescent="0.2">
      <c r="B40" s="10"/>
      <c r="C40" s="10"/>
      <c r="D40" s="10"/>
      <c r="E40" s="10"/>
      <c r="F40" s="87"/>
      <c r="G40" s="87"/>
      <c r="H40" s="303"/>
      <c r="I40" s="10"/>
      <c r="J40" s="10"/>
      <c r="K40" s="10"/>
      <c r="L40" s="10"/>
      <c r="M40" s="10"/>
      <c r="N40" s="10"/>
      <c r="O40" s="10"/>
      <c r="P40" s="10"/>
      <c r="Q40" s="10"/>
      <c r="R40" s="10"/>
      <c r="S40" s="10"/>
      <c r="T40" s="10"/>
      <c r="U40" s="10"/>
      <c r="V40" s="10"/>
      <c r="W40" s="10"/>
      <c r="X40" s="10"/>
      <c r="Y40" s="10"/>
      <c r="Z40" s="10"/>
      <c r="AA40" s="10"/>
      <c r="AB40" s="172"/>
    </row>
    <row r="41" spans="1:33" ht="10.5" customHeight="1" x14ac:dyDescent="0.2">
      <c r="A41" s="10"/>
      <c r="B41" s="10"/>
      <c r="C41" s="10"/>
      <c r="D41" s="10"/>
      <c r="E41" s="10"/>
      <c r="F41" s="87"/>
      <c r="G41" s="87"/>
      <c r="H41" s="10"/>
      <c r="I41" s="10"/>
      <c r="J41" s="10"/>
      <c r="K41" s="10"/>
    </row>
    <row r="42" spans="1:33" ht="10.5" customHeight="1" x14ac:dyDescent="0.2">
      <c r="A42" s="10"/>
      <c r="B42" s="10"/>
      <c r="C42" s="10"/>
      <c r="D42" s="10"/>
      <c r="E42" s="10"/>
      <c r="F42" s="87"/>
      <c r="G42" s="87"/>
      <c r="H42" s="10"/>
      <c r="I42" s="10"/>
      <c r="J42" s="10"/>
      <c r="K42" s="10"/>
    </row>
    <row r="43" spans="1:33" ht="10.5" customHeight="1" x14ac:dyDescent="0.2">
      <c r="A43" s="10"/>
      <c r="B43" s="10"/>
      <c r="C43" s="10"/>
      <c r="D43" s="10"/>
      <c r="E43" s="10"/>
      <c r="F43" s="87"/>
      <c r="G43" s="87"/>
      <c r="H43" s="10"/>
      <c r="I43" s="10"/>
      <c r="J43" s="10"/>
      <c r="K43" s="10"/>
    </row>
    <row r="56" spans="2:3" ht="10.5" customHeight="1" x14ac:dyDescent="0.2">
      <c r="B56" s="252" t="s">
        <v>326</v>
      </c>
      <c r="C56" s="251">
        <v>14.470773434857934</v>
      </c>
    </row>
    <row r="57" spans="2:3" ht="10.5" customHeight="1" x14ac:dyDescent="0.2">
      <c r="B57" s="250" t="s">
        <v>327</v>
      </c>
      <c r="C57" s="249">
        <v>17.565608670788507</v>
      </c>
    </row>
    <row r="58" spans="2:3" ht="10.5" customHeight="1" x14ac:dyDescent="0.2">
      <c r="B58" s="248" t="s">
        <v>328</v>
      </c>
      <c r="C58" s="247">
        <v>20.077083833992937</v>
      </c>
    </row>
    <row r="59" spans="2:3" ht="10.5" customHeight="1" x14ac:dyDescent="0.2">
      <c r="B59" s="246" t="s">
        <v>329</v>
      </c>
      <c r="C59" s="245">
        <v>35.615358178868014</v>
      </c>
    </row>
    <row r="60" spans="2:3" ht="10.5" customHeight="1" x14ac:dyDescent="0.2">
      <c r="B60" s="95" t="s">
        <v>325</v>
      </c>
      <c r="C60" s="96" t="s">
        <v>533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6"/>
  <sheetViews>
    <sheetView showGridLines="0" zoomScale="120" zoomScaleNormal="120" workbookViewId="0"/>
  </sheetViews>
  <sheetFormatPr defaultColWidth="9.140625" defaultRowHeight="10.5" customHeight="1" x14ac:dyDescent="0.2"/>
  <cols>
    <col min="1" max="20" width="11.5703125" style="159" customWidth="1"/>
    <col min="21" max="24" width="19.28515625" style="159" customWidth="1"/>
    <col min="25" max="25" width="12.28515625" style="159" customWidth="1"/>
    <col min="26" max="26" width="16.42578125" style="159" bestFit="1" customWidth="1"/>
    <col min="27" max="27" width="11.140625" style="159" customWidth="1"/>
    <col min="28" max="28" width="18.42578125" style="159" bestFit="1" customWidth="1"/>
    <col min="29" max="33" width="12" style="159" bestFit="1" customWidth="1"/>
    <col min="34" max="16384" width="9.140625" style="159"/>
  </cols>
  <sheetData>
    <row r="1" spans="1:41" s="4" customFormat="1" ht="10.5" customHeight="1" x14ac:dyDescent="0.2">
      <c r="A1" s="1" t="s">
        <v>4</v>
      </c>
      <c r="B1" s="124" t="s">
        <v>153</v>
      </c>
      <c r="F1" s="6"/>
      <c r="G1" s="6"/>
      <c r="H1" s="7"/>
      <c r="I1" s="327" t="s">
        <v>9</v>
      </c>
      <c r="J1" s="328"/>
      <c r="K1" s="328"/>
    </row>
    <row r="2" spans="1:41" s="4" customFormat="1" ht="10.5" customHeight="1" x14ac:dyDescent="0.2">
      <c r="A2" s="1" t="s">
        <v>1</v>
      </c>
      <c r="B2" s="12" t="s">
        <v>154</v>
      </c>
      <c r="F2" s="6"/>
      <c r="G2" s="6"/>
      <c r="H2" s="7"/>
    </row>
    <row r="3" spans="1:41" s="4" customFormat="1" ht="10.5" customHeight="1" x14ac:dyDescent="0.2">
      <c r="A3" s="1" t="s">
        <v>6</v>
      </c>
      <c r="B3" s="4" t="s">
        <v>7</v>
      </c>
      <c r="F3" s="6"/>
      <c r="G3" s="6"/>
      <c r="H3" s="11"/>
    </row>
    <row r="4" spans="1:41" s="4" customFormat="1" ht="10.5" customHeight="1" x14ac:dyDescent="0.2">
      <c r="A4" s="1" t="s">
        <v>2</v>
      </c>
      <c r="B4" s="4" t="s">
        <v>8</v>
      </c>
      <c r="F4" s="6"/>
      <c r="G4" s="6"/>
      <c r="H4" s="7"/>
    </row>
    <row r="5" spans="1:41" s="4" customFormat="1" ht="10.5" customHeight="1" x14ac:dyDescent="0.2">
      <c r="A5" s="3" t="s">
        <v>5</v>
      </c>
      <c r="F5" s="6"/>
      <c r="G5" s="244"/>
      <c r="H5" s="244"/>
      <c r="I5" s="244"/>
      <c r="J5" s="244"/>
      <c r="K5" s="244"/>
      <c r="L5" s="244"/>
      <c r="M5" s="244"/>
    </row>
    <row r="6" spans="1:41" s="4" customFormat="1" ht="10.5" customHeight="1" x14ac:dyDescent="0.2">
      <c r="A6" s="3" t="s">
        <v>3</v>
      </c>
      <c r="B6" s="74"/>
      <c r="F6" s="6"/>
      <c r="G6" s="6"/>
      <c r="H6" s="7"/>
    </row>
    <row r="7" spans="1:41" ht="10.5" customHeight="1" x14ac:dyDescent="0.2">
      <c r="G7" s="244">
        <v>42735</v>
      </c>
      <c r="H7" s="244">
        <v>43100</v>
      </c>
      <c r="I7" s="244">
        <v>43465</v>
      </c>
      <c r="J7" s="244">
        <v>43830</v>
      </c>
      <c r="K7" s="244">
        <v>43921</v>
      </c>
      <c r="L7" s="244">
        <v>44012</v>
      </c>
      <c r="M7" s="244"/>
    </row>
    <row r="8" spans="1:41" ht="10.5" customHeight="1" x14ac:dyDescent="0.2">
      <c r="E8" s="159" t="s">
        <v>12</v>
      </c>
      <c r="F8" s="159" t="s">
        <v>10</v>
      </c>
      <c r="G8" s="241">
        <v>38402</v>
      </c>
      <c r="H8" s="241">
        <v>38382</v>
      </c>
      <c r="I8" s="241">
        <v>36716</v>
      </c>
      <c r="J8" s="159">
        <v>36496</v>
      </c>
      <c r="K8" s="241">
        <v>36440</v>
      </c>
      <c r="L8" s="159">
        <v>35923</v>
      </c>
    </row>
    <row r="9" spans="1:41" ht="10.5" customHeight="1" x14ac:dyDescent="0.2">
      <c r="E9" s="159" t="s">
        <v>14</v>
      </c>
      <c r="F9" s="159" t="s">
        <v>15</v>
      </c>
      <c r="G9" s="241">
        <v>46640</v>
      </c>
      <c r="H9" s="241">
        <v>42442</v>
      </c>
      <c r="I9" s="241">
        <v>39942</v>
      </c>
      <c r="J9" s="159">
        <v>38573</v>
      </c>
      <c r="K9" s="241">
        <v>38263</v>
      </c>
      <c r="L9" s="159">
        <v>36868</v>
      </c>
    </row>
    <row r="10" spans="1:41" ht="10.5" customHeight="1" x14ac:dyDescent="0.2">
      <c r="E10" s="174" t="s">
        <v>13</v>
      </c>
      <c r="F10" s="159" t="s">
        <v>11</v>
      </c>
      <c r="G10" s="75">
        <v>29673</v>
      </c>
      <c r="H10" s="75">
        <v>28416</v>
      </c>
      <c r="I10" s="75">
        <v>30458</v>
      </c>
      <c r="J10" s="159">
        <v>31742</v>
      </c>
      <c r="K10" s="75">
        <v>31992</v>
      </c>
      <c r="L10" s="159">
        <v>31704</v>
      </c>
      <c r="U10" s="10"/>
      <c r="V10" s="10"/>
      <c r="W10" s="10"/>
      <c r="X10" s="10"/>
      <c r="Y10" s="10"/>
      <c r="Z10" s="10"/>
      <c r="AA10" s="10"/>
      <c r="AB10" s="10"/>
      <c r="AC10" s="10"/>
      <c r="AD10" s="10"/>
      <c r="AE10" s="10"/>
      <c r="AF10" s="10"/>
      <c r="AG10" s="10"/>
      <c r="AH10" s="10"/>
      <c r="AI10" s="10"/>
      <c r="AJ10" s="10"/>
      <c r="AK10" s="10"/>
      <c r="AL10" s="10"/>
      <c r="AM10" s="10"/>
      <c r="AN10" s="10"/>
    </row>
    <row r="11" spans="1:41" ht="10.5" customHeight="1" x14ac:dyDescent="0.2">
      <c r="D11" s="175"/>
      <c r="E11" s="175" t="s">
        <v>155</v>
      </c>
      <c r="F11" s="175" t="s">
        <v>156</v>
      </c>
      <c r="G11" s="75">
        <v>25433</v>
      </c>
      <c r="H11" s="75">
        <v>26126</v>
      </c>
      <c r="I11" s="75">
        <v>25967</v>
      </c>
      <c r="J11" s="159">
        <v>26060</v>
      </c>
      <c r="K11" s="75">
        <v>26425</v>
      </c>
      <c r="L11" s="159">
        <v>26292</v>
      </c>
      <c r="U11" s="10"/>
      <c r="V11" s="10"/>
      <c r="W11" s="10"/>
      <c r="X11" s="10"/>
      <c r="Y11" s="10"/>
      <c r="Z11" s="10"/>
      <c r="AA11" s="10"/>
      <c r="AB11" s="10"/>
      <c r="AC11" s="10"/>
      <c r="AD11" s="10"/>
      <c r="AE11" s="10"/>
      <c r="AF11" s="10"/>
      <c r="AG11" s="10"/>
      <c r="AH11" s="10"/>
      <c r="AI11" s="10"/>
      <c r="AJ11" s="10"/>
      <c r="AK11" s="10"/>
      <c r="AL11" s="10"/>
      <c r="AM11" s="10"/>
      <c r="AN11" s="10"/>
    </row>
    <row r="12" spans="1:41" ht="10.5" customHeight="1" x14ac:dyDescent="0.2">
      <c r="G12" s="241">
        <f t="shared" ref="G12:L12" si="0">SUM(G8:G11)</f>
        <v>140148</v>
      </c>
      <c r="H12" s="241">
        <f t="shared" si="0"/>
        <v>135366</v>
      </c>
      <c r="I12" s="241">
        <f t="shared" si="0"/>
        <v>133083</v>
      </c>
      <c r="J12" s="241">
        <f t="shared" si="0"/>
        <v>132871</v>
      </c>
      <c r="K12" s="241">
        <f t="shared" si="0"/>
        <v>133120</v>
      </c>
      <c r="L12" s="241">
        <f t="shared" si="0"/>
        <v>130787</v>
      </c>
      <c r="M12" s="241"/>
      <c r="U12" s="10"/>
      <c r="V12" s="10"/>
      <c r="W12" s="10"/>
      <c r="X12" s="10"/>
      <c r="Y12" s="10"/>
      <c r="Z12" s="10"/>
      <c r="AA12" s="10"/>
      <c r="AB12" s="10"/>
      <c r="AC12" s="10"/>
      <c r="AD12" s="10"/>
      <c r="AE12" s="10"/>
      <c r="AF12" s="10"/>
      <c r="AG12" s="10"/>
      <c r="AH12" s="10"/>
      <c r="AI12" s="10"/>
      <c r="AJ12" s="10"/>
      <c r="AK12" s="10"/>
      <c r="AL12" s="10"/>
      <c r="AM12" s="10"/>
      <c r="AN12" s="10"/>
    </row>
    <row r="13" spans="1:41" ht="10.5" customHeight="1" x14ac:dyDescent="0.2">
      <c r="I13" s="10"/>
      <c r="J13" s="10"/>
      <c r="K13" s="10"/>
      <c r="L13" s="76"/>
      <c r="M13" s="76"/>
      <c r="N13" s="76"/>
      <c r="O13" s="76"/>
      <c r="P13" s="76"/>
      <c r="Q13" s="76"/>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row>
    <row r="14" spans="1:41" ht="10.5" customHeight="1" x14ac:dyDescent="0.2">
      <c r="A14" s="176"/>
      <c r="B14" s="176"/>
      <c r="D14" s="178"/>
      <c r="E14" s="178"/>
      <c r="G14" s="177"/>
      <c r="H14" s="178"/>
      <c r="I14" s="10"/>
      <c r="J14" s="10"/>
      <c r="K14" s="10"/>
      <c r="L14" s="76"/>
      <c r="M14" s="76"/>
      <c r="N14" s="76"/>
      <c r="O14" s="76"/>
      <c r="P14" s="76"/>
      <c r="Q14" s="76"/>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row>
    <row r="15" spans="1:41" ht="10.5" customHeight="1" x14ac:dyDescent="0.2">
      <c r="A15" s="176"/>
      <c r="B15" s="176"/>
      <c r="E15" s="166"/>
      <c r="F15" s="177"/>
      <c r="I15" s="10"/>
      <c r="J15" s="10"/>
      <c r="K15" s="10"/>
      <c r="L15" s="76"/>
      <c r="M15" s="76"/>
      <c r="N15" s="76"/>
      <c r="O15" s="76"/>
      <c r="P15" s="76"/>
      <c r="Q15" s="76"/>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row>
    <row r="16" spans="1:41" ht="10.5" customHeight="1" x14ac:dyDescent="0.2">
      <c r="A16" s="176"/>
      <c r="B16" s="176"/>
      <c r="E16" s="166"/>
      <c r="F16" s="177"/>
      <c r="G16" s="177"/>
      <c r="I16" s="10"/>
      <c r="J16" s="10"/>
      <c r="K16" s="10"/>
      <c r="L16" s="77"/>
      <c r="M16" s="77"/>
      <c r="N16" s="77"/>
      <c r="O16" s="77"/>
      <c r="P16" s="77"/>
      <c r="Q16" s="77"/>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row>
    <row r="17" spans="1:41" ht="10.5" customHeight="1" x14ac:dyDescent="0.2">
      <c r="A17" s="176"/>
      <c r="B17" s="176"/>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row>
    <row r="18" spans="1:41" ht="10.5" customHeight="1" x14ac:dyDescent="0.2">
      <c r="A18" s="176"/>
      <c r="B18" s="176"/>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row>
    <row r="19" spans="1:41" ht="10.5" customHeight="1" x14ac:dyDescent="0.2">
      <c r="A19" s="176"/>
      <c r="B19" s="176"/>
      <c r="F19" s="175"/>
      <c r="G19" s="175"/>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row>
    <row r="20" spans="1:41" ht="10.5" customHeight="1" x14ac:dyDescent="0.2">
      <c r="F20" s="175"/>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row>
    <row r="21" spans="1:41" ht="10.5" customHeight="1" x14ac:dyDescent="0.2">
      <c r="F21" s="175"/>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row>
    <row r="22" spans="1:41" ht="10.5" customHeight="1" x14ac:dyDescent="0.2">
      <c r="C22" s="174"/>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row>
    <row r="23" spans="1:41" ht="10.5" customHeight="1" x14ac:dyDescent="0.2">
      <c r="C23" s="174"/>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row>
    <row r="24" spans="1:41" ht="10.5" customHeight="1" x14ac:dyDescent="0.2">
      <c r="C24" s="174"/>
      <c r="AA24" s="173"/>
      <c r="AB24" s="173"/>
      <c r="AC24" s="173"/>
      <c r="AD24" s="173"/>
      <c r="AE24" s="173"/>
      <c r="AF24" s="173"/>
      <c r="AG24" s="173"/>
    </row>
    <row r="25" spans="1:41" ht="10.5" customHeight="1" x14ac:dyDescent="0.2">
      <c r="AA25" s="173"/>
      <c r="AB25" s="173"/>
      <c r="AC25" s="173"/>
      <c r="AD25" s="173"/>
      <c r="AE25" s="173"/>
      <c r="AF25" s="173"/>
      <c r="AG25" s="173"/>
    </row>
    <row r="26" spans="1:41" ht="10.5" customHeight="1" x14ac:dyDescent="0.2">
      <c r="R26" s="166"/>
      <c r="AA26" s="173"/>
      <c r="AB26" s="173"/>
      <c r="AC26" s="173"/>
      <c r="AD26" s="173"/>
      <c r="AE26" s="173"/>
      <c r="AF26" s="173"/>
      <c r="AG26" s="173"/>
    </row>
    <row r="27" spans="1:41" ht="10.5" customHeight="1" x14ac:dyDescent="0.2">
      <c r="R27" s="166"/>
      <c r="AA27" s="173"/>
      <c r="AB27" s="173"/>
      <c r="AC27" s="173"/>
      <c r="AD27" s="173"/>
      <c r="AE27" s="173"/>
      <c r="AF27" s="173"/>
      <c r="AG27" s="173"/>
    </row>
    <row r="28" spans="1:41" ht="10.5" customHeight="1" x14ac:dyDescent="0.2">
      <c r="R28" s="166"/>
      <c r="AA28" s="173"/>
      <c r="AB28" s="173"/>
      <c r="AC28" s="173"/>
      <c r="AD28" s="173"/>
      <c r="AE28" s="173"/>
      <c r="AF28" s="173"/>
      <c r="AG28" s="173"/>
    </row>
    <row r="29" spans="1:41" ht="10.5" customHeight="1" x14ac:dyDescent="0.2">
      <c r="R29" s="166"/>
    </row>
    <row r="30" spans="1:41" ht="10.5" customHeight="1" x14ac:dyDescent="0.2">
      <c r="R30" s="166"/>
    </row>
    <row r="31" spans="1:41" ht="10.5" customHeight="1" x14ac:dyDescent="0.2">
      <c r="R31" s="166"/>
    </row>
    <row r="32" spans="1:41" ht="10.5" customHeight="1" x14ac:dyDescent="0.2">
      <c r="G32" s="161"/>
      <c r="H32" s="161"/>
      <c r="R32" s="166"/>
    </row>
    <row r="33" spans="18:22" ht="10.5" customHeight="1" x14ac:dyDescent="0.2">
      <c r="R33" s="166"/>
    </row>
    <row r="34" spans="18:22" ht="10.5" customHeight="1" x14ac:dyDescent="0.2">
      <c r="R34" s="166"/>
    </row>
    <row r="35" spans="18:22" ht="10.5" customHeight="1" x14ac:dyDescent="0.2">
      <c r="R35" s="166"/>
    </row>
    <row r="36" spans="18:22" ht="10.5" customHeight="1" x14ac:dyDescent="0.2">
      <c r="U36" s="160"/>
      <c r="V36" s="16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50</vt:i4>
      </vt:variant>
    </vt:vector>
  </HeadingPairs>
  <TitlesOfParts>
    <vt:vector size="50"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Table 1</vt:lpstr>
      <vt:lpstr>Table 2</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Mykola</dc:creator>
  <cp:lastModifiedBy>Рудич Олександр Анатолійович</cp:lastModifiedBy>
  <dcterms:created xsi:type="dcterms:W3CDTF">2018-12-23T10:46:29Z</dcterms:created>
  <dcterms:modified xsi:type="dcterms:W3CDTF">2020-08-13T08:14:50Z</dcterms:modified>
</cp:coreProperties>
</file>